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rayani_10731219_ltimindtree_com/Documents/Desktop/"/>
    </mc:Choice>
  </mc:AlternateContent>
  <xr:revisionPtr revIDLastSave="622" documentId="8_{BF2EF9BA-D70D-4164-818D-585549F3E337}" xr6:coauthVersionLast="47" xr6:coauthVersionMax="47" xr10:uidLastSave="{8857B6E7-CE50-447D-B03A-9F083BF793CF}"/>
  <bookViews>
    <workbookView xWindow="-110" yWindow="-110" windowWidth="19420" windowHeight="10300" firstSheet="7" activeTab="9" xr2:uid="{152008FB-ABCA-4EF1-A58F-2A928D86D5DB}"/>
  </bookViews>
  <sheets>
    <sheet name="data" sheetId="1" r:id="rId1"/>
    <sheet name="zscore" sheetId="2" r:id="rId2"/>
    <sheet name="Sheet5" sheetId="5" r:id="rId3"/>
    <sheet name="data_copy" sheetId="4" r:id="rId4"/>
    <sheet name="data_copy_2" sheetId="6" r:id="rId5"/>
    <sheet name="sheet" sheetId="3" r:id="rId6"/>
    <sheet name="SQL(method1)" sheetId="9" r:id="rId7"/>
    <sheet name="method -2" sheetId="7" r:id="rId8"/>
    <sheet name="method_2_thresholds" sheetId="8" r:id="rId9"/>
    <sheet name="excel_method_1_outliers" sheetId="10" r:id="rId10"/>
    <sheet name="Sheet3" sheetId="12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2" l="1"/>
  <c r="Z2" i="12"/>
  <c r="Y2" i="12"/>
  <c r="X2" i="12"/>
  <c r="W2" i="12"/>
  <c r="V2" i="12"/>
  <c r="U2" i="12"/>
  <c r="AI411" i="12" s="1"/>
  <c r="T2" i="12"/>
  <c r="AH26" i="12" s="1"/>
  <c r="S2" i="12"/>
  <c r="AG74" i="12" s="1"/>
  <c r="R2" i="12"/>
  <c r="AF160" i="12" s="1"/>
  <c r="Q2" i="12"/>
  <c r="AE17" i="12" s="1"/>
  <c r="P2" i="12"/>
  <c r="AD12" i="12" s="1"/>
  <c r="O2" i="12"/>
  <c r="AC7" i="12" s="1"/>
  <c r="P2" i="10" a="1"/>
  <c r="P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AE85" i="10" s="1"/>
  <c r="O3" i="7"/>
  <c r="O17" i="7"/>
  <c r="O28" i="7"/>
  <c r="O42" i="7"/>
  <c r="O55" i="7"/>
  <c r="O67" i="7"/>
  <c r="O81" i="7"/>
  <c r="O92" i="7"/>
  <c r="O106" i="7"/>
  <c r="O119" i="7"/>
  <c r="O131" i="7"/>
  <c r="O145" i="7"/>
  <c r="O156" i="7"/>
  <c r="O170" i="7"/>
  <c r="O183" i="7"/>
  <c r="O192" i="7"/>
  <c r="O200" i="7"/>
  <c r="O208" i="7"/>
  <c r="O216" i="7"/>
  <c r="O224" i="7"/>
  <c r="O232" i="7"/>
  <c r="O240" i="7"/>
  <c r="O248" i="7"/>
  <c r="O256" i="7"/>
  <c r="O264" i="7"/>
  <c r="O272" i="7"/>
  <c r="O280" i="7"/>
  <c r="O288" i="7"/>
  <c r="O296" i="7"/>
  <c r="O304" i="7"/>
  <c r="O312" i="7"/>
  <c r="O320" i="7"/>
  <c r="O328" i="7"/>
  <c r="O336" i="7"/>
  <c r="O344" i="7"/>
  <c r="O352" i="7"/>
  <c r="O360" i="7"/>
  <c r="O368" i="7"/>
  <c r="O376" i="7"/>
  <c r="O384" i="7"/>
  <c r="O392" i="7"/>
  <c r="O400" i="7"/>
  <c r="O408" i="7"/>
  <c r="O416" i="7"/>
  <c r="O424" i="7"/>
  <c r="O432" i="7"/>
  <c r="O440" i="7"/>
  <c r="O448" i="7"/>
  <c r="O456" i="7"/>
  <c r="O464" i="7"/>
  <c r="O472" i="7"/>
  <c r="O480" i="7"/>
  <c r="O488" i="7"/>
  <c r="O496" i="7"/>
  <c r="N2" i="7"/>
  <c r="O2" i="7" s="1"/>
  <c r="N3" i="7"/>
  <c r="N4" i="7"/>
  <c r="O4" i="7" s="1"/>
  <c r="N5" i="7"/>
  <c r="O5" i="7" s="1"/>
  <c r="N6" i="7"/>
  <c r="O6" i="7" s="1"/>
  <c r="N7" i="7"/>
  <c r="O7" i="7" s="1"/>
  <c r="N8" i="7"/>
  <c r="O8" i="7" s="1"/>
  <c r="N9" i="7"/>
  <c r="O9" i="7" s="1"/>
  <c r="N10" i="7"/>
  <c r="O10" i="7" s="1"/>
  <c r="N11" i="7"/>
  <c r="O11" i="7" s="1"/>
  <c r="N12" i="7"/>
  <c r="O12" i="7" s="1"/>
  <c r="N13" i="7"/>
  <c r="O13" i="7" s="1"/>
  <c r="N14" i="7"/>
  <c r="O14" i="7" s="1"/>
  <c r="N15" i="7"/>
  <c r="O15" i="7" s="1"/>
  <c r="N16" i="7"/>
  <c r="O16" i="7" s="1"/>
  <c r="N17" i="7"/>
  <c r="N18" i="7"/>
  <c r="O18" i="7" s="1"/>
  <c r="N19" i="7"/>
  <c r="O19" i="7" s="1"/>
  <c r="N20" i="7"/>
  <c r="O20" i="7" s="1"/>
  <c r="N21" i="7"/>
  <c r="O21" i="7" s="1"/>
  <c r="N22" i="7"/>
  <c r="O22" i="7" s="1"/>
  <c r="N23" i="7"/>
  <c r="O23" i="7" s="1"/>
  <c r="N24" i="7"/>
  <c r="O24" i="7" s="1"/>
  <c r="N25" i="7"/>
  <c r="O25" i="7" s="1"/>
  <c r="N26" i="7"/>
  <c r="O26" i="7" s="1"/>
  <c r="N27" i="7"/>
  <c r="O27" i="7" s="1"/>
  <c r="N28" i="7"/>
  <c r="N29" i="7"/>
  <c r="O29" i="7" s="1"/>
  <c r="N30" i="7"/>
  <c r="O30" i="7" s="1"/>
  <c r="N31" i="7"/>
  <c r="O31" i="7" s="1"/>
  <c r="N32" i="7"/>
  <c r="O32" i="7" s="1"/>
  <c r="N33" i="7"/>
  <c r="O33" i="7" s="1"/>
  <c r="N34" i="7"/>
  <c r="O34" i="7" s="1"/>
  <c r="N35" i="7"/>
  <c r="O35" i="7" s="1"/>
  <c r="N36" i="7"/>
  <c r="O36" i="7" s="1"/>
  <c r="N37" i="7"/>
  <c r="O37" i="7" s="1"/>
  <c r="N38" i="7"/>
  <c r="O38" i="7" s="1"/>
  <c r="N39" i="7"/>
  <c r="O39" i="7" s="1"/>
  <c r="N40" i="7"/>
  <c r="O40" i="7" s="1"/>
  <c r="N41" i="7"/>
  <c r="O41" i="7" s="1"/>
  <c r="N42" i="7"/>
  <c r="N43" i="7"/>
  <c r="O43" i="7" s="1"/>
  <c r="N44" i="7"/>
  <c r="O44" i="7" s="1"/>
  <c r="N45" i="7"/>
  <c r="O45" i="7" s="1"/>
  <c r="N46" i="7"/>
  <c r="O46" i="7" s="1"/>
  <c r="N47" i="7"/>
  <c r="O47" i="7" s="1"/>
  <c r="N48" i="7"/>
  <c r="O48" i="7" s="1"/>
  <c r="N49" i="7"/>
  <c r="O49" i="7" s="1"/>
  <c r="N50" i="7"/>
  <c r="O50" i="7" s="1"/>
  <c r="N51" i="7"/>
  <c r="O51" i="7" s="1"/>
  <c r="N52" i="7"/>
  <c r="O52" i="7" s="1"/>
  <c r="N53" i="7"/>
  <c r="O53" i="7" s="1"/>
  <c r="N54" i="7"/>
  <c r="O54" i="7" s="1"/>
  <c r="N55" i="7"/>
  <c r="N56" i="7"/>
  <c r="O56" i="7" s="1"/>
  <c r="N57" i="7"/>
  <c r="O57" i="7" s="1"/>
  <c r="N58" i="7"/>
  <c r="O58" i="7" s="1"/>
  <c r="N59" i="7"/>
  <c r="O59" i="7" s="1"/>
  <c r="N60" i="7"/>
  <c r="O60" i="7" s="1"/>
  <c r="N61" i="7"/>
  <c r="O61" i="7" s="1"/>
  <c r="N62" i="7"/>
  <c r="O62" i="7" s="1"/>
  <c r="N63" i="7"/>
  <c r="O63" i="7" s="1"/>
  <c r="N64" i="7"/>
  <c r="O64" i="7" s="1"/>
  <c r="N65" i="7"/>
  <c r="O65" i="7" s="1"/>
  <c r="N66" i="7"/>
  <c r="O66" i="7" s="1"/>
  <c r="N67" i="7"/>
  <c r="N68" i="7"/>
  <c r="O68" i="7" s="1"/>
  <c r="N69" i="7"/>
  <c r="O69" i="7" s="1"/>
  <c r="N70" i="7"/>
  <c r="O70" i="7" s="1"/>
  <c r="N71" i="7"/>
  <c r="O71" i="7" s="1"/>
  <c r="N72" i="7"/>
  <c r="O72" i="7" s="1"/>
  <c r="N73" i="7"/>
  <c r="O73" i="7" s="1"/>
  <c r="N74" i="7"/>
  <c r="O74" i="7" s="1"/>
  <c r="N75" i="7"/>
  <c r="O75" i="7" s="1"/>
  <c r="N76" i="7"/>
  <c r="O76" i="7" s="1"/>
  <c r="N77" i="7"/>
  <c r="O77" i="7" s="1"/>
  <c r="N78" i="7"/>
  <c r="O78" i="7" s="1"/>
  <c r="N79" i="7"/>
  <c r="O79" i="7" s="1"/>
  <c r="N80" i="7"/>
  <c r="O80" i="7" s="1"/>
  <c r="N81" i="7"/>
  <c r="N82" i="7"/>
  <c r="O82" i="7" s="1"/>
  <c r="N83" i="7"/>
  <c r="O83" i="7" s="1"/>
  <c r="N84" i="7"/>
  <c r="O84" i="7" s="1"/>
  <c r="N85" i="7"/>
  <c r="O85" i="7" s="1"/>
  <c r="N86" i="7"/>
  <c r="O86" i="7" s="1"/>
  <c r="N87" i="7"/>
  <c r="O87" i="7" s="1"/>
  <c r="N88" i="7"/>
  <c r="O88" i="7" s="1"/>
  <c r="N89" i="7"/>
  <c r="O89" i="7" s="1"/>
  <c r="N90" i="7"/>
  <c r="O90" i="7" s="1"/>
  <c r="N91" i="7"/>
  <c r="O91" i="7" s="1"/>
  <c r="N92" i="7"/>
  <c r="N93" i="7"/>
  <c r="O93" i="7" s="1"/>
  <c r="N94" i="7"/>
  <c r="O94" i="7" s="1"/>
  <c r="N95" i="7"/>
  <c r="O95" i="7" s="1"/>
  <c r="N96" i="7"/>
  <c r="O96" i="7" s="1"/>
  <c r="N97" i="7"/>
  <c r="O97" i="7" s="1"/>
  <c r="N98" i="7"/>
  <c r="O98" i="7" s="1"/>
  <c r="N99" i="7"/>
  <c r="O99" i="7" s="1"/>
  <c r="N100" i="7"/>
  <c r="O100" i="7" s="1"/>
  <c r="N101" i="7"/>
  <c r="O101" i="7" s="1"/>
  <c r="N102" i="7"/>
  <c r="O102" i="7" s="1"/>
  <c r="N103" i="7"/>
  <c r="O103" i="7" s="1"/>
  <c r="N104" i="7"/>
  <c r="O104" i="7" s="1"/>
  <c r="N105" i="7"/>
  <c r="O105" i="7" s="1"/>
  <c r="N106" i="7"/>
  <c r="N107" i="7"/>
  <c r="O107" i="7" s="1"/>
  <c r="N108" i="7"/>
  <c r="O108" i="7" s="1"/>
  <c r="N109" i="7"/>
  <c r="O109" i="7" s="1"/>
  <c r="N110" i="7"/>
  <c r="O110" i="7" s="1"/>
  <c r="N111" i="7"/>
  <c r="O111" i="7" s="1"/>
  <c r="N112" i="7"/>
  <c r="O112" i="7" s="1"/>
  <c r="N113" i="7"/>
  <c r="O113" i="7" s="1"/>
  <c r="N114" i="7"/>
  <c r="O114" i="7" s="1"/>
  <c r="N115" i="7"/>
  <c r="O115" i="7" s="1"/>
  <c r="N116" i="7"/>
  <c r="O116" i="7" s="1"/>
  <c r="N117" i="7"/>
  <c r="O117" i="7" s="1"/>
  <c r="N118" i="7"/>
  <c r="O118" i="7" s="1"/>
  <c r="N119" i="7"/>
  <c r="N120" i="7"/>
  <c r="O120" i="7" s="1"/>
  <c r="N121" i="7"/>
  <c r="O121" i="7" s="1"/>
  <c r="N122" i="7"/>
  <c r="O122" i="7" s="1"/>
  <c r="N123" i="7"/>
  <c r="O123" i="7" s="1"/>
  <c r="N124" i="7"/>
  <c r="O124" i="7" s="1"/>
  <c r="N125" i="7"/>
  <c r="O125" i="7" s="1"/>
  <c r="N126" i="7"/>
  <c r="O126" i="7" s="1"/>
  <c r="N127" i="7"/>
  <c r="O127" i="7" s="1"/>
  <c r="N128" i="7"/>
  <c r="O128" i="7" s="1"/>
  <c r="N129" i="7"/>
  <c r="O129" i="7" s="1"/>
  <c r="N130" i="7"/>
  <c r="O130" i="7" s="1"/>
  <c r="N131" i="7"/>
  <c r="N132" i="7"/>
  <c r="O132" i="7" s="1"/>
  <c r="N133" i="7"/>
  <c r="O133" i="7" s="1"/>
  <c r="N134" i="7"/>
  <c r="O134" i="7" s="1"/>
  <c r="N135" i="7"/>
  <c r="O135" i="7" s="1"/>
  <c r="N136" i="7"/>
  <c r="O136" i="7" s="1"/>
  <c r="N137" i="7"/>
  <c r="O137" i="7" s="1"/>
  <c r="N138" i="7"/>
  <c r="O138" i="7" s="1"/>
  <c r="N139" i="7"/>
  <c r="O139" i="7" s="1"/>
  <c r="N140" i="7"/>
  <c r="O140" i="7" s="1"/>
  <c r="N141" i="7"/>
  <c r="O141" i="7" s="1"/>
  <c r="N142" i="7"/>
  <c r="O142" i="7" s="1"/>
  <c r="N143" i="7"/>
  <c r="O143" i="7" s="1"/>
  <c r="N144" i="7"/>
  <c r="O144" i="7" s="1"/>
  <c r="N145" i="7"/>
  <c r="N146" i="7"/>
  <c r="O146" i="7" s="1"/>
  <c r="N147" i="7"/>
  <c r="O147" i="7" s="1"/>
  <c r="N148" i="7"/>
  <c r="O148" i="7" s="1"/>
  <c r="N149" i="7"/>
  <c r="O149" i="7" s="1"/>
  <c r="N150" i="7"/>
  <c r="O150" i="7" s="1"/>
  <c r="N151" i="7"/>
  <c r="O151" i="7" s="1"/>
  <c r="N152" i="7"/>
  <c r="O152" i="7" s="1"/>
  <c r="N153" i="7"/>
  <c r="O153" i="7" s="1"/>
  <c r="N154" i="7"/>
  <c r="O154" i="7" s="1"/>
  <c r="N155" i="7"/>
  <c r="O155" i="7" s="1"/>
  <c r="N156" i="7"/>
  <c r="N157" i="7"/>
  <c r="O157" i="7" s="1"/>
  <c r="N158" i="7"/>
  <c r="O158" i="7" s="1"/>
  <c r="N159" i="7"/>
  <c r="O159" i="7" s="1"/>
  <c r="N160" i="7"/>
  <c r="O160" i="7" s="1"/>
  <c r="N161" i="7"/>
  <c r="O161" i="7" s="1"/>
  <c r="N162" i="7"/>
  <c r="O162" i="7" s="1"/>
  <c r="N163" i="7"/>
  <c r="O163" i="7" s="1"/>
  <c r="N164" i="7"/>
  <c r="O164" i="7" s="1"/>
  <c r="N165" i="7"/>
  <c r="O165" i="7" s="1"/>
  <c r="N166" i="7"/>
  <c r="O166" i="7" s="1"/>
  <c r="N167" i="7"/>
  <c r="O167" i="7" s="1"/>
  <c r="N168" i="7"/>
  <c r="O168" i="7" s="1"/>
  <c r="N169" i="7"/>
  <c r="O169" i="7" s="1"/>
  <c r="N170" i="7"/>
  <c r="N171" i="7"/>
  <c r="O171" i="7" s="1"/>
  <c r="N172" i="7"/>
  <c r="O172" i="7" s="1"/>
  <c r="N173" i="7"/>
  <c r="O173" i="7" s="1"/>
  <c r="N174" i="7"/>
  <c r="O174" i="7" s="1"/>
  <c r="N175" i="7"/>
  <c r="O175" i="7" s="1"/>
  <c r="N176" i="7"/>
  <c r="O176" i="7" s="1"/>
  <c r="N177" i="7"/>
  <c r="O177" i="7" s="1"/>
  <c r="N178" i="7"/>
  <c r="O178" i="7" s="1"/>
  <c r="N179" i="7"/>
  <c r="O179" i="7" s="1"/>
  <c r="N180" i="7"/>
  <c r="O180" i="7" s="1"/>
  <c r="N181" i="7"/>
  <c r="O181" i="7" s="1"/>
  <c r="N182" i="7"/>
  <c r="O182" i="7" s="1"/>
  <c r="N183" i="7"/>
  <c r="N184" i="7"/>
  <c r="O184" i="7" s="1"/>
  <c r="N185" i="7"/>
  <c r="O185" i="7" s="1"/>
  <c r="N186" i="7"/>
  <c r="O186" i="7" s="1"/>
  <c r="N187" i="7"/>
  <c r="O187" i="7" s="1"/>
  <c r="N188" i="7"/>
  <c r="O188" i="7" s="1"/>
  <c r="N189" i="7"/>
  <c r="O189" i="7" s="1"/>
  <c r="N190" i="7"/>
  <c r="O190" i="7" s="1"/>
  <c r="N191" i="7"/>
  <c r="O191" i="7" s="1"/>
  <c r="N192" i="7"/>
  <c r="N193" i="7"/>
  <c r="O193" i="7" s="1"/>
  <c r="N194" i="7"/>
  <c r="O194" i="7" s="1"/>
  <c r="N195" i="7"/>
  <c r="O195" i="7" s="1"/>
  <c r="N196" i="7"/>
  <c r="O196" i="7" s="1"/>
  <c r="N197" i="7"/>
  <c r="O197" i="7" s="1"/>
  <c r="N198" i="7"/>
  <c r="O198" i="7" s="1"/>
  <c r="N199" i="7"/>
  <c r="O199" i="7" s="1"/>
  <c r="N200" i="7"/>
  <c r="N201" i="7"/>
  <c r="O201" i="7" s="1"/>
  <c r="N202" i="7"/>
  <c r="O202" i="7" s="1"/>
  <c r="N203" i="7"/>
  <c r="O203" i="7" s="1"/>
  <c r="N204" i="7"/>
  <c r="O204" i="7" s="1"/>
  <c r="N205" i="7"/>
  <c r="O205" i="7" s="1"/>
  <c r="N206" i="7"/>
  <c r="O206" i="7" s="1"/>
  <c r="N207" i="7"/>
  <c r="O207" i="7" s="1"/>
  <c r="N208" i="7"/>
  <c r="N209" i="7"/>
  <c r="O209" i="7" s="1"/>
  <c r="N210" i="7"/>
  <c r="O210" i="7" s="1"/>
  <c r="N211" i="7"/>
  <c r="O211" i="7" s="1"/>
  <c r="N212" i="7"/>
  <c r="O212" i="7" s="1"/>
  <c r="N213" i="7"/>
  <c r="O213" i="7" s="1"/>
  <c r="N214" i="7"/>
  <c r="O214" i="7" s="1"/>
  <c r="N215" i="7"/>
  <c r="O215" i="7" s="1"/>
  <c r="N216" i="7"/>
  <c r="N217" i="7"/>
  <c r="O217" i="7" s="1"/>
  <c r="N218" i="7"/>
  <c r="O218" i="7" s="1"/>
  <c r="N219" i="7"/>
  <c r="O219" i="7" s="1"/>
  <c r="N220" i="7"/>
  <c r="O220" i="7" s="1"/>
  <c r="N221" i="7"/>
  <c r="O221" i="7" s="1"/>
  <c r="N222" i="7"/>
  <c r="O222" i="7" s="1"/>
  <c r="N223" i="7"/>
  <c r="O223" i="7" s="1"/>
  <c r="N224" i="7"/>
  <c r="N225" i="7"/>
  <c r="O225" i="7" s="1"/>
  <c r="N226" i="7"/>
  <c r="O226" i="7" s="1"/>
  <c r="N227" i="7"/>
  <c r="O227" i="7" s="1"/>
  <c r="N228" i="7"/>
  <c r="O228" i="7" s="1"/>
  <c r="N229" i="7"/>
  <c r="O229" i="7" s="1"/>
  <c r="N230" i="7"/>
  <c r="O230" i="7" s="1"/>
  <c r="N231" i="7"/>
  <c r="O231" i="7" s="1"/>
  <c r="N232" i="7"/>
  <c r="N233" i="7"/>
  <c r="O233" i="7" s="1"/>
  <c r="N234" i="7"/>
  <c r="O234" i="7" s="1"/>
  <c r="N235" i="7"/>
  <c r="O235" i="7" s="1"/>
  <c r="N236" i="7"/>
  <c r="O236" i="7" s="1"/>
  <c r="N237" i="7"/>
  <c r="O237" i="7" s="1"/>
  <c r="N238" i="7"/>
  <c r="O238" i="7" s="1"/>
  <c r="N239" i="7"/>
  <c r="O239" i="7" s="1"/>
  <c r="N240" i="7"/>
  <c r="N241" i="7"/>
  <c r="O241" i="7" s="1"/>
  <c r="N242" i="7"/>
  <c r="O242" i="7" s="1"/>
  <c r="N243" i="7"/>
  <c r="O243" i="7" s="1"/>
  <c r="N244" i="7"/>
  <c r="O244" i="7" s="1"/>
  <c r="N245" i="7"/>
  <c r="O245" i="7" s="1"/>
  <c r="N246" i="7"/>
  <c r="O246" i="7" s="1"/>
  <c r="N247" i="7"/>
  <c r="O247" i="7" s="1"/>
  <c r="N248" i="7"/>
  <c r="N249" i="7"/>
  <c r="O249" i="7" s="1"/>
  <c r="N250" i="7"/>
  <c r="O250" i="7" s="1"/>
  <c r="N251" i="7"/>
  <c r="O251" i="7" s="1"/>
  <c r="N252" i="7"/>
  <c r="O252" i="7" s="1"/>
  <c r="N253" i="7"/>
  <c r="O253" i="7" s="1"/>
  <c r="N254" i="7"/>
  <c r="O254" i="7" s="1"/>
  <c r="N255" i="7"/>
  <c r="O255" i="7" s="1"/>
  <c r="N256" i="7"/>
  <c r="N257" i="7"/>
  <c r="O257" i="7" s="1"/>
  <c r="N258" i="7"/>
  <c r="O258" i="7" s="1"/>
  <c r="N259" i="7"/>
  <c r="O259" i="7" s="1"/>
  <c r="N260" i="7"/>
  <c r="O260" i="7" s="1"/>
  <c r="N261" i="7"/>
  <c r="O261" i="7" s="1"/>
  <c r="N262" i="7"/>
  <c r="O262" i="7" s="1"/>
  <c r="N263" i="7"/>
  <c r="O263" i="7" s="1"/>
  <c r="N264" i="7"/>
  <c r="N265" i="7"/>
  <c r="O265" i="7" s="1"/>
  <c r="N266" i="7"/>
  <c r="O266" i="7" s="1"/>
  <c r="N267" i="7"/>
  <c r="O267" i="7" s="1"/>
  <c r="N268" i="7"/>
  <c r="O268" i="7" s="1"/>
  <c r="N269" i="7"/>
  <c r="O269" i="7" s="1"/>
  <c r="N270" i="7"/>
  <c r="O270" i="7" s="1"/>
  <c r="N271" i="7"/>
  <c r="O271" i="7" s="1"/>
  <c r="N272" i="7"/>
  <c r="N273" i="7"/>
  <c r="O273" i="7" s="1"/>
  <c r="N274" i="7"/>
  <c r="O274" i="7" s="1"/>
  <c r="N275" i="7"/>
  <c r="O275" i="7" s="1"/>
  <c r="N276" i="7"/>
  <c r="O276" i="7" s="1"/>
  <c r="N277" i="7"/>
  <c r="O277" i="7" s="1"/>
  <c r="N278" i="7"/>
  <c r="O278" i="7" s="1"/>
  <c r="N279" i="7"/>
  <c r="O279" i="7" s="1"/>
  <c r="N280" i="7"/>
  <c r="N281" i="7"/>
  <c r="O281" i="7" s="1"/>
  <c r="N282" i="7"/>
  <c r="O282" i="7" s="1"/>
  <c r="N283" i="7"/>
  <c r="O283" i="7" s="1"/>
  <c r="N284" i="7"/>
  <c r="O284" i="7" s="1"/>
  <c r="N285" i="7"/>
  <c r="O285" i="7" s="1"/>
  <c r="N286" i="7"/>
  <c r="O286" i="7" s="1"/>
  <c r="N287" i="7"/>
  <c r="O287" i="7" s="1"/>
  <c r="N288" i="7"/>
  <c r="N289" i="7"/>
  <c r="O289" i="7" s="1"/>
  <c r="N290" i="7"/>
  <c r="O290" i="7" s="1"/>
  <c r="N291" i="7"/>
  <c r="O291" i="7" s="1"/>
  <c r="N292" i="7"/>
  <c r="O292" i="7" s="1"/>
  <c r="N293" i="7"/>
  <c r="O293" i="7" s="1"/>
  <c r="N294" i="7"/>
  <c r="O294" i="7" s="1"/>
  <c r="N295" i="7"/>
  <c r="O295" i="7" s="1"/>
  <c r="N296" i="7"/>
  <c r="N297" i="7"/>
  <c r="O297" i="7" s="1"/>
  <c r="N298" i="7"/>
  <c r="O298" i="7" s="1"/>
  <c r="N299" i="7"/>
  <c r="O299" i="7" s="1"/>
  <c r="N300" i="7"/>
  <c r="O300" i="7" s="1"/>
  <c r="N301" i="7"/>
  <c r="O301" i="7" s="1"/>
  <c r="N302" i="7"/>
  <c r="O302" i="7" s="1"/>
  <c r="N303" i="7"/>
  <c r="O303" i="7" s="1"/>
  <c r="N304" i="7"/>
  <c r="N305" i="7"/>
  <c r="O305" i="7" s="1"/>
  <c r="N306" i="7"/>
  <c r="O306" i="7" s="1"/>
  <c r="N307" i="7"/>
  <c r="O307" i="7" s="1"/>
  <c r="N308" i="7"/>
  <c r="O308" i="7" s="1"/>
  <c r="N309" i="7"/>
  <c r="O309" i="7" s="1"/>
  <c r="N310" i="7"/>
  <c r="O310" i="7" s="1"/>
  <c r="N311" i="7"/>
  <c r="O311" i="7" s="1"/>
  <c r="N312" i="7"/>
  <c r="N313" i="7"/>
  <c r="O313" i="7" s="1"/>
  <c r="N314" i="7"/>
  <c r="O314" i="7" s="1"/>
  <c r="N315" i="7"/>
  <c r="O315" i="7" s="1"/>
  <c r="N316" i="7"/>
  <c r="O316" i="7" s="1"/>
  <c r="N317" i="7"/>
  <c r="O317" i="7" s="1"/>
  <c r="N318" i="7"/>
  <c r="O318" i="7" s="1"/>
  <c r="N319" i="7"/>
  <c r="O319" i="7" s="1"/>
  <c r="N320" i="7"/>
  <c r="N321" i="7"/>
  <c r="O321" i="7" s="1"/>
  <c r="N322" i="7"/>
  <c r="O322" i="7" s="1"/>
  <c r="N323" i="7"/>
  <c r="O323" i="7" s="1"/>
  <c r="N324" i="7"/>
  <c r="O324" i="7" s="1"/>
  <c r="N325" i="7"/>
  <c r="O325" i="7" s="1"/>
  <c r="N326" i="7"/>
  <c r="O326" i="7" s="1"/>
  <c r="N327" i="7"/>
  <c r="O327" i="7" s="1"/>
  <c r="N328" i="7"/>
  <c r="N329" i="7"/>
  <c r="O329" i="7" s="1"/>
  <c r="N330" i="7"/>
  <c r="O330" i="7" s="1"/>
  <c r="N331" i="7"/>
  <c r="O331" i="7" s="1"/>
  <c r="N332" i="7"/>
  <c r="O332" i="7" s="1"/>
  <c r="N333" i="7"/>
  <c r="O333" i="7" s="1"/>
  <c r="N334" i="7"/>
  <c r="O334" i="7" s="1"/>
  <c r="N335" i="7"/>
  <c r="O335" i="7" s="1"/>
  <c r="N336" i="7"/>
  <c r="N337" i="7"/>
  <c r="O337" i="7" s="1"/>
  <c r="N338" i="7"/>
  <c r="O338" i="7" s="1"/>
  <c r="N339" i="7"/>
  <c r="O339" i="7" s="1"/>
  <c r="N340" i="7"/>
  <c r="O340" i="7" s="1"/>
  <c r="N341" i="7"/>
  <c r="O341" i="7" s="1"/>
  <c r="N342" i="7"/>
  <c r="O342" i="7" s="1"/>
  <c r="N343" i="7"/>
  <c r="O343" i="7" s="1"/>
  <c r="N344" i="7"/>
  <c r="N345" i="7"/>
  <c r="O345" i="7" s="1"/>
  <c r="N346" i="7"/>
  <c r="O346" i="7" s="1"/>
  <c r="N347" i="7"/>
  <c r="O347" i="7" s="1"/>
  <c r="N348" i="7"/>
  <c r="O348" i="7" s="1"/>
  <c r="N349" i="7"/>
  <c r="O349" i="7" s="1"/>
  <c r="N350" i="7"/>
  <c r="O350" i="7" s="1"/>
  <c r="N351" i="7"/>
  <c r="O351" i="7" s="1"/>
  <c r="N352" i="7"/>
  <c r="N353" i="7"/>
  <c r="O353" i="7" s="1"/>
  <c r="N354" i="7"/>
  <c r="O354" i="7" s="1"/>
  <c r="N355" i="7"/>
  <c r="O355" i="7" s="1"/>
  <c r="N356" i="7"/>
  <c r="O356" i="7" s="1"/>
  <c r="N357" i="7"/>
  <c r="O357" i="7" s="1"/>
  <c r="N358" i="7"/>
  <c r="O358" i="7" s="1"/>
  <c r="N359" i="7"/>
  <c r="O359" i="7" s="1"/>
  <c r="N360" i="7"/>
  <c r="N361" i="7"/>
  <c r="O361" i="7" s="1"/>
  <c r="N362" i="7"/>
  <c r="O362" i="7" s="1"/>
  <c r="N363" i="7"/>
  <c r="O363" i="7" s="1"/>
  <c r="N364" i="7"/>
  <c r="O364" i="7" s="1"/>
  <c r="N365" i="7"/>
  <c r="O365" i="7" s="1"/>
  <c r="N366" i="7"/>
  <c r="O366" i="7" s="1"/>
  <c r="N367" i="7"/>
  <c r="O367" i="7" s="1"/>
  <c r="N368" i="7"/>
  <c r="N369" i="7"/>
  <c r="O369" i="7" s="1"/>
  <c r="N370" i="7"/>
  <c r="O370" i="7" s="1"/>
  <c r="N371" i="7"/>
  <c r="O371" i="7" s="1"/>
  <c r="N372" i="7"/>
  <c r="O372" i="7" s="1"/>
  <c r="N373" i="7"/>
  <c r="O373" i="7" s="1"/>
  <c r="N374" i="7"/>
  <c r="O374" i="7" s="1"/>
  <c r="N375" i="7"/>
  <c r="O375" i="7" s="1"/>
  <c r="N376" i="7"/>
  <c r="N377" i="7"/>
  <c r="O377" i="7" s="1"/>
  <c r="N378" i="7"/>
  <c r="O378" i="7" s="1"/>
  <c r="N379" i="7"/>
  <c r="O379" i="7" s="1"/>
  <c r="N380" i="7"/>
  <c r="O380" i="7" s="1"/>
  <c r="N381" i="7"/>
  <c r="O381" i="7" s="1"/>
  <c r="N382" i="7"/>
  <c r="O382" i="7" s="1"/>
  <c r="N383" i="7"/>
  <c r="O383" i="7" s="1"/>
  <c r="N384" i="7"/>
  <c r="N385" i="7"/>
  <c r="O385" i="7" s="1"/>
  <c r="N386" i="7"/>
  <c r="O386" i="7" s="1"/>
  <c r="N387" i="7"/>
  <c r="O387" i="7" s="1"/>
  <c r="N388" i="7"/>
  <c r="O388" i="7" s="1"/>
  <c r="N389" i="7"/>
  <c r="O389" i="7" s="1"/>
  <c r="N390" i="7"/>
  <c r="O390" i="7" s="1"/>
  <c r="N391" i="7"/>
  <c r="O391" i="7" s="1"/>
  <c r="N392" i="7"/>
  <c r="N393" i="7"/>
  <c r="O393" i="7" s="1"/>
  <c r="N394" i="7"/>
  <c r="O394" i="7" s="1"/>
  <c r="N395" i="7"/>
  <c r="O395" i="7" s="1"/>
  <c r="N396" i="7"/>
  <c r="O396" i="7" s="1"/>
  <c r="N397" i="7"/>
  <c r="O397" i="7" s="1"/>
  <c r="N398" i="7"/>
  <c r="O398" i="7" s="1"/>
  <c r="N399" i="7"/>
  <c r="O399" i="7" s="1"/>
  <c r="N400" i="7"/>
  <c r="N401" i="7"/>
  <c r="O401" i="7" s="1"/>
  <c r="N402" i="7"/>
  <c r="O402" i="7" s="1"/>
  <c r="N403" i="7"/>
  <c r="O403" i="7" s="1"/>
  <c r="N404" i="7"/>
  <c r="O404" i="7" s="1"/>
  <c r="N405" i="7"/>
  <c r="O405" i="7" s="1"/>
  <c r="N406" i="7"/>
  <c r="O406" i="7" s="1"/>
  <c r="N407" i="7"/>
  <c r="O407" i="7" s="1"/>
  <c r="N408" i="7"/>
  <c r="N409" i="7"/>
  <c r="O409" i="7" s="1"/>
  <c r="N410" i="7"/>
  <c r="O410" i="7" s="1"/>
  <c r="N411" i="7"/>
  <c r="O411" i="7" s="1"/>
  <c r="N412" i="7"/>
  <c r="O412" i="7" s="1"/>
  <c r="N413" i="7"/>
  <c r="O413" i="7" s="1"/>
  <c r="N414" i="7"/>
  <c r="O414" i="7" s="1"/>
  <c r="N415" i="7"/>
  <c r="O415" i="7" s="1"/>
  <c r="N416" i="7"/>
  <c r="N417" i="7"/>
  <c r="O417" i="7" s="1"/>
  <c r="N418" i="7"/>
  <c r="O418" i="7" s="1"/>
  <c r="N419" i="7"/>
  <c r="O419" i="7" s="1"/>
  <c r="N420" i="7"/>
  <c r="O420" i="7" s="1"/>
  <c r="N421" i="7"/>
  <c r="O421" i="7" s="1"/>
  <c r="N422" i="7"/>
  <c r="O422" i="7" s="1"/>
  <c r="N423" i="7"/>
  <c r="O423" i="7" s="1"/>
  <c r="N424" i="7"/>
  <c r="N425" i="7"/>
  <c r="O425" i="7" s="1"/>
  <c r="N426" i="7"/>
  <c r="O426" i="7" s="1"/>
  <c r="N427" i="7"/>
  <c r="O427" i="7" s="1"/>
  <c r="N428" i="7"/>
  <c r="O428" i="7" s="1"/>
  <c r="N429" i="7"/>
  <c r="O429" i="7" s="1"/>
  <c r="N430" i="7"/>
  <c r="O430" i="7" s="1"/>
  <c r="N431" i="7"/>
  <c r="O431" i="7" s="1"/>
  <c r="N432" i="7"/>
  <c r="N433" i="7"/>
  <c r="O433" i="7" s="1"/>
  <c r="N434" i="7"/>
  <c r="O434" i="7" s="1"/>
  <c r="N435" i="7"/>
  <c r="O435" i="7" s="1"/>
  <c r="N436" i="7"/>
  <c r="O436" i="7" s="1"/>
  <c r="N437" i="7"/>
  <c r="O437" i="7" s="1"/>
  <c r="N438" i="7"/>
  <c r="O438" i="7" s="1"/>
  <c r="N439" i="7"/>
  <c r="O439" i="7" s="1"/>
  <c r="N440" i="7"/>
  <c r="N441" i="7"/>
  <c r="O441" i="7" s="1"/>
  <c r="N442" i="7"/>
  <c r="O442" i="7" s="1"/>
  <c r="N443" i="7"/>
  <c r="O443" i="7" s="1"/>
  <c r="N444" i="7"/>
  <c r="O444" i="7" s="1"/>
  <c r="N445" i="7"/>
  <c r="O445" i="7" s="1"/>
  <c r="N446" i="7"/>
  <c r="O446" i="7" s="1"/>
  <c r="N447" i="7"/>
  <c r="O447" i="7" s="1"/>
  <c r="N448" i="7"/>
  <c r="N449" i="7"/>
  <c r="O449" i="7" s="1"/>
  <c r="N450" i="7"/>
  <c r="O450" i="7" s="1"/>
  <c r="N451" i="7"/>
  <c r="O451" i="7" s="1"/>
  <c r="N452" i="7"/>
  <c r="O452" i="7" s="1"/>
  <c r="N453" i="7"/>
  <c r="O453" i="7" s="1"/>
  <c r="N454" i="7"/>
  <c r="O454" i="7" s="1"/>
  <c r="N455" i="7"/>
  <c r="O455" i="7" s="1"/>
  <c r="N456" i="7"/>
  <c r="N457" i="7"/>
  <c r="O457" i="7" s="1"/>
  <c r="N458" i="7"/>
  <c r="O458" i="7" s="1"/>
  <c r="N459" i="7"/>
  <c r="O459" i="7" s="1"/>
  <c r="N460" i="7"/>
  <c r="O460" i="7" s="1"/>
  <c r="N461" i="7"/>
  <c r="O461" i="7" s="1"/>
  <c r="N462" i="7"/>
  <c r="O462" i="7" s="1"/>
  <c r="N463" i="7"/>
  <c r="O463" i="7" s="1"/>
  <c r="N464" i="7"/>
  <c r="N465" i="7"/>
  <c r="O465" i="7" s="1"/>
  <c r="N466" i="7"/>
  <c r="O466" i="7" s="1"/>
  <c r="N467" i="7"/>
  <c r="O467" i="7" s="1"/>
  <c r="N468" i="7"/>
  <c r="O468" i="7" s="1"/>
  <c r="N469" i="7"/>
  <c r="O469" i="7" s="1"/>
  <c r="N470" i="7"/>
  <c r="O470" i="7" s="1"/>
  <c r="N471" i="7"/>
  <c r="O471" i="7" s="1"/>
  <c r="N472" i="7"/>
  <c r="N473" i="7"/>
  <c r="O473" i="7" s="1"/>
  <c r="N474" i="7"/>
  <c r="O474" i="7" s="1"/>
  <c r="N475" i="7"/>
  <c r="O475" i="7" s="1"/>
  <c r="N476" i="7"/>
  <c r="O476" i="7" s="1"/>
  <c r="N477" i="7"/>
  <c r="O477" i="7" s="1"/>
  <c r="N478" i="7"/>
  <c r="O478" i="7" s="1"/>
  <c r="N479" i="7"/>
  <c r="O479" i="7" s="1"/>
  <c r="N480" i="7"/>
  <c r="N481" i="7"/>
  <c r="O481" i="7" s="1"/>
  <c r="N482" i="7"/>
  <c r="O482" i="7" s="1"/>
  <c r="N483" i="7"/>
  <c r="O483" i="7" s="1"/>
  <c r="N484" i="7"/>
  <c r="O484" i="7" s="1"/>
  <c r="N485" i="7"/>
  <c r="O485" i="7" s="1"/>
  <c r="N486" i="7"/>
  <c r="O486" i="7" s="1"/>
  <c r="N487" i="7"/>
  <c r="O487" i="7" s="1"/>
  <c r="N488" i="7"/>
  <c r="N489" i="7"/>
  <c r="O489" i="7" s="1"/>
  <c r="N490" i="7"/>
  <c r="O490" i="7" s="1"/>
  <c r="N491" i="7"/>
  <c r="O491" i="7" s="1"/>
  <c r="N492" i="7"/>
  <c r="O492" i="7" s="1"/>
  <c r="N493" i="7"/>
  <c r="O493" i="7" s="1"/>
  <c r="N494" i="7"/>
  <c r="O494" i="7" s="1"/>
  <c r="N495" i="7"/>
  <c r="O495" i="7" s="1"/>
  <c r="N496" i="7"/>
  <c r="N497" i="7"/>
  <c r="O497" i="7" s="1"/>
  <c r="N498" i="7"/>
  <c r="O498" i="7" s="1"/>
  <c r="J2" i="7"/>
  <c r="K2" i="7" s="1"/>
  <c r="K249" i="7"/>
  <c r="J3" i="7"/>
  <c r="K3" i="7" s="1"/>
  <c r="J4" i="7"/>
  <c r="K4" i="7" s="1"/>
  <c r="J5" i="7"/>
  <c r="K5" i="7" s="1"/>
  <c r="J6" i="7"/>
  <c r="K6" i="7" s="1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J31" i="7"/>
  <c r="K31" i="7" s="1"/>
  <c r="J32" i="7"/>
  <c r="K32" i="7" s="1"/>
  <c r="J33" i="7"/>
  <c r="K33" i="7" s="1"/>
  <c r="J34" i="7"/>
  <c r="K34" i="7" s="1"/>
  <c r="J35" i="7"/>
  <c r="K35" i="7" s="1"/>
  <c r="J36" i="7"/>
  <c r="K36" i="7" s="1"/>
  <c r="J37" i="7"/>
  <c r="K37" i="7" s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J45" i="7"/>
  <c r="K45" i="7" s="1"/>
  <c r="J46" i="7"/>
  <c r="K46" i="7" s="1"/>
  <c r="J47" i="7"/>
  <c r="K47" i="7" s="1"/>
  <c r="J48" i="7"/>
  <c r="K48" i="7" s="1"/>
  <c r="J49" i="7"/>
  <c r="K49" i="7" s="1"/>
  <c r="J50" i="7"/>
  <c r="K50" i="7" s="1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 s="1"/>
  <c r="J57" i="7"/>
  <c r="K57" i="7" s="1"/>
  <c r="J58" i="7"/>
  <c r="K58" i="7" s="1"/>
  <c r="J59" i="7"/>
  <c r="K59" i="7" s="1"/>
  <c r="J60" i="7"/>
  <c r="K60" i="7" s="1"/>
  <c r="J61" i="7"/>
  <c r="K61" i="7" s="1"/>
  <c r="J62" i="7"/>
  <c r="K62" i="7" s="1"/>
  <c r="J63" i="7"/>
  <c r="K63" i="7" s="1"/>
  <c r="J64" i="7"/>
  <c r="K64" i="7" s="1"/>
  <c r="J65" i="7"/>
  <c r="K65" i="7" s="1"/>
  <c r="J66" i="7"/>
  <c r="K66" i="7" s="1"/>
  <c r="J67" i="7"/>
  <c r="K67" i="7" s="1"/>
  <c r="J68" i="7"/>
  <c r="K68" i="7" s="1"/>
  <c r="J69" i="7"/>
  <c r="K69" i="7" s="1"/>
  <c r="J70" i="7"/>
  <c r="K70" i="7" s="1"/>
  <c r="J71" i="7"/>
  <c r="K71" i="7" s="1"/>
  <c r="J72" i="7"/>
  <c r="K72" i="7" s="1"/>
  <c r="J73" i="7"/>
  <c r="K73" i="7" s="1"/>
  <c r="J74" i="7"/>
  <c r="K74" i="7" s="1"/>
  <c r="J75" i="7"/>
  <c r="K75" i="7" s="1"/>
  <c r="J76" i="7"/>
  <c r="K76" i="7" s="1"/>
  <c r="J77" i="7"/>
  <c r="K77" i="7" s="1"/>
  <c r="J78" i="7"/>
  <c r="K78" i="7" s="1"/>
  <c r="J79" i="7"/>
  <c r="K79" i="7" s="1"/>
  <c r="J80" i="7"/>
  <c r="K80" i="7" s="1"/>
  <c r="J81" i="7"/>
  <c r="K81" i="7" s="1"/>
  <c r="J82" i="7"/>
  <c r="K82" i="7" s="1"/>
  <c r="J83" i="7"/>
  <c r="K83" i="7" s="1"/>
  <c r="J84" i="7"/>
  <c r="K84" i="7" s="1"/>
  <c r="J85" i="7"/>
  <c r="K85" i="7" s="1"/>
  <c r="J86" i="7"/>
  <c r="K86" i="7" s="1"/>
  <c r="J87" i="7"/>
  <c r="K87" i="7" s="1"/>
  <c r="J88" i="7"/>
  <c r="K88" i="7" s="1"/>
  <c r="J89" i="7"/>
  <c r="K89" i="7" s="1"/>
  <c r="J90" i="7"/>
  <c r="K90" i="7" s="1"/>
  <c r="J91" i="7"/>
  <c r="K91" i="7" s="1"/>
  <c r="J92" i="7"/>
  <c r="K92" i="7" s="1"/>
  <c r="J93" i="7"/>
  <c r="K93" i="7" s="1"/>
  <c r="J94" i="7"/>
  <c r="K94" i="7" s="1"/>
  <c r="J95" i="7"/>
  <c r="K95" i="7" s="1"/>
  <c r="J96" i="7"/>
  <c r="K96" i="7" s="1"/>
  <c r="J97" i="7"/>
  <c r="K97" i="7" s="1"/>
  <c r="J98" i="7"/>
  <c r="K98" i="7" s="1"/>
  <c r="J99" i="7"/>
  <c r="K99" i="7" s="1"/>
  <c r="J100" i="7"/>
  <c r="K100" i="7" s="1"/>
  <c r="J101" i="7"/>
  <c r="K101" i="7" s="1"/>
  <c r="J102" i="7"/>
  <c r="K102" i="7" s="1"/>
  <c r="J103" i="7"/>
  <c r="K103" i="7" s="1"/>
  <c r="J104" i="7"/>
  <c r="K104" i="7" s="1"/>
  <c r="J105" i="7"/>
  <c r="K105" i="7" s="1"/>
  <c r="J106" i="7"/>
  <c r="K106" i="7" s="1"/>
  <c r="J107" i="7"/>
  <c r="K107" i="7" s="1"/>
  <c r="J108" i="7"/>
  <c r="K108" i="7" s="1"/>
  <c r="J109" i="7"/>
  <c r="K109" i="7" s="1"/>
  <c r="J110" i="7"/>
  <c r="K110" i="7" s="1"/>
  <c r="J111" i="7"/>
  <c r="K111" i="7" s="1"/>
  <c r="J112" i="7"/>
  <c r="K112" i="7" s="1"/>
  <c r="J113" i="7"/>
  <c r="K113" i="7" s="1"/>
  <c r="J114" i="7"/>
  <c r="K114" i="7" s="1"/>
  <c r="J115" i="7"/>
  <c r="K115" i="7" s="1"/>
  <c r="J116" i="7"/>
  <c r="K116" i="7" s="1"/>
  <c r="J117" i="7"/>
  <c r="K117" i="7" s="1"/>
  <c r="J118" i="7"/>
  <c r="K118" i="7" s="1"/>
  <c r="J119" i="7"/>
  <c r="K119" i="7" s="1"/>
  <c r="J120" i="7"/>
  <c r="K120" i="7" s="1"/>
  <c r="J121" i="7"/>
  <c r="K121" i="7" s="1"/>
  <c r="J122" i="7"/>
  <c r="K122" i="7" s="1"/>
  <c r="J123" i="7"/>
  <c r="K123" i="7" s="1"/>
  <c r="J124" i="7"/>
  <c r="K124" i="7" s="1"/>
  <c r="J125" i="7"/>
  <c r="K125" i="7" s="1"/>
  <c r="J126" i="7"/>
  <c r="K126" i="7" s="1"/>
  <c r="J127" i="7"/>
  <c r="K127" i="7" s="1"/>
  <c r="J128" i="7"/>
  <c r="K128" i="7" s="1"/>
  <c r="J129" i="7"/>
  <c r="K129" i="7" s="1"/>
  <c r="J130" i="7"/>
  <c r="K130" i="7" s="1"/>
  <c r="J131" i="7"/>
  <c r="K131" i="7" s="1"/>
  <c r="J132" i="7"/>
  <c r="K132" i="7" s="1"/>
  <c r="J133" i="7"/>
  <c r="K133" i="7" s="1"/>
  <c r="J134" i="7"/>
  <c r="K134" i="7" s="1"/>
  <c r="J135" i="7"/>
  <c r="K135" i="7" s="1"/>
  <c r="J136" i="7"/>
  <c r="K136" i="7" s="1"/>
  <c r="J137" i="7"/>
  <c r="K137" i="7" s="1"/>
  <c r="J138" i="7"/>
  <c r="K138" i="7" s="1"/>
  <c r="J139" i="7"/>
  <c r="K139" i="7" s="1"/>
  <c r="J140" i="7"/>
  <c r="K140" i="7" s="1"/>
  <c r="J141" i="7"/>
  <c r="K141" i="7" s="1"/>
  <c r="J142" i="7"/>
  <c r="K142" i="7" s="1"/>
  <c r="J143" i="7"/>
  <c r="K143" i="7" s="1"/>
  <c r="J144" i="7"/>
  <c r="K144" i="7" s="1"/>
  <c r="J145" i="7"/>
  <c r="K145" i="7" s="1"/>
  <c r="J146" i="7"/>
  <c r="K146" i="7" s="1"/>
  <c r="J147" i="7"/>
  <c r="K147" i="7" s="1"/>
  <c r="J148" i="7"/>
  <c r="K148" i="7" s="1"/>
  <c r="J149" i="7"/>
  <c r="K149" i="7" s="1"/>
  <c r="J150" i="7"/>
  <c r="K150" i="7" s="1"/>
  <c r="J151" i="7"/>
  <c r="K151" i="7" s="1"/>
  <c r="J152" i="7"/>
  <c r="K152" i="7" s="1"/>
  <c r="J153" i="7"/>
  <c r="K153" i="7" s="1"/>
  <c r="J154" i="7"/>
  <c r="K154" i="7" s="1"/>
  <c r="J155" i="7"/>
  <c r="K155" i="7" s="1"/>
  <c r="J156" i="7"/>
  <c r="K156" i="7" s="1"/>
  <c r="J157" i="7"/>
  <c r="K157" i="7" s="1"/>
  <c r="J158" i="7"/>
  <c r="K158" i="7" s="1"/>
  <c r="J159" i="7"/>
  <c r="K159" i="7" s="1"/>
  <c r="J160" i="7"/>
  <c r="K160" i="7" s="1"/>
  <c r="J161" i="7"/>
  <c r="K161" i="7" s="1"/>
  <c r="J162" i="7"/>
  <c r="K162" i="7" s="1"/>
  <c r="J163" i="7"/>
  <c r="K163" i="7" s="1"/>
  <c r="J164" i="7"/>
  <c r="K164" i="7" s="1"/>
  <c r="J165" i="7"/>
  <c r="K165" i="7" s="1"/>
  <c r="J166" i="7"/>
  <c r="K166" i="7" s="1"/>
  <c r="J167" i="7"/>
  <c r="K167" i="7" s="1"/>
  <c r="J168" i="7"/>
  <c r="K168" i="7" s="1"/>
  <c r="J169" i="7"/>
  <c r="K169" i="7" s="1"/>
  <c r="J170" i="7"/>
  <c r="K170" i="7" s="1"/>
  <c r="J171" i="7"/>
  <c r="K171" i="7" s="1"/>
  <c r="J172" i="7"/>
  <c r="K172" i="7" s="1"/>
  <c r="J173" i="7"/>
  <c r="K173" i="7" s="1"/>
  <c r="J174" i="7"/>
  <c r="K174" i="7" s="1"/>
  <c r="J175" i="7"/>
  <c r="K175" i="7" s="1"/>
  <c r="J176" i="7"/>
  <c r="K176" i="7" s="1"/>
  <c r="J177" i="7"/>
  <c r="K177" i="7" s="1"/>
  <c r="J178" i="7"/>
  <c r="K178" i="7" s="1"/>
  <c r="J179" i="7"/>
  <c r="K179" i="7" s="1"/>
  <c r="J180" i="7"/>
  <c r="K180" i="7" s="1"/>
  <c r="J181" i="7"/>
  <c r="K181" i="7" s="1"/>
  <c r="J182" i="7"/>
  <c r="K182" i="7" s="1"/>
  <c r="J183" i="7"/>
  <c r="K183" i="7" s="1"/>
  <c r="J184" i="7"/>
  <c r="K184" i="7" s="1"/>
  <c r="J185" i="7"/>
  <c r="K185" i="7" s="1"/>
  <c r="J186" i="7"/>
  <c r="K186" i="7" s="1"/>
  <c r="J187" i="7"/>
  <c r="K187" i="7" s="1"/>
  <c r="J188" i="7"/>
  <c r="K188" i="7" s="1"/>
  <c r="J189" i="7"/>
  <c r="K189" i="7" s="1"/>
  <c r="J190" i="7"/>
  <c r="K190" i="7" s="1"/>
  <c r="J191" i="7"/>
  <c r="K191" i="7" s="1"/>
  <c r="J192" i="7"/>
  <c r="K192" i="7" s="1"/>
  <c r="J193" i="7"/>
  <c r="K193" i="7" s="1"/>
  <c r="J194" i="7"/>
  <c r="K194" i="7" s="1"/>
  <c r="J195" i="7"/>
  <c r="K195" i="7" s="1"/>
  <c r="J196" i="7"/>
  <c r="K196" i="7" s="1"/>
  <c r="J197" i="7"/>
  <c r="K197" i="7" s="1"/>
  <c r="J198" i="7"/>
  <c r="K198" i="7" s="1"/>
  <c r="J199" i="7"/>
  <c r="K199" i="7" s="1"/>
  <c r="J200" i="7"/>
  <c r="K200" i="7" s="1"/>
  <c r="J201" i="7"/>
  <c r="K201" i="7" s="1"/>
  <c r="J202" i="7"/>
  <c r="K202" i="7" s="1"/>
  <c r="J203" i="7"/>
  <c r="K203" i="7" s="1"/>
  <c r="J204" i="7"/>
  <c r="K204" i="7" s="1"/>
  <c r="J205" i="7"/>
  <c r="K205" i="7" s="1"/>
  <c r="J206" i="7"/>
  <c r="K206" i="7" s="1"/>
  <c r="J207" i="7"/>
  <c r="K207" i="7" s="1"/>
  <c r="J208" i="7"/>
  <c r="K208" i="7" s="1"/>
  <c r="J209" i="7"/>
  <c r="K209" i="7" s="1"/>
  <c r="J210" i="7"/>
  <c r="K210" i="7" s="1"/>
  <c r="J211" i="7"/>
  <c r="K211" i="7" s="1"/>
  <c r="J212" i="7"/>
  <c r="K212" i="7" s="1"/>
  <c r="J213" i="7"/>
  <c r="K213" i="7" s="1"/>
  <c r="J214" i="7"/>
  <c r="K214" i="7" s="1"/>
  <c r="J215" i="7"/>
  <c r="K215" i="7" s="1"/>
  <c r="J216" i="7"/>
  <c r="K216" i="7" s="1"/>
  <c r="J217" i="7"/>
  <c r="K217" i="7" s="1"/>
  <c r="J218" i="7"/>
  <c r="K218" i="7" s="1"/>
  <c r="J219" i="7"/>
  <c r="K219" i="7" s="1"/>
  <c r="J220" i="7"/>
  <c r="K220" i="7" s="1"/>
  <c r="J221" i="7"/>
  <c r="K221" i="7" s="1"/>
  <c r="J222" i="7"/>
  <c r="K222" i="7" s="1"/>
  <c r="J223" i="7"/>
  <c r="K223" i="7" s="1"/>
  <c r="J224" i="7"/>
  <c r="K224" i="7" s="1"/>
  <c r="J225" i="7"/>
  <c r="K225" i="7" s="1"/>
  <c r="J226" i="7"/>
  <c r="K226" i="7" s="1"/>
  <c r="J227" i="7"/>
  <c r="K227" i="7" s="1"/>
  <c r="J228" i="7"/>
  <c r="K228" i="7" s="1"/>
  <c r="J229" i="7"/>
  <c r="K229" i="7" s="1"/>
  <c r="J230" i="7"/>
  <c r="K230" i="7" s="1"/>
  <c r="J231" i="7"/>
  <c r="K231" i="7" s="1"/>
  <c r="J232" i="7"/>
  <c r="K232" i="7" s="1"/>
  <c r="J233" i="7"/>
  <c r="K233" i="7" s="1"/>
  <c r="J234" i="7"/>
  <c r="K234" i="7" s="1"/>
  <c r="J235" i="7"/>
  <c r="K235" i="7" s="1"/>
  <c r="J236" i="7"/>
  <c r="K236" i="7" s="1"/>
  <c r="J237" i="7"/>
  <c r="K237" i="7" s="1"/>
  <c r="J238" i="7"/>
  <c r="K238" i="7" s="1"/>
  <c r="J239" i="7"/>
  <c r="K239" i="7" s="1"/>
  <c r="J240" i="7"/>
  <c r="K240" i="7" s="1"/>
  <c r="J241" i="7"/>
  <c r="K241" i="7" s="1"/>
  <c r="J242" i="7"/>
  <c r="K242" i="7" s="1"/>
  <c r="J243" i="7"/>
  <c r="K243" i="7" s="1"/>
  <c r="J244" i="7"/>
  <c r="K244" i="7" s="1"/>
  <c r="J245" i="7"/>
  <c r="K245" i="7" s="1"/>
  <c r="J246" i="7"/>
  <c r="K246" i="7" s="1"/>
  <c r="J247" i="7"/>
  <c r="K247" i="7" s="1"/>
  <c r="J248" i="7"/>
  <c r="K248" i="7" s="1"/>
  <c r="J249" i="7"/>
  <c r="J250" i="7"/>
  <c r="K250" i="7" s="1"/>
  <c r="J251" i="7"/>
  <c r="K251" i="7" s="1"/>
  <c r="J252" i="7"/>
  <c r="K252" i="7" s="1"/>
  <c r="J253" i="7"/>
  <c r="K253" i="7" s="1"/>
  <c r="J254" i="7"/>
  <c r="K254" i="7" s="1"/>
  <c r="J255" i="7"/>
  <c r="K255" i="7" s="1"/>
  <c r="J256" i="7"/>
  <c r="K256" i="7" s="1"/>
  <c r="J257" i="7"/>
  <c r="K257" i="7" s="1"/>
  <c r="J258" i="7"/>
  <c r="K258" i="7" s="1"/>
  <c r="J259" i="7"/>
  <c r="K259" i="7" s="1"/>
  <c r="J260" i="7"/>
  <c r="K260" i="7" s="1"/>
  <c r="J261" i="7"/>
  <c r="K261" i="7" s="1"/>
  <c r="J262" i="7"/>
  <c r="K262" i="7" s="1"/>
  <c r="J263" i="7"/>
  <c r="K263" i="7" s="1"/>
  <c r="J264" i="7"/>
  <c r="K264" i="7" s="1"/>
  <c r="J265" i="7"/>
  <c r="K265" i="7" s="1"/>
  <c r="J266" i="7"/>
  <c r="K266" i="7" s="1"/>
  <c r="J267" i="7"/>
  <c r="K267" i="7" s="1"/>
  <c r="J268" i="7"/>
  <c r="K268" i="7" s="1"/>
  <c r="J269" i="7"/>
  <c r="K269" i="7" s="1"/>
  <c r="J270" i="7"/>
  <c r="K270" i="7" s="1"/>
  <c r="J271" i="7"/>
  <c r="K271" i="7" s="1"/>
  <c r="J272" i="7"/>
  <c r="K272" i="7" s="1"/>
  <c r="J273" i="7"/>
  <c r="K273" i="7" s="1"/>
  <c r="J274" i="7"/>
  <c r="K274" i="7" s="1"/>
  <c r="J275" i="7"/>
  <c r="K275" i="7" s="1"/>
  <c r="J276" i="7"/>
  <c r="K276" i="7" s="1"/>
  <c r="J277" i="7"/>
  <c r="K277" i="7" s="1"/>
  <c r="J278" i="7"/>
  <c r="K278" i="7" s="1"/>
  <c r="J279" i="7"/>
  <c r="K279" i="7" s="1"/>
  <c r="J280" i="7"/>
  <c r="K280" i="7" s="1"/>
  <c r="J281" i="7"/>
  <c r="K281" i="7" s="1"/>
  <c r="J282" i="7"/>
  <c r="K282" i="7" s="1"/>
  <c r="J283" i="7"/>
  <c r="K283" i="7" s="1"/>
  <c r="J284" i="7"/>
  <c r="K284" i="7" s="1"/>
  <c r="J285" i="7"/>
  <c r="K285" i="7" s="1"/>
  <c r="J286" i="7"/>
  <c r="K286" i="7" s="1"/>
  <c r="J287" i="7"/>
  <c r="K287" i="7" s="1"/>
  <c r="J288" i="7"/>
  <c r="K288" i="7" s="1"/>
  <c r="J289" i="7"/>
  <c r="K289" i="7" s="1"/>
  <c r="J290" i="7"/>
  <c r="K290" i="7" s="1"/>
  <c r="J291" i="7"/>
  <c r="K291" i="7" s="1"/>
  <c r="J292" i="7"/>
  <c r="K292" i="7" s="1"/>
  <c r="J293" i="7"/>
  <c r="K293" i="7" s="1"/>
  <c r="J294" i="7"/>
  <c r="K294" i="7" s="1"/>
  <c r="J295" i="7"/>
  <c r="K295" i="7" s="1"/>
  <c r="J296" i="7"/>
  <c r="K296" i="7" s="1"/>
  <c r="J297" i="7"/>
  <c r="K297" i="7" s="1"/>
  <c r="J298" i="7"/>
  <c r="K298" i="7" s="1"/>
  <c r="J299" i="7"/>
  <c r="K299" i="7" s="1"/>
  <c r="J300" i="7"/>
  <c r="K300" i="7" s="1"/>
  <c r="J301" i="7"/>
  <c r="K301" i="7" s="1"/>
  <c r="J302" i="7"/>
  <c r="K302" i="7" s="1"/>
  <c r="J303" i="7"/>
  <c r="K303" i="7" s="1"/>
  <c r="J304" i="7"/>
  <c r="K304" i="7" s="1"/>
  <c r="J305" i="7"/>
  <c r="K305" i="7" s="1"/>
  <c r="J306" i="7"/>
  <c r="K306" i="7" s="1"/>
  <c r="J307" i="7"/>
  <c r="K307" i="7" s="1"/>
  <c r="J308" i="7"/>
  <c r="K308" i="7" s="1"/>
  <c r="J309" i="7"/>
  <c r="K309" i="7" s="1"/>
  <c r="J310" i="7"/>
  <c r="K310" i="7" s="1"/>
  <c r="J311" i="7"/>
  <c r="K311" i="7" s="1"/>
  <c r="J312" i="7"/>
  <c r="K312" i="7" s="1"/>
  <c r="J313" i="7"/>
  <c r="K313" i="7" s="1"/>
  <c r="J314" i="7"/>
  <c r="K314" i="7" s="1"/>
  <c r="J315" i="7"/>
  <c r="K315" i="7" s="1"/>
  <c r="J316" i="7"/>
  <c r="K316" i="7" s="1"/>
  <c r="J317" i="7"/>
  <c r="K317" i="7" s="1"/>
  <c r="J318" i="7"/>
  <c r="K318" i="7" s="1"/>
  <c r="J319" i="7"/>
  <c r="K319" i="7" s="1"/>
  <c r="J320" i="7"/>
  <c r="K320" i="7" s="1"/>
  <c r="J321" i="7"/>
  <c r="K321" i="7" s="1"/>
  <c r="J322" i="7"/>
  <c r="K322" i="7" s="1"/>
  <c r="J323" i="7"/>
  <c r="K323" i="7" s="1"/>
  <c r="J324" i="7"/>
  <c r="K324" i="7" s="1"/>
  <c r="J325" i="7"/>
  <c r="K325" i="7" s="1"/>
  <c r="J326" i="7"/>
  <c r="K326" i="7" s="1"/>
  <c r="J327" i="7"/>
  <c r="K327" i="7" s="1"/>
  <c r="J328" i="7"/>
  <c r="K328" i="7" s="1"/>
  <c r="J329" i="7"/>
  <c r="K329" i="7" s="1"/>
  <c r="J330" i="7"/>
  <c r="K330" i="7" s="1"/>
  <c r="J331" i="7"/>
  <c r="K331" i="7" s="1"/>
  <c r="J332" i="7"/>
  <c r="K332" i="7" s="1"/>
  <c r="J333" i="7"/>
  <c r="K333" i="7" s="1"/>
  <c r="J334" i="7"/>
  <c r="K334" i="7" s="1"/>
  <c r="J335" i="7"/>
  <c r="K335" i="7" s="1"/>
  <c r="J336" i="7"/>
  <c r="K336" i="7" s="1"/>
  <c r="J337" i="7"/>
  <c r="K337" i="7" s="1"/>
  <c r="J338" i="7"/>
  <c r="K338" i="7" s="1"/>
  <c r="J339" i="7"/>
  <c r="K339" i="7" s="1"/>
  <c r="J340" i="7"/>
  <c r="K340" i="7" s="1"/>
  <c r="J341" i="7"/>
  <c r="K341" i="7" s="1"/>
  <c r="J342" i="7"/>
  <c r="K342" i="7" s="1"/>
  <c r="J343" i="7"/>
  <c r="K343" i="7" s="1"/>
  <c r="J344" i="7"/>
  <c r="K344" i="7" s="1"/>
  <c r="J345" i="7"/>
  <c r="K345" i="7" s="1"/>
  <c r="J346" i="7"/>
  <c r="K346" i="7" s="1"/>
  <c r="J347" i="7"/>
  <c r="K347" i="7" s="1"/>
  <c r="J348" i="7"/>
  <c r="K348" i="7" s="1"/>
  <c r="J349" i="7"/>
  <c r="K349" i="7" s="1"/>
  <c r="J350" i="7"/>
  <c r="K350" i="7" s="1"/>
  <c r="J351" i="7"/>
  <c r="K351" i="7" s="1"/>
  <c r="J352" i="7"/>
  <c r="K352" i="7" s="1"/>
  <c r="J353" i="7"/>
  <c r="K353" i="7" s="1"/>
  <c r="J354" i="7"/>
  <c r="K354" i="7" s="1"/>
  <c r="J355" i="7"/>
  <c r="K355" i="7" s="1"/>
  <c r="J356" i="7"/>
  <c r="K356" i="7" s="1"/>
  <c r="J357" i="7"/>
  <c r="K357" i="7" s="1"/>
  <c r="J358" i="7"/>
  <c r="K358" i="7" s="1"/>
  <c r="J359" i="7"/>
  <c r="K359" i="7" s="1"/>
  <c r="J360" i="7"/>
  <c r="K360" i="7" s="1"/>
  <c r="J361" i="7"/>
  <c r="K361" i="7" s="1"/>
  <c r="J362" i="7"/>
  <c r="K362" i="7" s="1"/>
  <c r="J363" i="7"/>
  <c r="K363" i="7" s="1"/>
  <c r="J364" i="7"/>
  <c r="K364" i="7" s="1"/>
  <c r="J365" i="7"/>
  <c r="K365" i="7" s="1"/>
  <c r="J366" i="7"/>
  <c r="K366" i="7" s="1"/>
  <c r="J367" i="7"/>
  <c r="K367" i="7" s="1"/>
  <c r="J368" i="7"/>
  <c r="K368" i="7" s="1"/>
  <c r="J369" i="7"/>
  <c r="K369" i="7" s="1"/>
  <c r="J370" i="7"/>
  <c r="K370" i="7" s="1"/>
  <c r="J371" i="7"/>
  <c r="K371" i="7" s="1"/>
  <c r="J372" i="7"/>
  <c r="K372" i="7" s="1"/>
  <c r="J373" i="7"/>
  <c r="K373" i="7" s="1"/>
  <c r="J374" i="7"/>
  <c r="K374" i="7" s="1"/>
  <c r="J375" i="7"/>
  <c r="K375" i="7" s="1"/>
  <c r="J376" i="7"/>
  <c r="K376" i="7" s="1"/>
  <c r="J377" i="7"/>
  <c r="K377" i="7" s="1"/>
  <c r="J378" i="7"/>
  <c r="K378" i="7" s="1"/>
  <c r="J379" i="7"/>
  <c r="K379" i="7" s="1"/>
  <c r="J380" i="7"/>
  <c r="K380" i="7" s="1"/>
  <c r="J381" i="7"/>
  <c r="K381" i="7" s="1"/>
  <c r="J382" i="7"/>
  <c r="K382" i="7" s="1"/>
  <c r="J383" i="7"/>
  <c r="K383" i="7" s="1"/>
  <c r="J384" i="7"/>
  <c r="K384" i="7" s="1"/>
  <c r="J385" i="7"/>
  <c r="K385" i="7" s="1"/>
  <c r="J386" i="7"/>
  <c r="K386" i="7" s="1"/>
  <c r="J387" i="7"/>
  <c r="K387" i="7" s="1"/>
  <c r="J388" i="7"/>
  <c r="K388" i="7" s="1"/>
  <c r="J389" i="7"/>
  <c r="K389" i="7" s="1"/>
  <c r="J390" i="7"/>
  <c r="K390" i="7" s="1"/>
  <c r="J391" i="7"/>
  <c r="K391" i="7" s="1"/>
  <c r="J392" i="7"/>
  <c r="K392" i="7" s="1"/>
  <c r="J393" i="7"/>
  <c r="K393" i="7" s="1"/>
  <c r="J394" i="7"/>
  <c r="K394" i="7" s="1"/>
  <c r="J395" i="7"/>
  <c r="K395" i="7" s="1"/>
  <c r="J396" i="7"/>
  <c r="K396" i="7" s="1"/>
  <c r="J397" i="7"/>
  <c r="K397" i="7" s="1"/>
  <c r="J398" i="7"/>
  <c r="K398" i="7" s="1"/>
  <c r="J399" i="7"/>
  <c r="K399" i="7" s="1"/>
  <c r="J400" i="7"/>
  <c r="K400" i="7" s="1"/>
  <c r="J401" i="7"/>
  <c r="K401" i="7" s="1"/>
  <c r="J402" i="7"/>
  <c r="K402" i="7" s="1"/>
  <c r="J403" i="7"/>
  <c r="K403" i="7" s="1"/>
  <c r="J404" i="7"/>
  <c r="K404" i="7" s="1"/>
  <c r="J405" i="7"/>
  <c r="K405" i="7" s="1"/>
  <c r="J406" i="7"/>
  <c r="K406" i="7" s="1"/>
  <c r="J407" i="7"/>
  <c r="K407" i="7" s="1"/>
  <c r="J408" i="7"/>
  <c r="K408" i="7" s="1"/>
  <c r="J409" i="7"/>
  <c r="K409" i="7" s="1"/>
  <c r="J410" i="7"/>
  <c r="K410" i="7" s="1"/>
  <c r="J411" i="7"/>
  <c r="K411" i="7" s="1"/>
  <c r="J412" i="7"/>
  <c r="K412" i="7" s="1"/>
  <c r="J413" i="7"/>
  <c r="K413" i="7" s="1"/>
  <c r="J414" i="7"/>
  <c r="K414" i="7" s="1"/>
  <c r="J415" i="7"/>
  <c r="K415" i="7" s="1"/>
  <c r="J416" i="7"/>
  <c r="K416" i="7" s="1"/>
  <c r="J417" i="7"/>
  <c r="K417" i="7" s="1"/>
  <c r="J418" i="7"/>
  <c r="K418" i="7" s="1"/>
  <c r="J419" i="7"/>
  <c r="K419" i="7" s="1"/>
  <c r="J420" i="7"/>
  <c r="K420" i="7" s="1"/>
  <c r="J421" i="7"/>
  <c r="K421" i="7" s="1"/>
  <c r="J422" i="7"/>
  <c r="K422" i="7" s="1"/>
  <c r="J423" i="7"/>
  <c r="K423" i="7" s="1"/>
  <c r="J424" i="7"/>
  <c r="K424" i="7" s="1"/>
  <c r="J425" i="7"/>
  <c r="K425" i="7" s="1"/>
  <c r="J426" i="7"/>
  <c r="K426" i="7" s="1"/>
  <c r="J427" i="7"/>
  <c r="K427" i="7" s="1"/>
  <c r="J428" i="7"/>
  <c r="K428" i="7" s="1"/>
  <c r="J429" i="7"/>
  <c r="K429" i="7" s="1"/>
  <c r="J430" i="7"/>
  <c r="K430" i="7" s="1"/>
  <c r="J431" i="7"/>
  <c r="K431" i="7" s="1"/>
  <c r="J432" i="7"/>
  <c r="K432" i="7" s="1"/>
  <c r="J433" i="7"/>
  <c r="K433" i="7" s="1"/>
  <c r="J434" i="7"/>
  <c r="K434" i="7" s="1"/>
  <c r="J435" i="7"/>
  <c r="K435" i="7" s="1"/>
  <c r="J436" i="7"/>
  <c r="K436" i="7" s="1"/>
  <c r="J437" i="7"/>
  <c r="K437" i="7" s="1"/>
  <c r="J438" i="7"/>
  <c r="K438" i="7" s="1"/>
  <c r="J439" i="7"/>
  <c r="K439" i="7" s="1"/>
  <c r="J440" i="7"/>
  <c r="K440" i="7" s="1"/>
  <c r="J441" i="7"/>
  <c r="K441" i="7" s="1"/>
  <c r="J442" i="7"/>
  <c r="K442" i="7" s="1"/>
  <c r="J443" i="7"/>
  <c r="K443" i="7" s="1"/>
  <c r="J444" i="7"/>
  <c r="K444" i="7" s="1"/>
  <c r="J445" i="7"/>
  <c r="K445" i="7" s="1"/>
  <c r="J446" i="7"/>
  <c r="K446" i="7" s="1"/>
  <c r="J447" i="7"/>
  <c r="K447" i="7" s="1"/>
  <c r="J448" i="7"/>
  <c r="K448" i="7" s="1"/>
  <c r="J449" i="7"/>
  <c r="K449" i="7" s="1"/>
  <c r="J450" i="7"/>
  <c r="K450" i="7" s="1"/>
  <c r="J451" i="7"/>
  <c r="K451" i="7" s="1"/>
  <c r="J452" i="7"/>
  <c r="K452" i="7" s="1"/>
  <c r="J453" i="7"/>
  <c r="K453" i="7" s="1"/>
  <c r="J454" i="7"/>
  <c r="K454" i="7" s="1"/>
  <c r="J455" i="7"/>
  <c r="K455" i="7" s="1"/>
  <c r="J456" i="7"/>
  <c r="K456" i="7" s="1"/>
  <c r="J457" i="7"/>
  <c r="K457" i="7" s="1"/>
  <c r="J458" i="7"/>
  <c r="K458" i="7" s="1"/>
  <c r="J459" i="7"/>
  <c r="K459" i="7" s="1"/>
  <c r="J460" i="7"/>
  <c r="K460" i="7" s="1"/>
  <c r="J461" i="7"/>
  <c r="K461" i="7" s="1"/>
  <c r="J462" i="7"/>
  <c r="K462" i="7" s="1"/>
  <c r="J463" i="7"/>
  <c r="K463" i="7" s="1"/>
  <c r="J464" i="7"/>
  <c r="K464" i="7" s="1"/>
  <c r="J465" i="7"/>
  <c r="K465" i="7" s="1"/>
  <c r="J466" i="7"/>
  <c r="K466" i="7" s="1"/>
  <c r="J467" i="7"/>
  <c r="K467" i="7" s="1"/>
  <c r="J468" i="7"/>
  <c r="K468" i="7" s="1"/>
  <c r="J469" i="7"/>
  <c r="K469" i="7" s="1"/>
  <c r="J470" i="7"/>
  <c r="K470" i="7" s="1"/>
  <c r="J471" i="7"/>
  <c r="K471" i="7" s="1"/>
  <c r="J472" i="7"/>
  <c r="K472" i="7" s="1"/>
  <c r="J473" i="7"/>
  <c r="K473" i="7" s="1"/>
  <c r="J474" i="7"/>
  <c r="K474" i="7" s="1"/>
  <c r="R474" i="7" s="1"/>
  <c r="J475" i="7"/>
  <c r="K475" i="7" s="1"/>
  <c r="J476" i="7"/>
  <c r="K476" i="7" s="1"/>
  <c r="J477" i="7"/>
  <c r="K477" i="7" s="1"/>
  <c r="J478" i="7"/>
  <c r="K478" i="7" s="1"/>
  <c r="J479" i="7"/>
  <c r="K479" i="7" s="1"/>
  <c r="J480" i="7"/>
  <c r="K480" i="7" s="1"/>
  <c r="J481" i="7"/>
  <c r="K481" i="7" s="1"/>
  <c r="J482" i="7"/>
  <c r="K482" i="7" s="1"/>
  <c r="R482" i="7" s="1"/>
  <c r="J483" i="7"/>
  <c r="K483" i="7" s="1"/>
  <c r="J484" i="7"/>
  <c r="K484" i="7" s="1"/>
  <c r="J485" i="7"/>
  <c r="K485" i="7" s="1"/>
  <c r="J486" i="7"/>
  <c r="K486" i="7" s="1"/>
  <c r="J487" i="7"/>
  <c r="K487" i="7" s="1"/>
  <c r="J488" i="7"/>
  <c r="K488" i="7" s="1"/>
  <c r="J489" i="7"/>
  <c r="K489" i="7" s="1"/>
  <c r="J490" i="7"/>
  <c r="K490" i="7" s="1"/>
  <c r="R490" i="7" s="1"/>
  <c r="J491" i="7"/>
  <c r="K491" i="7" s="1"/>
  <c r="J492" i="7"/>
  <c r="K492" i="7" s="1"/>
  <c r="J493" i="7"/>
  <c r="K493" i="7" s="1"/>
  <c r="J494" i="7"/>
  <c r="K494" i="7" s="1"/>
  <c r="J495" i="7"/>
  <c r="K495" i="7" s="1"/>
  <c r="J496" i="7"/>
  <c r="K496" i="7" s="1"/>
  <c r="J497" i="7"/>
  <c r="K497" i="7" s="1"/>
  <c r="J498" i="7"/>
  <c r="K498" i="7" s="1"/>
  <c r="R498" i="7" s="1"/>
  <c r="L2" i="7"/>
  <c r="M2" i="7" s="1"/>
  <c r="R2" i="7" s="1"/>
  <c r="P498" i="7"/>
  <c r="Q498" i="7" s="1"/>
  <c r="L498" i="7"/>
  <c r="M498" i="7" s="1"/>
  <c r="P497" i="7"/>
  <c r="Q497" i="7" s="1"/>
  <c r="L497" i="7"/>
  <c r="M497" i="7" s="1"/>
  <c r="P496" i="7"/>
  <c r="Q496" i="7" s="1"/>
  <c r="L496" i="7"/>
  <c r="M496" i="7" s="1"/>
  <c r="P495" i="7"/>
  <c r="Q495" i="7" s="1"/>
  <c r="L495" i="7"/>
  <c r="M495" i="7" s="1"/>
  <c r="P494" i="7"/>
  <c r="Q494" i="7" s="1"/>
  <c r="L494" i="7"/>
  <c r="M494" i="7" s="1"/>
  <c r="P493" i="7"/>
  <c r="Q493" i="7" s="1"/>
  <c r="L493" i="7"/>
  <c r="M493" i="7" s="1"/>
  <c r="P492" i="7"/>
  <c r="Q492" i="7" s="1"/>
  <c r="L492" i="7"/>
  <c r="M492" i="7" s="1"/>
  <c r="P491" i="7"/>
  <c r="Q491" i="7" s="1"/>
  <c r="L491" i="7"/>
  <c r="M491" i="7" s="1"/>
  <c r="P490" i="7"/>
  <c r="Q490" i="7" s="1"/>
  <c r="L490" i="7"/>
  <c r="M490" i="7" s="1"/>
  <c r="P489" i="7"/>
  <c r="Q489" i="7" s="1"/>
  <c r="L489" i="7"/>
  <c r="M489" i="7" s="1"/>
  <c r="P488" i="7"/>
  <c r="Q488" i="7" s="1"/>
  <c r="L488" i="7"/>
  <c r="M488" i="7" s="1"/>
  <c r="P487" i="7"/>
  <c r="Q487" i="7" s="1"/>
  <c r="L487" i="7"/>
  <c r="M487" i="7" s="1"/>
  <c r="P486" i="7"/>
  <c r="Q486" i="7" s="1"/>
  <c r="L486" i="7"/>
  <c r="M486" i="7" s="1"/>
  <c r="P485" i="7"/>
  <c r="Q485" i="7" s="1"/>
  <c r="L485" i="7"/>
  <c r="M485" i="7" s="1"/>
  <c r="P484" i="7"/>
  <c r="Q484" i="7" s="1"/>
  <c r="L484" i="7"/>
  <c r="M484" i="7" s="1"/>
  <c r="P483" i="7"/>
  <c r="Q483" i="7" s="1"/>
  <c r="L483" i="7"/>
  <c r="M483" i="7" s="1"/>
  <c r="P482" i="7"/>
  <c r="Q482" i="7" s="1"/>
  <c r="L482" i="7"/>
  <c r="M482" i="7" s="1"/>
  <c r="P481" i="7"/>
  <c r="Q481" i="7" s="1"/>
  <c r="L481" i="7"/>
  <c r="M481" i="7" s="1"/>
  <c r="P480" i="7"/>
  <c r="Q480" i="7" s="1"/>
  <c r="L480" i="7"/>
  <c r="M480" i="7" s="1"/>
  <c r="P479" i="7"/>
  <c r="Q479" i="7" s="1"/>
  <c r="L479" i="7"/>
  <c r="M479" i="7" s="1"/>
  <c r="P478" i="7"/>
  <c r="Q478" i="7" s="1"/>
  <c r="L478" i="7"/>
  <c r="M478" i="7" s="1"/>
  <c r="P477" i="7"/>
  <c r="Q477" i="7" s="1"/>
  <c r="L477" i="7"/>
  <c r="M477" i="7" s="1"/>
  <c r="P476" i="7"/>
  <c r="Q476" i="7" s="1"/>
  <c r="L476" i="7"/>
  <c r="M476" i="7" s="1"/>
  <c r="P475" i="7"/>
  <c r="Q475" i="7" s="1"/>
  <c r="L475" i="7"/>
  <c r="M475" i="7" s="1"/>
  <c r="P474" i="7"/>
  <c r="Q474" i="7" s="1"/>
  <c r="L474" i="7"/>
  <c r="M474" i="7" s="1"/>
  <c r="P473" i="7"/>
  <c r="Q473" i="7" s="1"/>
  <c r="L473" i="7"/>
  <c r="M473" i="7" s="1"/>
  <c r="P472" i="7"/>
  <c r="Q472" i="7" s="1"/>
  <c r="L472" i="7"/>
  <c r="M472" i="7" s="1"/>
  <c r="P471" i="7"/>
  <c r="Q471" i="7" s="1"/>
  <c r="L471" i="7"/>
  <c r="M471" i="7" s="1"/>
  <c r="P470" i="7"/>
  <c r="Q470" i="7" s="1"/>
  <c r="L470" i="7"/>
  <c r="M470" i="7" s="1"/>
  <c r="P469" i="7"/>
  <c r="Q469" i="7" s="1"/>
  <c r="L469" i="7"/>
  <c r="M469" i="7" s="1"/>
  <c r="P468" i="7"/>
  <c r="Q468" i="7" s="1"/>
  <c r="L468" i="7"/>
  <c r="M468" i="7" s="1"/>
  <c r="P467" i="7"/>
  <c r="Q467" i="7" s="1"/>
  <c r="L467" i="7"/>
  <c r="M467" i="7" s="1"/>
  <c r="P466" i="7"/>
  <c r="Q466" i="7" s="1"/>
  <c r="L466" i="7"/>
  <c r="M466" i="7" s="1"/>
  <c r="P465" i="7"/>
  <c r="Q465" i="7" s="1"/>
  <c r="L465" i="7"/>
  <c r="M465" i="7" s="1"/>
  <c r="P464" i="7"/>
  <c r="Q464" i="7" s="1"/>
  <c r="L464" i="7"/>
  <c r="M464" i="7" s="1"/>
  <c r="P463" i="7"/>
  <c r="Q463" i="7" s="1"/>
  <c r="L463" i="7"/>
  <c r="M463" i="7" s="1"/>
  <c r="P462" i="7"/>
  <c r="Q462" i="7" s="1"/>
  <c r="L462" i="7"/>
  <c r="M462" i="7" s="1"/>
  <c r="P461" i="7"/>
  <c r="Q461" i="7" s="1"/>
  <c r="L461" i="7"/>
  <c r="M461" i="7" s="1"/>
  <c r="P460" i="7"/>
  <c r="Q460" i="7" s="1"/>
  <c r="L460" i="7"/>
  <c r="M460" i="7" s="1"/>
  <c r="P459" i="7"/>
  <c r="Q459" i="7" s="1"/>
  <c r="L459" i="7"/>
  <c r="M459" i="7" s="1"/>
  <c r="P458" i="7"/>
  <c r="Q458" i="7" s="1"/>
  <c r="L458" i="7"/>
  <c r="M458" i="7" s="1"/>
  <c r="P457" i="7"/>
  <c r="Q457" i="7" s="1"/>
  <c r="L457" i="7"/>
  <c r="M457" i="7" s="1"/>
  <c r="P456" i="7"/>
  <c r="Q456" i="7" s="1"/>
  <c r="L456" i="7"/>
  <c r="M456" i="7" s="1"/>
  <c r="P455" i="7"/>
  <c r="Q455" i="7" s="1"/>
  <c r="L455" i="7"/>
  <c r="M455" i="7" s="1"/>
  <c r="P454" i="7"/>
  <c r="Q454" i="7" s="1"/>
  <c r="L454" i="7"/>
  <c r="M454" i="7" s="1"/>
  <c r="P453" i="7"/>
  <c r="Q453" i="7" s="1"/>
  <c r="L453" i="7"/>
  <c r="M453" i="7" s="1"/>
  <c r="P452" i="7"/>
  <c r="Q452" i="7" s="1"/>
  <c r="L452" i="7"/>
  <c r="M452" i="7" s="1"/>
  <c r="P451" i="7"/>
  <c r="Q451" i="7" s="1"/>
  <c r="L451" i="7"/>
  <c r="M451" i="7" s="1"/>
  <c r="P450" i="7"/>
  <c r="Q450" i="7" s="1"/>
  <c r="L450" i="7"/>
  <c r="M450" i="7" s="1"/>
  <c r="P449" i="7"/>
  <c r="Q449" i="7" s="1"/>
  <c r="L449" i="7"/>
  <c r="M449" i="7" s="1"/>
  <c r="P448" i="7"/>
  <c r="Q448" i="7" s="1"/>
  <c r="L448" i="7"/>
  <c r="M448" i="7" s="1"/>
  <c r="P447" i="7"/>
  <c r="Q447" i="7" s="1"/>
  <c r="L447" i="7"/>
  <c r="M447" i="7" s="1"/>
  <c r="P446" i="7"/>
  <c r="Q446" i="7" s="1"/>
  <c r="L446" i="7"/>
  <c r="M446" i="7" s="1"/>
  <c r="P445" i="7"/>
  <c r="Q445" i="7" s="1"/>
  <c r="L445" i="7"/>
  <c r="M445" i="7" s="1"/>
  <c r="P444" i="7"/>
  <c r="Q444" i="7" s="1"/>
  <c r="L444" i="7"/>
  <c r="M444" i="7" s="1"/>
  <c r="P443" i="7"/>
  <c r="Q443" i="7" s="1"/>
  <c r="L443" i="7"/>
  <c r="M443" i="7" s="1"/>
  <c r="P442" i="7"/>
  <c r="Q442" i="7" s="1"/>
  <c r="L442" i="7"/>
  <c r="M442" i="7" s="1"/>
  <c r="P441" i="7"/>
  <c r="Q441" i="7" s="1"/>
  <c r="L441" i="7"/>
  <c r="M441" i="7" s="1"/>
  <c r="P440" i="7"/>
  <c r="Q440" i="7" s="1"/>
  <c r="L440" i="7"/>
  <c r="M440" i="7" s="1"/>
  <c r="P439" i="7"/>
  <c r="Q439" i="7" s="1"/>
  <c r="L439" i="7"/>
  <c r="M439" i="7" s="1"/>
  <c r="P438" i="7"/>
  <c r="Q438" i="7" s="1"/>
  <c r="L438" i="7"/>
  <c r="M438" i="7" s="1"/>
  <c r="P437" i="7"/>
  <c r="Q437" i="7" s="1"/>
  <c r="L437" i="7"/>
  <c r="M437" i="7" s="1"/>
  <c r="P436" i="7"/>
  <c r="Q436" i="7" s="1"/>
  <c r="L436" i="7"/>
  <c r="M436" i="7" s="1"/>
  <c r="P435" i="7"/>
  <c r="Q435" i="7" s="1"/>
  <c r="L435" i="7"/>
  <c r="M435" i="7" s="1"/>
  <c r="P434" i="7"/>
  <c r="Q434" i="7" s="1"/>
  <c r="L434" i="7"/>
  <c r="M434" i="7" s="1"/>
  <c r="P433" i="7"/>
  <c r="Q433" i="7" s="1"/>
  <c r="L433" i="7"/>
  <c r="M433" i="7" s="1"/>
  <c r="P432" i="7"/>
  <c r="Q432" i="7" s="1"/>
  <c r="L432" i="7"/>
  <c r="M432" i="7" s="1"/>
  <c r="P431" i="7"/>
  <c r="Q431" i="7" s="1"/>
  <c r="L431" i="7"/>
  <c r="M431" i="7" s="1"/>
  <c r="P430" i="7"/>
  <c r="Q430" i="7" s="1"/>
  <c r="L430" i="7"/>
  <c r="M430" i="7" s="1"/>
  <c r="P429" i="7"/>
  <c r="Q429" i="7" s="1"/>
  <c r="L429" i="7"/>
  <c r="M429" i="7" s="1"/>
  <c r="P428" i="7"/>
  <c r="Q428" i="7" s="1"/>
  <c r="L428" i="7"/>
  <c r="M428" i="7" s="1"/>
  <c r="P427" i="7"/>
  <c r="Q427" i="7" s="1"/>
  <c r="L427" i="7"/>
  <c r="M427" i="7" s="1"/>
  <c r="P426" i="7"/>
  <c r="Q426" i="7" s="1"/>
  <c r="L426" i="7"/>
  <c r="M426" i="7" s="1"/>
  <c r="P425" i="7"/>
  <c r="Q425" i="7" s="1"/>
  <c r="L425" i="7"/>
  <c r="M425" i="7" s="1"/>
  <c r="P424" i="7"/>
  <c r="Q424" i="7" s="1"/>
  <c r="L424" i="7"/>
  <c r="M424" i="7" s="1"/>
  <c r="P423" i="7"/>
  <c r="Q423" i="7" s="1"/>
  <c r="L423" i="7"/>
  <c r="M423" i="7" s="1"/>
  <c r="P422" i="7"/>
  <c r="Q422" i="7" s="1"/>
  <c r="L422" i="7"/>
  <c r="M422" i="7" s="1"/>
  <c r="P421" i="7"/>
  <c r="Q421" i="7" s="1"/>
  <c r="L421" i="7"/>
  <c r="M421" i="7" s="1"/>
  <c r="P420" i="7"/>
  <c r="Q420" i="7" s="1"/>
  <c r="L420" i="7"/>
  <c r="M420" i="7" s="1"/>
  <c r="P419" i="7"/>
  <c r="Q419" i="7" s="1"/>
  <c r="L419" i="7"/>
  <c r="M419" i="7" s="1"/>
  <c r="P418" i="7"/>
  <c r="Q418" i="7" s="1"/>
  <c r="L418" i="7"/>
  <c r="M418" i="7" s="1"/>
  <c r="P417" i="7"/>
  <c r="Q417" i="7" s="1"/>
  <c r="L417" i="7"/>
  <c r="M417" i="7" s="1"/>
  <c r="P416" i="7"/>
  <c r="Q416" i="7" s="1"/>
  <c r="L416" i="7"/>
  <c r="M416" i="7" s="1"/>
  <c r="P415" i="7"/>
  <c r="Q415" i="7" s="1"/>
  <c r="L415" i="7"/>
  <c r="M415" i="7" s="1"/>
  <c r="P414" i="7"/>
  <c r="Q414" i="7" s="1"/>
  <c r="L414" i="7"/>
  <c r="M414" i="7" s="1"/>
  <c r="P413" i="7"/>
  <c r="Q413" i="7" s="1"/>
  <c r="L413" i="7"/>
  <c r="M413" i="7" s="1"/>
  <c r="P412" i="7"/>
  <c r="Q412" i="7" s="1"/>
  <c r="L412" i="7"/>
  <c r="M412" i="7" s="1"/>
  <c r="P411" i="7"/>
  <c r="Q411" i="7" s="1"/>
  <c r="L411" i="7"/>
  <c r="M411" i="7" s="1"/>
  <c r="P410" i="7"/>
  <c r="Q410" i="7" s="1"/>
  <c r="L410" i="7"/>
  <c r="M410" i="7" s="1"/>
  <c r="P409" i="7"/>
  <c r="Q409" i="7" s="1"/>
  <c r="L409" i="7"/>
  <c r="M409" i="7" s="1"/>
  <c r="P408" i="7"/>
  <c r="Q408" i="7" s="1"/>
  <c r="L408" i="7"/>
  <c r="M408" i="7" s="1"/>
  <c r="P407" i="7"/>
  <c r="Q407" i="7" s="1"/>
  <c r="L407" i="7"/>
  <c r="M407" i="7" s="1"/>
  <c r="P406" i="7"/>
  <c r="Q406" i="7" s="1"/>
  <c r="L406" i="7"/>
  <c r="M406" i="7" s="1"/>
  <c r="P405" i="7"/>
  <c r="Q405" i="7" s="1"/>
  <c r="L405" i="7"/>
  <c r="M405" i="7" s="1"/>
  <c r="P404" i="7"/>
  <c r="Q404" i="7" s="1"/>
  <c r="L404" i="7"/>
  <c r="M404" i="7" s="1"/>
  <c r="P403" i="7"/>
  <c r="Q403" i="7" s="1"/>
  <c r="L403" i="7"/>
  <c r="M403" i="7" s="1"/>
  <c r="P402" i="7"/>
  <c r="Q402" i="7" s="1"/>
  <c r="L402" i="7"/>
  <c r="M402" i="7" s="1"/>
  <c r="P401" i="7"/>
  <c r="Q401" i="7" s="1"/>
  <c r="L401" i="7"/>
  <c r="M401" i="7" s="1"/>
  <c r="P400" i="7"/>
  <c r="Q400" i="7" s="1"/>
  <c r="L400" i="7"/>
  <c r="M400" i="7" s="1"/>
  <c r="P399" i="7"/>
  <c r="Q399" i="7" s="1"/>
  <c r="L399" i="7"/>
  <c r="M399" i="7" s="1"/>
  <c r="P398" i="7"/>
  <c r="Q398" i="7" s="1"/>
  <c r="L398" i="7"/>
  <c r="M398" i="7" s="1"/>
  <c r="P397" i="7"/>
  <c r="Q397" i="7" s="1"/>
  <c r="L397" i="7"/>
  <c r="M397" i="7" s="1"/>
  <c r="P396" i="7"/>
  <c r="Q396" i="7" s="1"/>
  <c r="L396" i="7"/>
  <c r="M396" i="7" s="1"/>
  <c r="P395" i="7"/>
  <c r="Q395" i="7" s="1"/>
  <c r="L395" i="7"/>
  <c r="M395" i="7" s="1"/>
  <c r="P394" i="7"/>
  <c r="Q394" i="7" s="1"/>
  <c r="L394" i="7"/>
  <c r="M394" i="7" s="1"/>
  <c r="P393" i="7"/>
  <c r="Q393" i="7" s="1"/>
  <c r="L393" i="7"/>
  <c r="M393" i="7" s="1"/>
  <c r="P392" i="7"/>
  <c r="Q392" i="7" s="1"/>
  <c r="L392" i="7"/>
  <c r="M392" i="7" s="1"/>
  <c r="P391" i="7"/>
  <c r="Q391" i="7" s="1"/>
  <c r="L391" i="7"/>
  <c r="M391" i="7" s="1"/>
  <c r="P390" i="7"/>
  <c r="Q390" i="7" s="1"/>
  <c r="L390" i="7"/>
  <c r="M390" i="7" s="1"/>
  <c r="P389" i="7"/>
  <c r="Q389" i="7" s="1"/>
  <c r="L389" i="7"/>
  <c r="M389" i="7" s="1"/>
  <c r="P388" i="7"/>
  <c r="Q388" i="7" s="1"/>
  <c r="L388" i="7"/>
  <c r="M388" i="7" s="1"/>
  <c r="P387" i="7"/>
  <c r="Q387" i="7" s="1"/>
  <c r="L387" i="7"/>
  <c r="M387" i="7" s="1"/>
  <c r="P386" i="7"/>
  <c r="Q386" i="7" s="1"/>
  <c r="L386" i="7"/>
  <c r="M386" i="7" s="1"/>
  <c r="P385" i="7"/>
  <c r="Q385" i="7" s="1"/>
  <c r="L385" i="7"/>
  <c r="M385" i="7" s="1"/>
  <c r="P384" i="7"/>
  <c r="Q384" i="7" s="1"/>
  <c r="L384" i="7"/>
  <c r="M384" i="7" s="1"/>
  <c r="P383" i="7"/>
  <c r="Q383" i="7" s="1"/>
  <c r="L383" i="7"/>
  <c r="M383" i="7" s="1"/>
  <c r="P382" i="7"/>
  <c r="Q382" i="7" s="1"/>
  <c r="L382" i="7"/>
  <c r="M382" i="7" s="1"/>
  <c r="P381" i="7"/>
  <c r="Q381" i="7" s="1"/>
  <c r="L381" i="7"/>
  <c r="M381" i="7" s="1"/>
  <c r="P380" i="7"/>
  <c r="Q380" i="7" s="1"/>
  <c r="L380" i="7"/>
  <c r="M380" i="7" s="1"/>
  <c r="P379" i="7"/>
  <c r="Q379" i="7" s="1"/>
  <c r="L379" i="7"/>
  <c r="M379" i="7" s="1"/>
  <c r="P378" i="7"/>
  <c r="Q378" i="7" s="1"/>
  <c r="L378" i="7"/>
  <c r="M378" i="7" s="1"/>
  <c r="P377" i="7"/>
  <c r="Q377" i="7" s="1"/>
  <c r="L377" i="7"/>
  <c r="M377" i="7" s="1"/>
  <c r="P376" i="7"/>
  <c r="Q376" i="7" s="1"/>
  <c r="L376" i="7"/>
  <c r="M376" i="7" s="1"/>
  <c r="P375" i="7"/>
  <c r="Q375" i="7" s="1"/>
  <c r="L375" i="7"/>
  <c r="M375" i="7" s="1"/>
  <c r="P374" i="7"/>
  <c r="Q374" i="7" s="1"/>
  <c r="L374" i="7"/>
  <c r="M374" i="7" s="1"/>
  <c r="P373" i="7"/>
  <c r="Q373" i="7" s="1"/>
  <c r="L373" i="7"/>
  <c r="M373" i="7" s="1"/>
  <c r="P372" i="7"/>
  <c r="Q372" i="7" s="1"/>
  <c r="L372" i="7"/>
  <c r="M372" i="7" s="1"/>
  <c r="P371" i="7"/>
  <c r="Q371" i="7" s="1"/>
  <c r="L371" i="7"/>
  <c r="M371" i="7" s="1"/>
  <c r="P370" i="7"/>
  <c r="Q370" i="7" s="1"/>
  <c r="L370" i="7"/>
  <c r="M370" i="7" s="1"/>
  <c r="P369" i="7"/>
  <c r="Q369" i="7" s="1"/>
  <c r="L369" i="7"/>
  <c r="M369" i="7" s="1"/>
  <c r="P368" i="7"/>
  <c r="Q368" i="7" s="1"/>
  <c r="L368" i="7"/>
  <c r="M368" i="7" s="1"/>
  <c r="P367" i="7"/>
  <c r="Q367" i="7" s="1"/>
  <c r="L367" i="7"/>
  <c r="M367" i="7" s="1"/>
  <c r="P366" i="7"/>
  <c r="Q366" i="7" s="1"/>
  <c r="L366" i="7"/>
  <c r="M366" i="7" s="1"/>
  <c r="P365" i="7"/>
  <c r="Q365" i="7" s="1"/>
  <c r="L365" i="7"/>
  <c r="M365" i="7" s="1"/>
  <c r="P364" i="7"/>
  <c r="Q364" i="7" s="1"/>
  <c r="L364" i="7"/>
  <c r="M364" i="7" s="1"/>
  <c r="P363" i="7"/>
  <c r="Q363" i="7" s="1"/>
  <c r="L363" i="7"/>
  <c r="M363" i="7" s="1"/>
  <c r="P362" i="7"/>
  <c r="Q362" i="7" s="1"/>
  <c r="L362" i="7"/>
  <c r="M362" i="7" s="1"/>
  <c r="P361" i="7"/>
  <c r="Q361" i="7" s="1"/>
  <c r="L361" i="7"/>
  <c r="M361" i="7" s="1"/>
  <c r="P360" i="7"/>
  <c r="Q360" i="7" s="1"/>
  <c r="L360" i="7"/>
  <c r="M360" i="7" s="1"/>
  <c r="P359" i="7"/>
  <c r="Q359" i="7" s="1"/>
  <c r="L359" i="7"/>
  <c r="M359" i="7" s="1"/>
  <c r="P358" i="7"/>
  <c r="Q358" i="7" s="1"/>
  <c r="L358" i="7"/>
  <c r="M358" i="7" s="1"/>
  <c r="P357" i="7"/>
  <c r="Q357" i="7" s="1"/>
  <c r="L357" i="7"/>
  <c r="M357" i="7" s="1"/>
  <c r="P356" i="7"/>
  <c r="Q356" i="7" s="1"/>
  <c r="L356" i="7"/>
  <c r="M356" i="7" s="1"/>
  <c r="P355" i="7"/>
  <c r="Q355" i="7" s="1"/>
  <c r="L355" i="7"/>
  <c r="M355" i="7" s="1"/>
  <c r="P354" i="7"/>
  <c r="Q354" i="7" s="1"/>
  <c r="L354" i="7"/>
  <c r="M354" i="7" s="1"/>
  <c r="P353" i="7"/>
  <c r="Q353" i="7" s="1"/>
  <c r="L353" i="7"/>
  <c r="M353" i="7" s="1"/>
  <c r="P352" i="7"/>
  <c r="Q352" i="7" s="1"/>
  <c r="L352" i="7"/>
  <c r="M352" i="7" s="1"/>
  <c r="P351" i="7"/>
  <c r="Q351" i="7" s="1"/>
  <c r="L351" i="7"/>
  <c r="M351" i="7" s="1"/>
  <c r="P350" i="7"/>
  <c r="Q350" i="7" s="1"/>
  <c r="L350" i="7"/>
  <c r="M350" i="7" s="1"/>
  <c r="P349" i="7"/>
  <c r="Q349" i="7" s="1"/>
  <c r="L349" i="7"/>
  <c r="M349" i="7" s="1"/>
  <c r="P348" i="7"/>
  <c r="Q348" i="7" s="1"/>
  <c r="L348" i="7"/>
  <c r="M348" i="7" s="1"/>
  <c r="P347" i="7"/>
  <c r="Q347" i="7" s="1"/>
  <c r="L347" i="7"/>
  <c r="M347" i="7" s="1"/>
  <c r="P346" i="7"/>
  <c r="Q346" i="7" s="1"/>
  <c r="L346" i="7"/>
  <c r="M346" i="7" s="1"/>
  <c r="P345" i="7"/>
  <c r="Q345" i="7" s="1"/>
  <c r="L345" i="7"/>
  <c r="M345" i="7" s="1"/>
  <c r="P344" i="7"/>
  <c r="Q344" i="7" s="1"/>
  <c r="L344" i="7"/>
  <c r="M344" i="7" s="1"/>
  <c r="P343" i="7"/>
  <c r="Q343" i="7" s="1"/>
  <c r="L343" i="7"/>
  <c r="M343" i="7" s="1"/>
  <c r="P342" i="7"/>
  <c r="Q342" i="7" s="1"/>
  <c r="L342" i="7"/>
  <c r="M342" i="7" s="1"/>
  <c r="P341" i="7"/>
  <c r="Q341" i="7" s="1"/>
  <c r="L341" i="7"/>
  <c r="M341" i="7" s="1"/>
  <c r="P340" i="7"/>
  <c r="Q340" i="7" s="1"/>
  <c r="L340" i="7"/>
  <c r="M340" i="7" s="1"/>
  <c r="P339" i="7"/>
  <c r="Q339" i="7" s="1"/>
  <c r="L339" i="7"/>
  <c r="M339" i="7" s="1"/>
  <c r="P338" i="7"/>
  <c r="Q338" i="7" s="1"/>
  <c r="L338" i="7"/>
  <c r="M338" i="7" s="1"/>
  <c r="P337" i="7"/>
  <c r="Q337" i="7" s="1"/>
  <c r="L337" i="7"/>
  <c r="M337" i="7" s="1"/>
  <c r="P336" i="7"/>
  <c r="Q336" i="7" s="1"/>
  <c r="L336" i="7"/>
  <c r="M336" i="7" s="1"/>
  <c r="P335" i="7"/>
  <c r="Q335" i="7" s="1"/>
  <c r="L335" i="7"/>
  <c r="M335" i="7" s="1"/>
  <c r="P334" i="7"/>
  <c r="Q334" i="7" s="1"/>
  <c r="L334" i="7"/>
  <c r="M334" i="7" s="1"/>
  <c r="P333" i="7"/>
  <c r="Q333" i="7" s="1"/>
  <c r="L333" i="7"/>
  <c r="M333" i="7" s="1"/>
  <c r="P332" i="7"/>
  <c r="Q332" i="7" s="1"/>
  <c r="L332" i="7"/>
  <c r="M332" i="7" s="1"/>
  <c r="P331" i="7"/>
  <c r="Q331" i="7" s="1"/>
  <c r="L331" i="7"/>
  <c r="M331" i="7" s="1"/>
  <c r="P330" i="7"/>
  <c r="Q330" i="7" s="1"/>
  <c r="L330" i="7"/>
  <c r="M330" i="7" s="1"/>
  <c r="P329" i="7"/>
  <c r="Q329" i="7" s="1"/>
  <c r="L329" i="7"/>
  <c r="M329" i="7" s="1"/>
  <c r="P328" i="7"/>
  <c r="Q328" i="7" s="1"/>
  <c r="L328" i="7"/>
  <c r="M328" i="7" s="1"/>
  <c r="P327" i="7"/>
  <c r="Q327" i="7" s="1"/>
  <c r="L327" i="7"/>
  <c r="M327" i="7" s="1"/>
  <c r="P326" i="7"/>
  <c r="Q326" i="7" s="1"/>
  <c r="L326" i="7"/>
  <c r="M326" i="7" s="1"/>
  <c r="P325" i="7"/>
  <c r="Q325" i="7" s="1"/>
  <c r="L325" i="7"/>
  <c r="M325" i="7" s="1"/>
  <c r="P324" i="7"/>
  <c r="Q324" i="7" s="1"/>
  <c r="L324" i="7"/>
  <c r="M324" i="7" s="1"/>
  <c r="P323" i="7"/>
  <c r="Q323" i="7" s="1"/>
  <c r="L323" i="7"/>
  <c r="M323" i="7" s="1"/>
  <c r="P322" i="7"/>
  <c r="Q322" i="7" s="1"/>
  <c r="L322" i="7"/>
  <c r="M322" i="7" s="1"/>
  <c r="P321" i="7"/>
  <c r="Q321" i="7" s="1"/>
  <c r="L321" i="7"/>
  <c r="M321" i="7" s="1"/>
  <c r="P320" i="7"/>
  <c r="Q320" i="7" s="1"/>
  <c r="L320" i="7"/>
  <c r="M320" i="7" s="1"/>
  <c r="P319" i="7"/>
  <c r="Q319" i="7" s="1"/>
  <c r="L319" i="7"/>
  <c r="M319" i="7" s="1"/>
  <c r="P318" i="7"/>
  <c r="Q318" i="7" s="1"/>
  <c r="L318" i="7"/>
  <c r="M318" i="7" s="1"/>
  <c r="P317" i="7"/>
  <c r="Q317" i="7" s="1"/>
  <c r="L317" i="7"/>
  <c r="M317" i="7" s="1"/>
  <c r="P316" i="7"/>
  <c r="Q316" i="7" s="1"/>
  <c r="L316" i="7"/>
  <c r="M316" i="7" s="1"/>
  <c r="P315" i="7"/>
  <c r="Q315" i="7" s="1"/>
  <c r="L315" i="7"/>
  <c r="M315" i="7" s="1"/>
  <c r="P314" i="7"/>
  <c r="Q314" i="7" s="1"/>
  <c r="L314" i="7"/>
  <c r="M314" i="7" s="1"/>
  <c r="P313" i="7"/>
  <c r="Q313" i="7" s="1"/>
  <c r="L313" i="7"/>
  <c r="M313" i="7" s="1"/>
  <c r="P312" i="7"/>
  <c r="Q312" i="7" s="1"/>
  <c r="L312" i="7"/>
  <c r="M312" i="7" s="1"/>
  <c r="P311" i="7"/>
  <c r="Q311" i="7" s="1"/>
  <c r="L311" i="7"/>
  <c r="M311" i="7" s="1"/>
  <c r="P310" i="7"/>
  <c r="Q310" i="7" s="1"/>
  <c r="L310" i="7"/>
  <c r="M310" i="7" s="1"/>
  <c r="P309" i="7"/>
  <c r="Q309" i="7" s="1"/>
  <c r="L309" i="7"/>
  <c r="M309" i="7" s="1"/>
  <c r="P308" i="7"/>
  <c r="Q308" i="7" s="1"/>
  <c r="L308" i="7"/>
  <c r="M308" i="7" s="1"/>
  <c r="P307" i="7"/>
  <c r="Q307" i="7" s="1"/>
  <c r="L307" i="7"/>
  <c r="M307" i="7" s="1"/>
  <c r="P306" i="7"/>
  <c r="Q306" i="7" s="1"/>
  <c r="L306" i="7"/>
  <c r="M306" i="7" s="1"/>
  <c r="P305" i="7"/>
  <c r="Q305" i="7" s="1"/>
  <c r="L305" i="7"/>
  <c r="M305" i="7" s="1"/>
  <c r="P304" i="7"/>
  <c r="Q304" i="7" s="1"/>
  <c r="L304" i="7"/>
  <c r="M304" i="7" s="1"/>
  <c r="P303" i="7"/>
  <c r="Q303" i="7" s="1"/>
  <c r="L303" i="7"/>
  <c r="M303" i="7" s="1"/>
  <c r="P302" i="7"/>
  <c r="Q302" i="7" s="1"/>
  <c r="L302" i="7"/>
  <c r="M302" i="7" s="1"/>
  <c r="P301" i="7"/>
  <c r="Q301" i="7" s="1"/>
  <c r="L301" i="7"/>
  <c r="M301" i="7" s="1"/>
  <c r="P300" i="7"/>
  <c r="Q300" i="7" s="1"/>
  <c r="L300" i="7"/>
  <c r="M300" i="7" s="1"/>
  <c r="P299" i="7"/>
  <c r="Q299" i="7" s="1"/>
  <c r="L299" i="7"/>
  <c r="M299" i="7" s="1"/>
  <c r="P298" i="7"/>
  <c r="Q298" i="7" s="1"/>
  <c r="L298" i="7"/>
  <c r="M298" i="7" s="1"/>
  <c r="P297" i="7"/>
  <c r="Q297" i="7" s="1"/>
  <c r="L297" i="7"/>
  <c r="M297" i="7" s="1"/>
  <c r="P296" i="7"/>
  <c r="Q296" i="7" s="1"/>
  <c r="L296" i="7"/>
  <c r="M296" i="7" s="1"/>
  <c r="P295" i="7"/>
  <c r="Q295" i="7" s="1"/>
  <c r="L295" i="7"/>
  <c r="M295" i="7" s="1"/>
  <c r="P294" i="7"/>
  <c r="Q294" i="7" s="1"/>
  <c r="L294" i="7"/>
  <c r="M294" i="7" s="1"/>
  <c r="P293" i="7"/>
  <c r="Q293" i="7" s="1"/>
  <c r="L293" i="7"/>
  <c r="M293" i="7" s="1"/>
  <c r="P292" i="7"/>
  <c r="Q292" i="7" s="1"/>
  <c r="L292" i="7"/>
  <c r="M292" i="7" s="1"/>
  <c r="P291" i="7"/>
  <c r="Q291" i="7" s="1"/>
  <c r="L291" i="7"/>
  <c r="M291" i="7" s="1"/>
  <c r="P290" i="7"/>
  <c r="Q290" i="7" s="1"/>
  <c r="L290" i="7"/>
  <c r="M290" i="7" s="1"/>
  <c r="P289" i="7"/>
  <c r="Q289" i="7" s="1"/>
  <c r="L289" i="7"/>
  <c r="M289" i="7" s="1"/>
  <c r="P288" i="7"/>
  <c r="Q288" i="7" s="1"/>
  <c r="L288" i="7"/>
  <c r="M288" i="7" s="1"/>
  <c r="P287" i="7"/>
  <c r="Q287" i="7" s="1"/>
  <c r="L287" i="7"/>
  <c r="M287" i="7" s="1"/>
  <c r="P286" i="7"/>
  <c r="Q286" i="7" s="1"/>
  <c r="L286" i="7"/>
  <c r="M286" i="7" s="1"/>
  <c r="P285" i="7"/>
  <c r="Q285" i="7" s="1"/>
  <c r="L285" i="7"/>
  <c r="M285" i="7" s="1"/>
  <c r="P284" i="7"/>
  <c r="Q284" i="7" s="1"/>
  <c r="L284" i="7"/>
  <c r="M284" i="7" s="1"/>
  <c r="P283" i="7"/>
  <c r="Q283" i="7" s="1"/>
  <c r="L283" i="7"/>
  <c r="M283" i="7" s="1"/>
  <c r="P282" i="7"/>
  <c r="Q282" i="7" s="1"/>
  <c r="L282" i="7"/>
  <c r="M282" i="7" s="1"/>
  <c r="P281" i="7"/>
  <c r="Q281" i="7" s="1"/>
  <c r="L281" i="7"/>
  <c r="M281" i="7" s="1"/>
  <c r="P280" i="7"/>
  <c r="Q280" i="7" s="1"/>
  <c r="L280" i="7"/>
  <c r="M280" i="7" s="1"/>
  <c r="P279" i="7"/>
  <c r="Q279" i="7" s="1"/>
  <c r="L279" i="7"/>
  <c r="M279" i="7" s="1"/>
  <c r="P278" i="7"/>
  <c r="Q278" i="7" s="1"/>
  <c r="L278" i="7"/>
  <c r="M278" i="7" s="1"/>
  <c r="P277" i="7"/>
  <c r="Q277" i="7" s="1"/>
  <c r="L277" i="7"/>
  <c r="M277" i="7" s="1"/>
  <c r="P276" i="7"/>
  <c r="Q276" i="7" s="1"/>
  <c r="L276" i="7"/>
  <c r="M276" i="7" s="1"/>
  <c r="P275" i="7"/>
  <c r="Q275" i="7" s="1"/>
  <c r="L275" i="7"/>
  <c r="M275" i="7" s="1"/>
  <c r="P274" i="7"/>
  <c r="Q274" i="7" s="1"/>
  <c r="L274" i="7"/>
  <c r="M274" i="7" s="1"/>
  <c r="P273" i="7"/>
  <c r="Q273" i="7" s="1"/>
  <c r="L273" i="7"/>
  <c r="M273" i="7" s="1"/>
  <c r="P272" i="7"/>
  <c r="Q272" i="7" s="1"/>
  <c r="L272" i="7"/>
  <c r="M272" i="7" s="1"/>
  <c r="P271" i="7"/>
  <c r="Q271" i="7" s="1"/>
  <c r="L271" i="7"/>
  <c r="M271" i="7" s="1"/>
  <c r="P270" i="7"/>
  <c r="Q270" i="7" s="1"/>
  <c r="L270" i="7"/>
  <c r="M270" i="7" s="1"/>
  <c r="P269" i="7"/>
  <c r="Q269" i="7" s="1"/>
  <c r="L269" i="7"/>
  <c r="M269" i="7" s="1"/>
  <c r="P268" i="7"/>
  <c r="Q268" i="7" s="1"/>
  <c r="L268" i="7"/>
  <c r="M268" i="7" s="1"/>
  <c r="P267" i="7"/>
  <c r="Q267" i="7" s="1"/>
  <c r="L267" i="7"/>
  <c r="M267" i="7" s="1"/>
  <c r="P266" i="7"/>
  <c r="Q266" i="7" s="1"/>
  <c r="L266" i="7"/>
  <c r="M266" i="7" s="1"/>
  <c r="P265" i="7"/>
  <c r="Q265" i="7" s="1"/>
  <c r="L265" i="7"/>
  <c r="M265" i="7" s="1"/>
  <c r="P264" i="7"/>
  <c r="Q264" i="7" s="1"/>
  <c r="L264" i="7"/>
  <c r="M264" i="7" s="1"/>
  <c r="P263" i="7"/>
  <c r="Q263" i="7" s="1"/>
  <c r="L263" i="7"/>
  <c r="M263" i="7" s="1"/>
  <c r="P262" i="7"/>
  <c r="Q262" i="7" s="1"/>
  <c r="L262" i="7"/>
  <c r="M262" i="7" s="1"/>
  <c r="P261" i="7"/>
  <c r="Q261" i="7" s="1"/>
  <c r="L261" i="7"/>
  <c r="M261" i="7" s="1"/>
  <c r="P260" i="7"/>
  <c r="Q260" i="7" s="1"/>
  <c r="L260" i="7"/>
  <c r="M260" i="7" s="1"/>
  <c r="P259" i="7"/>
  <c r="Q259" i="7" s="1"/>
  <c r="L259" i="7"/>
  <c r="M259" i="7" s="1"/>
  <c r="P258" i="7"/>
  <c r="Q258" i="7" s="1"/>
  <c r="L258" i="7"/>
  <c r="M258" i="7" s="1"/>
  <c r="P257" i="7"/>
  <c r="Q257" i="7" s="1"/>
  <c r="L257" i="7"/>
  <c r="M257" i="7" s="1"/>
  <c r="P256" i="7"/>
  <c r="Q256" i="7" s="1"/>
  <c r="L256" i="7"/>
  <c r="M256" i="7" s="1"/>
  <c r="P255" i="7"/>
  <c r="Q255" i="7" s="1"/>
  <c r="L255" i="7"/>
  <c r="M255" i="7" s="1"/>
  <c r="P254" i="7"/>
  <c r="Q254" i="7" s="1"/>
  <c r="L254" i="7"/>
  <c r="M254" i="7" s="1"/>
  <c r="P253" i="7"/>
  <c r="Q253" i="7" s="1"/>
  <c r="L253" i="7"/>
  <c r="M253" i="7" s="1"/>
  <c r="P252" i="7"/>
  <c r="Q252" i="7" s="1"/>
  <c r="L252" i="7"/>
  <c r="M252" i="7" s="1"/>
  <c r="P251" i="7"/>
  <c r="Q251" i="7" s="1"/>
  <c r="L251" i="7"/>
  <c r="M251" i="7" s="1"/>
  <c r="P250" i="7"/>
  <c r="Q250" i="7" s="1"/>
  <c r="L250" i="7"/>
  <c r="M250" i="7" s="1"/>
  <c r="P249" i="7"/>
  <c r="Q249" i="7" s="1"/>
  <c r="L249" i="7"/>
  <c r="M249" i="7" s="1"/>
  <c r="P248" i="7"/>
  <c r="Q248" i="7" s="1"/>
  <c r="L248" i="7"/>
  <c r="M248" i="7" s="1"/>
  <c r="P247" i="7"/>
  <c r="Q247" i="7" s="1"/>
  <c r="L247" i="7"/>
  <c r="M247" i="7" s="1"/>
  <c r="P246" i="7"/>
  <c r="Q246" i="7" s="1"/>
  <c r="L246" i="7"/>
  <c r="M246" i="7" s="1"/>
  <c r="P245" i="7"/>
  <c r="Q245" i="7" s="1"/>
  <c r="L245" i="7"/>
  <c r="M245" i="7" s="1"/>
  <c r="P244" i="7"/>
  <c r="Q244" i="7" s="1"/>
  <c r="L244" i="7"/>
  <c r="M244" i="7" s="1"/>
  <c r="P243" i="7"/>
  <c r="Q243" i="7" s="1"/>
  <c r="L243" i="7"/>
  <c r="M243" i="7" s="1"/>
  <c r="P242" i="7"/>
  <c r="Q242" i="7" s="1"/>
  <c r="L242" i="7"/>
  <c r="M242" i="7" s="1"/>
  <c r="P241" i="7"/>
  <c r="Q241" i="7" s="1"/>
  <c r="L241" i="7"/>
  <c r="M241" i="7" s="1"/>
  <c r="P240" i="7"/>
  <c r="Q240" i="7" s="1"/>
  <c r="L240" i="7"/>
  <c r="M240" i="7" s="1"/>
  <c r="P239" i="7"/>
  <c r="Q239" i="7" s="1"/>
  <c r="L239" i="7"/>
  <c r="M239" i="7" s="1"/>
  <c r="P238" i="7"/>
  <c r="Q238" i="7" s="1"/>
  <c r="L238" i="7"/>
  <c r="M238" i="7" s="1"/>
  <c r="P237" i="7"/>
  <c r="Q237" i="7" s="1"/>
  <c r="L237" i="7"/>
  <c r="M237" i="7" s="1"/>
  <c r="P236" i="7"/>
  <c r="Q236" i="7" s="1"/>
  <c r="L236" i="7"/>
  <c r="M236" i="7" s="1"/>
  <c r="P235" i="7"/>
  <c r="Q235" i="7" s="1"/>
  <c r="L235" i="7"/>
  <c r="M235" i="7" s="1"/>
  <c r="P234" i="7"/>
  <c r="Q234" i="7" s="1"/>
  <c r="L234" i="7"/>
  <c r="M234" i="7" s="1"/>
  <c r="P233" i="7"/>
  <c r="Q233" i="7" s="1"/>
  <c r="L233" i="7"/>
  <c r="M233" i="7" s="1"/>
  <c r="P232" i="7"/>
  <c r="Q232" i="7" s="1"/>
  <c r="L232" i="7"/>
  <c r="M232" i="7" s="1"/>
  <c r="P231" i="7"/>
  <c r="Q231" i="7" s="1"/>
  <c r="L231" i="7"/>
  <c r="M231" i="7" s="1"/>
  <c r="P230" i="7"/>
  <c r="Q230" i="7" s="1"/>
  <c r="L230" i="7"/>
  <c r="M230" i="7" s="1"/>
  <c r="P229" i="7"/>
  <c r="Q229" i="7" s="1"/>
  <c r="L229" i="7"/>
  <c r="M229" i="7" s="1"/>
  <c r="P228" i="7"/>
  <c r="Q228" i="7" s="1"/>
  <c r="L228" i="7"/>
  <c r="M228" i="7" s="1"/>
  <c r="P227" i="7"/>
  <c r="Q227" i="7" s="1"/>
  <c r="L227" i="7"/>
  <c r="M227" i="7" s="1"/>
  <c r="P226" i="7"/>
  <c r="Q226" i="7" s="1"/>
  <c r="L226" i="7"/>
  <c r="M226" i="7" s="1"/>
  <c r="P225" i="7"/>
  <c r="Q225" i="7" s="1"/>
  <c r="L225" i="7"/>
  <c r="M225" i="7" s="1"/>
  <c r="P224" i="7"/>
  <c r="Q224" i="7" s="1"/>
  <c r="L224" i="7"/>
  <c r="M224" i="7" s="1"/>
  <c r="P223" i="7"/>
  <c r="Q223" i="7" s="1"/>
  <c r="L223" i="7"/>
  <c r="M223" i="7" s="1"/>
  <c r="P222" i="7"/>
  <c r="Q222" i="7" s="1"/>
  <c r="L222" i="7"/>
  <c r="M222" i="7" s="1"/>
  <c r="P221" i="7"/>
  <c r="Q221" i="7" s="1"/>
  <c r="L221" i="7"/>
  <c r="M221" i="7" s="1"/>
  <c r="P220" i="7"/>
  <c r="Q220" i="7" s="1"/>
  <c r="L220" i="7"/>
  <c r="M220" i="7" s="1"/>
  <c r="P219" i="7"/>
  <c r="Q219" i="7" s="1"/>
  <c r="L219" i="7"/>
  <c r="M219" i="7" s="1"/>
  <c r="P218" i="7"/>
  <c r="Q218" i="7" s="1"/>
  <c r="L218" i="7"/>
  <c r="M218" i="7" s="1"/>
  <c r="P217" i="7"/>
  <c r="Q217" i="7" s="1"/>
  <c r="L217" i="7"/>
  <c r="M217" i="7" s="1"/>
  <c r="P216" i="7"/>
  <c r="Q216" i="7" s="1"/>
  <c r="L216" i="7"/>
  <c r="M216" i="7" s="1"/>
  <c r="P215" i="7"/>
  <c r="Q215" i="7" s="1"/>
  <c r="L215" i="7"/>
  <c r="M215" i="7" s="1"/>
  <c r="P214" i="7"/>
  <c r="Q214" i="7" s="1"/>
  <c r="L214" i="7"/>
  <c r="M214" i="7" s="1"/>
  <c r="P213" i="7"/>
  <c r="Q213" i="7" s="1"/>
  <c r="L213" i="7"/>
  <c r="M213" i="7" s="1"/>
  <c r="P212" i="7"/>
  <c r="Q212" i="7" s="1"/>
  <c r="L212" i="7"/>
  <c r="M212" i="7" s="1"/>
  <c r="P211" i="7"/>
  <c r="Q211" i="7" s="1"/>
  <c r="L211" i="7"/>
  <c r="M211" i="7" s="1"/>
  <c r="P210" i="7"/>
  <c r="Q210" i="7" s="1"/>
  <c r="L210" i="7"/>
  <c r="M210" i="7" s="1"/>
  <c r="P209" i="7"/>
  <c r="Q209" i="7" s="1"/>
  <c r="L209" i="7"/>
  <c r="M209" i="7" s="1"/>
  <c r="P208" i="7"/>
  <c r="Q208" i="7" s="1"/>
  <c r="M208" i="7"/>
  <c r="L208" i="7"/>
  <c r="P207" i="7"/>
  <c r="Q207" i="7" s="1"/>
  <c r="L207" i="7"/>
  <c r="M207" i="7" s="1"/>
  <c r="P206" i="7"/>
  <c r="Q206" i="7" s="1"/>
  <c r="L206" i="7"/>
  <c r="M206" i="7" s="1"/>
  <c r="P205" i="7"/>
  <c r="Q205" i="7" s="1"/>
  <c r="L205" i="7"/>
  <c r="M205" i="7" s="1"/>
  <c r="P204" i="7"/>
  <c r="Q204" i="7" s="1"/>
  <c r="L204" i="7"/>
  <c r="M204" i="7" s="1"/>
  <c r="P203" i="7"/>
  <c r="Q203" i="7" s="1"/>
  <c r="L203" i="7"/>
  <c r="M203" i="7" s="1"/>
  <c r="P202" i="7"/>
  <c r="Q202" i="7" s="1"/>
  <c r="L202" i="7"/>
  <c r="M202" i="7" s="1"/>
  <c r="P201" i="7"/>
  <c r="Q201" i="7" s="1"/>
  <c r="L201" i="7"/>
  <c r="M201" i="7" s="1"/>
  <c r="P200" i="7"/>
  <c r="Q200" i="7" s="1"/>
  <c r="L200" i="7"/>
  <c r="M200" i="7" s="1"/>
  <c r="P199" i="7"/>
  <c r="Q199" i="7" s="1"/>
  <c r="L199" i="7"/>
  <c r="M199" i="7" s="1"/>
  <c r="P198" i="7"/>
  <c r="Q198" i="7" s="1"/>
  <c r="L198" i="7"/>
  <c r="M198" i="7" s="1"/>
  <c r="P197" i="7"/>
  <c r="Q197" i="7" s="1"/>
  <c r="L197" i="7"/>
  <c r="M197" i="7" s="1"/>
  <c r="P196" i="7"/>
  <c r="Q196" i="7" s="1"/>
  <c r="L196" i="7"/>
  <c r="M196" i="7" s="1"/>
  <c r="P195" i="7"/>
  <c r="Q195" i="7" s="1"/>
  <c r="L195" i="7"/>
  <c r="M195" i="7" s="1"/>
  <c r="P194" i="7"/>
  <c r="Q194" i="7" s="1"/>
  <c r="L194" i="7"/>
  <c r="M194" i="7" s="1"/>
  <c r="P193" i="7"/>
  <c r="Q193" i="7" s="1"/>
  <c r="L193" i="7"/>
  <c r="M193" i="7" s="1"/>
  <c r="P192" i="7"/>
  <c r="Q192" i="7" s="1"/>
  <c r="L192" i="7"/>
  <c r="M192" i="7" s="1"/>
  <c r="P191" i="7"/>
  <c r="Q191" i="7" s="1"/>
  <c r="L191" i="7"/>
  <c r="M191" i="7" s="1"/>
  <c r="P190" i="7"/>
  <c r="Q190" i="7" s="1"/>
  <c r="L190" i="7"/>
  <c r="M190" i="7" s="1"/>
  <c r="P189" i="7"/>
  <c r="Q189" i="7" s="1"/>
  <c r="L189" i="7"/>
  <c r="M189" i="7" s="1"/>
  <c r="P188" i="7"/>
  <c r="Q188" i="7" s="1"/>
  <c r="L188" i="7"/>
  <c r="M188" i="7" s="1"/>
  <c r="P187" i="7"/>
  <c r="Q187" i="7" s="1"/>
  <c r="L187" i="7"/>
  <c r="M187" i="7" s="1"/>
  <c r="P186" i="7"/>
  <c r="Q186" i="7" s="1"/>
  <c r="L186" i="7"/>
  <c r="M186" i="7" s="1"/>
  <c r="P185" i="7"/>
  <c r="Q185" i="7" s="1"/>
  <c r="L185" i="7"/>
  <c r="M185" i="7" s="1"/>
  <c r="P184" i="7"/>
  <c r="Q184" i="7" s="1"/>
  <c r="L184" i="7"/>
  <c r="M184" i="7" s="1"/>
  <c r="P183" i="7"/>
  <c r="Q183" i="7" s="1"/>
  <c r="L183" i="7"/>
  <c r="M183" i="7" s="1"/>
  <c r="P182" i="7"/>
  <c r="Q182" i="7" s="1"/>
  <c r="L182" i="7"/>
  <c r="M182" i="7" s="1"/>
  <c r="P181" i="7"/>
  <c r="Q181" i="7" s="1"/>
  <c r="L181" i="7"/>
  <c r="M181" i="7" s="1"/>
  <c r="P180" i="7"/>
  <c r="Q180" i="7" s="1"/>
  <c r="L180" i="7"/>
  <c r="M180" i="7" s="1"/>
  <c r="P179" i="7"/>
  <c r="Q179" i="7" s="1"/>
  <c r="L179" i="7"/>
  <c r="M179" i="7" s="1"/>
  <c r="P178" i="7"/>
  <c r="Q178" i="7" s="1"/>
  <c r="L178" i="7"/>
  <c r="M178" i="7" s="1"/>
  <c r="P177" i="7"/>
  <c r="Q177" i="7" s="1"/>
  <c r="L177" i="7"/>
  <c r="M177" i="7" s="1"/>
  <c r="P176" i="7"/>
  <c r="Q176" i="7" s="1"/>
  <c r="L176" i="7"/>
  <c r="M176" i="7" s="1"/>
  <c r="P175" i="7"/>
  <c r="Q175" i="7" s="1"/>
  <c r="L175" i="7"/>
  <c r="M175" i="7" s="1"/>
  <c r="P174" i="7"/>
  <c r="Q174" i="7" s="1"/>
  <c r="L174" i="7"/>
  <c r="M174" i="7" s="1"/>
  <c r="P173" i="7"/>
  <c r="Q173" i="7" s="1"/>
  <c r="L173" i="7"/>
  <c r="M173" i="7" s="1"/>
  <c r="P172" i="7"/>
  <c r="Q172" i="7" s="1"/>
  <c r="L172" i="7"/>
  <c r="M172" i="7" s="1"/>
  <c r="P171" i="7"/>
  <c r="Q171" i="7" s="1"/>
  <c r="L171" i="7"/>
  <c r="M171" i="7" s="1"/>
  <c r="P170" i="7"/>
  <c r="Q170" i="7" s="1"/>
  <c r="L170" i="7"/>
  <c r="M170" i="7" s="1"/>
  <c r="P169" i="7"/>
  <c r="Q169" i="7" s="1"/>
  <c r="L169" i="7"/>
  <c r="M169" i="7" s="1"/>
  <c r="P168" i="7"/>
  <c r="Q168" i="7" s="1"/>
  <c r="L168" i="7"/>
  <c r="M168" i="7" s="1"/>
  <c r="P167" i="7"/>
  <c r="Q167" i="7" s="1"/>
  <c r="L167" i="7"/>
  <c r="M167" i="7" s="1"/>
  <c r="P166" i="7"/>
  <c r="Q166" i="7" s="1"/>
  <c r="L166" i="7"/>
  <c r="M166" i="7" s="1"/>
  <c r="P165" i="7"/>
  <c r="Q165" i="7" s="1"/>
  <c r="L165" i="7"/>
  <c r="M165" i="7" s="1"/>
  <c r="P164" i="7"/>
  <c r="Q164" i="7" s="1"/>
  <c r="L164" i="7"/>
  <c r="M164" i="7" s="1"/>
  <c r="P163" i="7"/>
  <c r="Q163" i="7" s="1"/>
  <c r="L163" i="7"/>
  <c r="M163" i="7" s="1"/>
  <c r="P162" i="7"/>
  <c r="Q162" i="7" s="1"/>
  <c r="L162" i="7"/>
  <c r="M162" i="7" s="1"/>
  <c r="P161" i="7"/>
  <c r="Q161" i="7" s="1"/>
  <c r="L161" i="7"/>
  <c r="M161" i="7" s="1"/>
  <c r="P160" i="7"/>
  <c r="Q160" i="7" s="1"/>
  <c r="L160" i="7"/>
  <c r="M160" i="7" s="1"/>
  <c r="P159" i="7"/>
  <c r="Q159" i="7" s="1"/>
  <c r="L159" i="7"/>
  <c r="M159" i="7" s="1"/>
  <c r="P158" i="7"/>
  <c r="Q158" i="7" s="1"/>
  <c r="L158" i="7"/>
  <c r="M158" i="7" s="1"/>
  <c r="P157" i="7"/>
  <c r="Q157" i="7" s="1"/>
  <c r="L157" i="7"/>
  <c r="M157" i="7" s="1"/>
  <c r="P156" i="7"/>
  <c r="Q156" i="7" s="1"/>
  <c r="L156" i="7"/>
  <c r="M156" i="7" s="1"/>
  <c r="P155" i="7"/>
  <c r="Q155" i="7" s="1"/>
  <c r="L155" i="7"/>
  <c r="M155" i="7" s="1"/>
  <c r="P154" i="7"/>
  <c r="Q154" i="7" s="1"/>
  <c r="L154" i="7"/>
  <c r="M154" i="7" s="1"/>
  <c r="P153" i="7"/>
  <c r="Q153" i="7" s="1"/>
  <c r="L153" i="7"/>
  <c r="M153" i="7" s="1"/>
  <c r="P152" i="7"/>
  <c r="Q152" i="7" s="1"/>
  <c r="L152" i="7"/>
  <c r="M152" i="7" s="1"/>
  <c r="P151" i="7"/>
  <c r="Q151" i="7" s="1"/>
  <c r="L151" i="7"/>
  <c r="M151" i="7" s="1"/>
  <c r="P150" i="7"/>
  <c r="Q150" i="7" s="1"/>
  <c r="L150" i="7"/>
  <c r="M150" i="7" s="1"/>
  <c r="P149" i="7"/>
  <c r="Q149" i="7" s="1"/>
  <c r="L149" i="7"/>
  <c r="M149" i="7" s="1"/>
  <c r="P148" i="7"/>
  <c r="Q148" i="7" s="1"/>
  <c r="L148" i="7"/>
  <c r="M148" i="7" s="1"/>
  <c r="P147" i="7"/>
  <c r="Q147" i="7" s="1"/>
  <c r="L147" i="7"/>
  <c r="M147" i="7" s="1"/>
  <c r="P146" i="7"/>
  <c r="Q146" i="7" s="1"/>
  <c r="L146" i="7"/>
  <c r="M146" i="7" s="1"/>
  <c r="P145" i="7"/>
  <c r="Q145" i="7" s="1"/>
  <c r="L145" i="7"/>
  <c r="M145" i="7" s="1"/>
  <c r="P144" i="7"/>
  <c r="Q144" i="7" s="1"/>
  <c r="L144" i="7"/>
  <c r="M144" i="7" s="1"/>
  <c r="P143" i="7"/>
  <c r="Q143" i="7" s="1"/>
  <c r="L143" i="7"/>
  <c r="M143" i="7" s="1"/>
  <c r="P142" i="7"/>
  <c r="Q142" i="7" s="1"/>
  <c r="L142" i="7"/>
  <c r="M142" i="7" s="1"/>
  <c r="P141" i="7"/>
  <c r="Q141" i="7" s="1"/>
  <c r="L141" i="7"/>
  <c r="M141" i="7" s="1"/>
  <c r="P140" i="7"/>
  <c r="Q140" i="7" s="1"/>
  <c r="L140" i="7"/>
  <c r="M140" i="7" s="1"/>
  <c r="P139" i="7"/>
  <c r="Q139" i="7" s="1"/>
  <c r="L139" i="7"/>
  <c r="M139" i="7" s="1"/>
  <c r="P138" i="7"/>
  <c r="Q138" i="7" s="1"/>
  <c r="L138" i="7"/>
  <c r="M138" i="7" s="1"/>
  <c r="P137" i="7"/>
  <c r="Q137" i="7" s="1"/>
  <c r="L137" i="7"/>
  <c r="M137" i="7" s="1"/>
  <c r="P136" i="7"/>
  <c r="Q136" i="7" s="1"/>
  <c r="L136" i="7"/>
  <c r="M136" i="7" s="1"/>
  <c r="P135" i="7"/>
  <c r="Q135" i="7" s="1"/>
  <c r="L135" i="7"/>
  <c r="M135" i="7" s="1"/>
  <c r="P134" i="7"/>
  <c r="Q134" i="7" s="1"/>
  <c r="L134" i="7"/>
  <c r="M134" i="7" s="1"/>
  <c r="P133" i="7"/>
  <c r="Q133" i="7" s="1"/>
  <c r="L133" i="7"/>
  <c r="M133" i="7" s="1"/>
  <c r="P132" i="7"/>
  <c r="Q132" i="7" s="1"/>
  <c r="L132" i="7"/>
  <c r="M132" i="7" s="1"/>
  <c r="P131" i="7"/>
  <c r="Q131" i="7" s="1"/>
  <c r="L131" i="7"/>
  <c r="M131" i="7" s="1"/>
  <c r="P130" i="7"/>
  <c r="Q130" i="7" s="1"/>
  <c r="L130" i="7"/>
  <c r="M130" i="7" s="1"/>
  <c r="P129" i="7"/>
  <c r="Q129" i="7" s="1"/>
  <c r="L129" i="7"/>
  <c r="M129" i="7" s="1"/>
  <c r="P128" i="7"/>
  <c r="Q128" i="7" s="1"/>
  <c r="L128" i="7"/>
  <c r="M128" i="7" s="1"/>
  <c r="P127" i="7"/>
  <c r="Q127" i="7" s="1"/>
  <c r="L127" i="7"/>
  <c r="M127" i="7" s="1"/>
  <c r="P126" i="7"/>
  <c r="Q126" i="7" s="1"/>
  <c r="L126" i="7"/>
  <c r="M126" i="7" s="1"/>
  <c r="P125" i="7"/>
  <c r="Q125" i="7" s="1"/>
  <c r="L125" i="7"/>
  <c r="M125" i="7" s="1"/>
  <c r="P124" i="7"/>
  <c r="Q124" i="7" s="1"/>
  <c r="L124" i="7"/>
  <c r="M124" i="7" s="1"/>
  <c r="P123" i="7"/>
  <c r="Q123" i="7" s="1"/>
  <c r="L123" i="7"/>
  <c r="M123" i="7" s="1"/>
  <c r="P122" i="7"/>
  <c r="Q122" i="7" s="1"/>
  <c r="L122" i="7"/>
  <c r="M122" i="7" s="1"/>
  <c r="P121" i="7"/>
  <c r="Q121" i="7" s="1"/>
  <c r="L121" i="7"/>
  <c r="M121" i="7" s="1"/>
  <c r="P120" i="7"/>
  <c r="Q120" i="7" s="1"/>
  <c r="L120" i="7"/>
  <c r="M120" i="7" s="1"/>
  <c r="P119" i="7"/>
  <c r="Q119" i="7" s="1"/>
  <c r="L119" i="7"/>
  <c r="M119" i="7" s="1"/>
  <c r="P118" i="7"/>
  <c r="Q118" i="7" s="1"/>
  <c r="L118" i="7"/>
  <c r="M118" i="7" s="1"/>
  <c r="P117" i="7"/>
  <c r="Q117" i="7" s="1"/>
  <c r="L117" i="7"/>
  <c r="M117" i="7" s="1"/>
  <c r="P116" i="7"/>
  <c r="Q116" i="7" s="1"/>
  <c r="L116" i="7"/>
  <c r="M116" i="7" s="1"/>
  <c r="P115" i="7"/>
  <c r="Q115" i="7" s="1"/>
  <c r="L115" i="7"/>
  <c r="M115" i="7" s="1"/>
  <c r="P114" i="7"/>
  <c r="Q114" i="7" s="1"/>
  <c r="L114" i="7"/>
  <c r="M114" i="7" s="1"/>
  <c r="P113" i="7"/>
  <c r="Q113" i="7" s="1"/>
  <c r="L113" i="7"/>
  <c r="M113" i="7" s="1"/>
  <c r="P112" i="7"/>
  <c r="Q112" i="7" s="1"/>
  <c r="L112" i="7"/>
  <c r="M112" i="7" s="1"/>
  <c r="P111" i="7"/>
  <c r="Q111" i="7" s="1"/>
  <c r="L111" i="7"/>
  <c r="M111" i="7" s="1"/>
  <c r="P110" i="7"/>
  <c r="Q110" i="7" s="1"/>
  <c r="L110" i="7"/>
  <c r="M110" i="7" s="1"/>
  <c r="P109" i="7"/>
  <c r="Q109" i="7" s="1"/>
  <c r="L109" i="7"/>
  <c r="M109" i="7" s="1"/>
  <c r="P108" i="7"/>
  <c r="Q108" i="7" s="1"/>
  <c r="L108" i="7"/>
  <c r="M108" i="7" s="1"/>
  <c r="P107" i="7"/>
  <c r="Q107" i="7" s="1"/>
  <c r="L107" i="7"/>
  <c r="M107" i="7" s="1"/>
  <c r="P106" i="7"/>
  <c r="Q106" i="7" s="1"/>
  <c r="L106" i="7"/>
  <c r="M106" i="7" s="1"/>
  <c r="P105" i="7"/>
  <c r="Q105" i="7" s="1"/>
  <c r="L105" i="7"/>
  <c r="M105" i="7" s="1"/>
  <c r="P104" i="7"/>
  <c r="Q104" i="7" s="1"/>
  <c r="L104" i="7"/>
  <c r="M104" i="7" s="1"/>
  <c r="P103" i="7"/>
  <c r="Q103" i="7" s="1"/>
  <c r="L103" i="7"/>
  <c r="M103" i="7" s="1"/>
  <c r="P102" i="7"/>
  <c r="Q102" i="7" s="1"/>
  <c r="L102" i="7"/>
  <c r="M102" i="7" s="1"/>
  <c r="P101" i="7"/>
  <c r="Q101" i="7" s="1"/>
  <c r="L101" i="7"/>
  <c r="M101" i="7" s="1"/>
  <c r="P100" i="7"/>
  <c r="Q100" i="7" s="1"/>
  <c r="L100" i="7"/>
  <c r="M100" i="7" s="1"/>
  <c r="P99" i="7"/>
  <c r="Q99" i="7" s="1"/>
  <c r="L99" i="7"/>
  <c r="M99" i="7" s="1"/>
  <c r="P98" i="7"/>
  <c r="Q98" i="7" s="1"/>
  <c r="L98" i="7"/>
  <c r="M98" i="7" s="1"/>
  <c r="P97" i="7"/>
  <c r="Q97" i="7" s="1"/>
  <c r="L97" i="7"/>
  <c r="M97" i="7" s="1"/>
  <c r="P96" i="7"/>
  <c r="Q96" i="7" s="1"/>
  <c r="L96" i="7"/>
  <c r="M96" i="7" s="1"/>
  <c r="P95" i="7"/>
  <c r="Q95" i="7" s="1"/>
  <c r="L95" i="7"/>
  <c r="M95" i="7" s="1"/>
  <c r="P94" i="7"/>
  <c r="Q94" i="7" s="1"/>
  <c r="L94" i="7"/>
  <c r="M94" i="7" s="1"/>
  <c r="P93" i="7"/>
  <c r="Q93" i="7" s="1"/>
  <c r="L93" i="7"/>
  <c r="M93" i="7" s="1"/>
  <c r="P92" i="7"/>
  <c r="Q92" i="7" s="1"/>
  <c r="L92" i="7"/>
  <c r="M92" i="7" s="1"/>
  <c r="P91" i="7"/>
  <c r="Q91" i="7" s="1"/>
  <c r="L91" i="7"/>
  <c r="M91" i="7" s="1"/>
  <c r="P90" i="7"/>
  <c r="Q90" i="7" s="1"/>
  <c r="L90" i="7"/>
  <c r="M90" i="7" s="1"/>
  <c r="P89" i="7"/>
  <c r="Q89" i="7" s="1"/>
  <c r="L89" i="7"/>
  <c r="M89" i="7" s="1"/>
  <c r="P88" i="7"/>
  <c r="Q88" i="7" s="1"/>
  <c r="L88" i="7"/>
  <c r="M88" i="7" s="1"/>
  <c r="P87" i="7"/>
  <c r="Q87" i="7" s="1"/>
  <c r="L87" i="7"/>
  <c r="M87" i="7" s="1"/>
  <c r="P86" i="7"/>
  <c r="Q86" i="7" s="1"/>
  <c r="L86" i="7"/>
  <c r="M86" i="7" s="1"/>
  <c r="P85" i="7"/>
  <c r="Q85" i="7" s="1"/>
  <c r="L85" i="7"/>
  <c r="M85" i="7" s="1"/>
  <c r="P84" i="7"/>
  <c r="Q84" i="7" s="1"/>
  <c r="L84" i="7"/>
  <c r="M84" i="7" s="1"/>
  <c r="P83" i="7"/>
  <c r="Q83" i="7" s="1"/>
  <c r="L83" i="7"/>
  <c r="M83" i="7" s="1"/>
  <c r="P82" i="7"/>
  <c r="Q82" i="7" s="1"/>
  <c r="L82" i="7"/>
  <c r="M82" i="7" s="1"/>
  <c r="P81" i="7"/>
  <c r="Q81" i="7" s="1"/>
  <c r="L81" i="7"/>
  <c r="M81" i="7" s="1"/>
  <c r="P80" i="7"/>
  <c r="Q80" i="7" s="1"/>
  <c r="L80" i="7"/>
  <c r="M80" i="7" s="1"/>
  <c r="P79" i="7"/>
  <c r="Q79" i="7" s="1"/>
  <c r="L79" i="7"/>
  <c r="M79" i="7" s="1"/>
  <c r="P78" i="7"/>
  <c r="Q78" i="7" s="1"/>
  <c r="L78" i="7"/>
  <c r="M78" i="7" s="1"/>
  <c r="P77" i="7"/>
  <c r="Q77" i="7" s="1"/>
  <c r="L77" i="7"/>
  <c r="M77" i="7" s="1"/>
  <c r="P76" i="7"/>
  <c r="Q76" i="7" s="1"/>
  <c r="L76" i="7"/>
  <c r="M76" i="7" s="1"/>
  <c r="P75" i="7"/>
  <c r="Q75" i="7" s="1"/>
  <c r="L75" i="7"/>
  <c r="M75" i="7" s="1"/>
  <c r="P74" i="7"/>
  <c r="Q74" i="7" s="1"/>
  <c r="L74" i="7"/>
  <c r="M74" i="7" s="1"/>
  <c r="P73" i="7"/>
  <c r="Q73" i="7" s="1"/>
  <c r="L73" i="7"/>
  <c r="M73" i="7" s="1"/>
  <c r="P72" i="7"/>
  <c r="Q72" i="7" s="1"/>
  <c r="L72" i="7"/>
  <c r="M72" i="7" s="1"/>
  <c r="P71" i="7"/>
  <c r="Q71" i="7" s="1"/>
  <c r="L71" i="7"/>
  <c r="M71" i="7" s="1"/>
  <c r="P70" i="7"/>
  <c r="Q70" i="7" s="1"/>
  <c r="L70" i="7"/>
  <c r="M70" i="7" s="1"/>
  <c r="P69" i="7"/>
  <c r="Q69" i="7" s="1"/>
  <c r="L69" i="7"/>
  <c r="M69" i="7" s="1"/>
  <c r="P68" i="7"/>
  <c r="Q68" i="7" s="1"/>
  <c r="L68" i="7"/>
  <c r="M68" i="7" s="1"/>
  <c r="P67" i="7"/>
  <c r="Q67" i="7" s="1"/>
  <c r="L67" i="7"/>
  <c r="M67" i="7" s="1"/>
  <c r="P66" i="7"/>
  <c r="Q66" i="7" s="1"/>
  <c r="L66" i="7"/>
  <c r="M66" i="7" s="1"/>
  <c r="P65" i="7"/>
  <c r="Q65" i="7" s="1"/>
  <c r="L65" i="7"/>
  <c r="M65" i="7" s="1"/>
  <c r="P64" i="7"/>
  <c r="Q64" i="7" s="1"/>
  <c r="L64" i="7"/>
  <c r="M64" i="7" s="1"/>
  <c r="P63" i="7"/>
  <c r="Q63" i="7" s="1"/>
  <c r="L63" i="7"/>
  <c r="M63" i="7" s="1"/>
  <c r="P62" i="7"/>
  <c r="Q62" i="7" s="1"/>
  <c r="L62" i="7"/>
  <c r="M62" i="7" s="1"/>
  <c r="P61" i="7"/>
  <c r="Q61" i="7" s="1"/>
  <c r="L61" i="7"/>
  <c r="M61" i="7" s="1"/>
  <c r="P60" i="7"/>
  <c r="Q60" i="7" s="1"/>
  <c r="L60" i="7"/>
  <c r="M60" i="7" s="1"/>
  <c r="P59" i="7"/>
  <c r="Q59" i="7" s="1"/>
  <c r="L59" i="7"/>
  <c r="M59" i="7" s="1"/>
  <c r="P58" i="7"/>
  <c r="Q58" i="7" s="1"/>
  <c r="L58" i="7"/>
  <c r="M58" i="7" s="1"/>
  <c r="P57" i="7"/>
  <c r="Q57" i="7" s="1"/>
  <c r="L57" i="7"/>
  <c r="M57" i="7" s="1"/>
  <c r="P56" i="7"/>
  <c r="Q56" i="7" s="1"/>
  <c r="L56" i="7"/>
  <c r="M56" i="7" s="1"/>
  <c r="P55" i="7"/>
  <c r="Q55" i="7" s="1"/>
  <c r="L55" i="7"/>
  <c r="M55" i="7" s="1"/>
  <c r="P54" i="7"/>
  <c r="Q54" i="7" s="1"/>
  <c r="L54" i="7"/>
  <c r="M54" i="7" s="1"/>
  <c r="P53" i="7"/>
  <c r="Q53" i="7" s="1"/>
  <c r="L53" i="7"/>
  <c r="M53" i="7" s="1"/>
  <c r="P52" i="7"/>
  <c r="Q52" i="7" s="1"/>
  <c r="L52" i="7"/>
  <c r="M52" i="7" s="1"/>
  <c r="P51" i="7"/>
  <c r="Q51" i="7" s="1"/>
  <c r="L51" i="7"/>
  <c r="M51" i="7" s="1"/>
  <c r="P50" i="7"/>
  <c r="Q50" i="7" s="1"/>
  <c r="L50" i="7"/>
  <c r="M50" i="7" s="1"/>
  <c r="P49" i="7"/>
  <c r="Q49" i="7" s="1"/>
  <c r="L49" i="7"/>
  <c r="M49" i="7" s="1"/>
  <c r="P48" i="7"/>
  <c r="Q48" i="7" s="1"/>
  <c r="L48" i="7"/>
  <c r="M48" i="7" s="1"/>
  <c r="P47" i="7"/>
  <c r="Q47" i="7" s="1"/>
  <c r="L47" i="7"/>
  <c r="M47" i="7" s="1"/>
  <c r="P46" i="7"/>
  <c r="Q46" i="7" s="1"/>
  <c r="L46" i="7"/>
  <c r="M46" i="7" s="1"/>
  <c r="P45" i="7"/>
  <c r="Q45" i="7" s="1"/>
  <c r="L45" i="7"/>
  <c r="M45" i="7" s="1"/>
  <c r="P44" i="7"/>
  <c r="Q44" i="7" s="1"/>
  <c r="L44" i="7"/>
  <c r="M44" i="7" s="1"/>
  <c r="P43" i="7"/>
  <c r="Q43" i="7" s="1"/>
  <c r="L43" i="7"/>
  <c r="M43" i="7" s="1"/>
  <c r="P42" i="7"/>
  <c r="Q42" i="7" s="1"/>
  <c r="L42" i="7"/>
  <c r="M42" i="7" s="1"/>
  <c r="P41" i="7"/>
  <c r="Q41" i="7" s="1"/>
  <c r="L41" i="7"/>
  <c r="M41" i="7" s="1"/>
  <c r="P40" i="7"/>
  <c r="Q40" i="7" s="1"/>
  <c r="L40" i="7"/>
  <c r="M40" i="7" s="1"/>
  <c r="P39" i="7"/>
  <c r="Q39" i="7" s="1"/>
  <c r="L39" i="7"/>
  <c r="M39" i="7" s="1"/>
  <c r="P38" i="7"/>
  <c r="Q38" i="7" s="1"/>
  <c r="L38" i="7"/>
  <c r="M38" i="7" s="1"/>
  <c r="P37" i="7"/>
  <c r="Q37" i="7" s="1"/>
  <c r="L37" i="7"/>
  <c r="M37" i="7" s="1"/>
  <c r="P36" i="7"/>
  <c r="Q36" i="7" s="1"/>
  <c r="L36" i="7"/>
  <c r="M36" i="7" s="1"/>
  <c r="P35" i="7"/>
  <c r="Q35" i="7" s="1"/>
  <c r="L35" i="7"/>
  <c r="M35" i="7" s="1"/>
  <c r="P34" i="7"/>
  <c r="Q34" i="7" s="1"/>
  <c r="L34" i="7"/>
  <c r="M34" i="7" s="1"/>
  <c r="P33" i="7"/>
  <c r="Q33" i="7" s="1"/>
  <c r="L33" i="7"/>
  <c r="M33" i="7" s="1"/>
  <c r="P32" i="7"/>
  <c r="Q32" i="7" s="1"/>
  <c r="L32" i="7"/>
  <c r="M32" i="7" s="1"/>
  <c r="P31" i="7"/>
  <c r="Q31" i="7" s="1"/>
  <c r="L31" i="7"/>
  <c r="M31" i="7" s="1"/>
  <c r="P30" i="7"/>
  <c r="Q30" i="7" s="1"/>
  <c r="L30" i="7"/>
  <c r="M30" i="7" s="1"/>
  <c r="P29" i="7"/>
  <c r="Q29" i="7" s="1"/>
  <c r="L29" i="7"/>
  <c r="M29" i="7" s="1"/>
  <c r="P28" i="7"/>
  <c r="Q28" i="7" s="1"/>
  <c r="L28" i="7"/>
  <c r="M28" i="7" s="1"/>
  <c r="P27" i="7"/>
  <c r="Q27" i="7" s="1"/>
  <c r="L27" i="7"/>
  <c r="M27" i="7" s="1"/>
  <c r="P26" i="7"/>
  <c r="Q26" i="7" s="1"/>
  <c r="L26" i="7"/>
  <c r="M26" i="7" s="1"/>
  <c r="P25" i="7"/>
  <c r="Q25" i="7" s="1"/>
  <c r="L25" i="7"/>
  <c r="M25" i="7" s="1"/>
  <c r="P24" i="7"/>
  <c r="Q24" i="7" s="1"/>
  <c r="L24" i="7"/>
  <c r="M24" i="7" s="1"/>
  <c r="P23" i="7"/>
  <c r="Q23" i="7" s="1"/>
  <c r="L23" i="7"/>
  <c r="M23" i="7" s="1"/>
  <c r="P22" i="7"/>
  <c r="Q22" i="7" s="1"/>
  <c r="L22" i="7"/>
  <c r="M22" i="7" s="1"/>
  <c r="P21" i="7"/>
  <c r="Q21" i="7" s="1"/>
  <c r="L21" i="7"/>
  <c r="M21" i="7" s="1"/>
  <c r="P20" i="7"/>
  <c r="Q20" i="7" s="1"/>
  <c r="L20" i="7"/>
  <c r="M20" i="7" s="1"/>
  <c r="P19" i="7"/>
  <c r="Q19" i="7" s="1"/>
  <c r="L19" i="7"/>
  <c r="M19" i="7" s="1"/>
  <c r="P18" i="7"/>
  <c r="Q18" i="7" s="1"/>
  <c r="L18" i="7"/>
  <c r="M18" i="7" s="1"/>
  <c r="P17" i="7"/>
  <c r="Q17" i="7" s="1"/>
  <c r="L17" i="7"/>
  <c r="M17" i="7" s="1"/>
  <c r="P16" i="7"/>
  <c r="Q16" i="7" s="1"/>
  <c r="L16" i="7"/>
  <c r="M16" i="7" s="1"/>
  <c r="P15" i="7"/>
  <c r="Q15" i="7" s="1"/>
  <c r="L15" i="7"/>
  <c r="M15" i="7" s="1"/>
  <c r="P14" i="7"/>
  <c r="Q14" i="7" s="1"/>
  <c r="L14" i="7"/>
  <c r="M14" i="7" s="1"/>
  <c r="P13" i="7"/>
  <c r="Q13" i="7" s="1"/>
  <c r="L13" i="7"/>
  <c r="M13" i="7" s="1"/>
  <c r="P12" i="7"/>
  <c r="Q12" i="7" s="1"/>
  <c r="L12" i="7"/>
  <c r="M12" i="7" s="1"/>
  <c r="P11" i="7"/>
  <c r="Q11" i="7" s="1"/>
  <c r="L11" i="7"/>
  <c r="M11" i="7" s="1"/>
  <c r="P10" i="7"/>
  <c r="Q10" i="7" s="1"/>
  <c r="L10" i="7"/>
  <c r="M10" i="7" s="1"/>
  <c r="P9" i="7"/>
  <c r="Q9" i="7" s="1"/>
  <c r="L9" i="7"/>
  <c r="M9" i="7" s="1"/>
  <c r="P8" i="7"/>
  <c r="Q8" i="7" s="1"/>
  <c r="L8" i="7"/>
  <c r="M8" i="7" s="1"/>
  <c r="P7" i="7"/>
  <c r="Q7" i="7" s="1"/>
  <c r="L7" i="7"/>
  <c r="M7" i="7" s="1"/>
  <c r="P6" i="7"/>
  <c r="Q6" i="7" s="1"/>
  <c r="L6" i="7"/>
  <c r="M6" i="7" s="1"/>
  <c r="P5" i="7"/>
  <c r="Q5" i="7" s="1"/>
  <c r="L5" i="7"/>
  <c r="M5" i="7" s="1"/>
  <c r="P4" i="7"/>
  <c r="Q4" i="7" s="1"/>
  <c r="L4" i="7"/>
  <c r="M4" i="7" s="1"/>
  <c r="P3" i="7"/>
  <c r="Q3" i="7" s="1"/>
  <c r="L3" i="7"/>
  <c r="M3" i="7" s="1"/>
  <c r="P2" i="7"/>
  <c r="Q2" i="7" s="1"/>
  <c r="AD490" i="10" l="1"/>
  <c r="AD466" i="10"/>
  <c r="AD442" i="10"/>
  <c r="AD409" i="10"/>
  <c r="AD368" i="10"/>
  <c r="AD326" i="10"/>
  <c r="AD294" i="10"/>
  <c r="AD272" i="10"/>
  <c r="AD219" i="10"/>
  <c r="AD198" i="10"/>
  <c r="AD173" i="10"/>
  <c r="AD128" i="10"/>
  <c r="AD85" i="10"/>
  <c r="AD71" i="10"/>
  <c r="AD55" i="10"/>
  <c r="AD27" i="10"/>
  <c r="AD12" i="10"/>
  <c r="AE482" i="10"/>
  <c r="AE453" i="10"/>
  <c r="AE423" i="10"/>
  <c r="AE133" i="10"/>
  <c r="AD497" i="10"/>
  <c r="AD489" i="10"/>
  <c r="AD481" i="10"/>
  <c r="AD473" i="10"/>
  <c r="AD465" i="10"/>
  <c r="AD457" i="10"/>
  <c r="AD449" i="10"/>
  <c r="AD441" i="10"/>
  <c r="AD433" i="10"/>
  <c r="AD425" i="10"/>
  <c r="AD417" i="10"/>
  <c r="AD408" i="10"/>
  <c r="AD399" i="10"/>
  <c r="AD388" i="10"/>
  <c r="AD378" i="10"/>
  <c r="AD367" i="10"/>
  <c r="AD356" i="10"/>
  <c r="AD346" i="10"/>
  <c r="AD335" i="10"/>
  <c r="AD324" i="10"/>
  <c r="AD314" i="10"/>
  <c r="AD303" i="10"/>
  <c r="AD292" i="10"/>
  <c r="AD282" i="10"/>
  <c r="AD271" i="10"/>
  <c r="AD260" i="10"/>
  <c r="AD250" i="10"/>
  <c r="AD239" i="10"/>
  <c r="AD228" i="10"/>
  <c r="AD218" i="10"/>
  <c r="AD207" i="10"/>
  <c r="AD196" i="10"/>
  <c r="AD186" i="10"/>
  <c r="AD172" i="10"/>
  <c r="AD156" i="10"/>
  <c r="AD142" i="10"/>
  <c r="AD127" i="10"/>
  <c r="AD112" i="10"/>
  <c r="AD99" i="10"/>
  <c r="AD83" i="10"/>
  <c r="AD69" i="10"/>
  <c r="AD54" i="10"/>
  <c r="AD39" i="10"/>
  <c r="AD26" i="10"/>
  <c r="AD10" i="10"/>
  <c r="AE477" i="10"/>
  <c r="AE450" i="10"/>
  <c r="AE421" i="10"/>
  <c r="AE333" i="10"/>
  <c r="AE231" i="10"/>
  <c r="AE117" i="10"/>
  <c r="AD498" i="10"/>
  <c r="AD474" i="10"/>
  <c r="AD450" i="10"/>
  <c r="AD426" i="10"/>
  <c r="AD400" i="10"/>
  <c r="AD379" i="10"/>
  <c r="AD347" i="10"/>
  <c r="AD304" i="10"/>
  <c r="AD240" i="10"/>
  <c r="AD158" i="10"/>
  <c r="AE346" i="10"/>
  <c r="AD496" i="10"/>
  <c r="AD488" i="10"/>
  <c r="AD480" i="10"/>
  <c r="AD472" i="10"/>
  <c r="AD464" i="10"/>
  <c r="AD456" i="10"/>
  <c r="AD448" i="10"/>
  <c r="AD440" i="10"/>
  <c r="AD432" i="10"/>
  <c r="AD424" i="10"/>
  <c r="AD416" i="10"/>
  <c r="AD407" i="10"/>
  <c r="AD398" i="10"/>
  <c r="AD387" i="10"/>
  <c r="AD376" i="10"/>
  <c r="AD366" i="10"/>
  <c r="AD355" i="10"/>
  <c r="AD344" i="10"/>
  <c r="AD334" i="10"/>
  <c r="AD323" i="10"/>
  <c r="AD312" i="10"/>
  <c r="AD302" i="10"/>
  <c r="AD291" i="10"/>
  <c r="AD280" i="10"/>
  <c r="AD270" i="10"/>
  <c r="AD259" i="10"/>
  <c r="AD248" i="10"/>
  <c r="AD238" i="10"/>
  <c r="AD227" i="10"/>
  <c r="AD216" i="10"/>
  <c r="AD206" i="10"/>
  <c r="AD195" i="10"/>
  <c r="AD183" i="10"/>
  <c r="AD170" i="10"/>
  <c r="AD155" i="10"/>
  <c r="AD140" i="10"/>
  <c r="AD126" i="10"/>
  <c r="AD110" i="10"/>
  <c r="AD96" i="10"/>
  <c r="AD82" i="10"/>
  <c r="AD67" i="10"/>
  <c r="AD53" i="10"/>
  <c r="AD37" i="10"/>
  <c r="AD23" i="10"/>
  <c r="AD8" i="10"/>
  <c r="AE474" i="10"/>
  <c r="AE445" i="10"/>
  <c r="AE418" i="10"/>
  <c r="AE320" i="10"/>
  <c r="AE218" i="10"/>
  <c r="AE101" i="10"/>
  <c r="AD482" i="10"/>
  <c r="AD458" i="10"/>
  <c r="AD434" i="10"/>
  <c r="AD418" i="10"/>
  <c r="AD390" i="10"/>
  <c r="AD336" i="10"/>
  <c r="AD315" i="10"/>
  <c r="AD283" i="10"/>
  <c r="AD230" i="10"/>
  <c r="AD208" i="10"/>
  <c r="AD187" i="10"/>
  <c r="AD144" i="10"/>
  <c r="AD115" i="10"/>
  <c r="AD100" i="10"/>
  <c r="AD42" i="10"/>
  <c r="AE244" i="10"/>
  <c r="AD495" i="10"/>
  <c r="AD487" i="10"/>
  <c r="AD479" i="10"/>
  <c r="AD471" i="10"/>
  <c r="AD463" i="10"/>
  <c r="AD455" i="10"/>
  <c r="AD447" i="10"/>
  <c r="AD439" i="10"/>
  <c r="AD431" i="10"/>
  <c r="AD423" i="10"/>
  <c r="AD415" i="10"/>
  <c r="AD406" i="10"/>
  <c r="AD396" i="10"/>
  <c r="AD386" i="10"/>
  <c r="AD375" i="10"/>
  <c r="AD364" i="10"/>
  <c r="AD354" i="10"/>
  <c r="AD343" i="10"/>
  <c r="AD332" i="10"/>
  <c r="AD322" i="10"/>
  <c r="AD311" i="10"/>
  <c r="AD300" i="10"/>
  <c r="AD290" i="10"/>
  <c r="AD279" i="10"/>
  <c r="AD268" i="10"/>
  <c r="AD258" i="10"/>
  <c r="AD247" i="10"/>
  <c r="AD236" i="10"/>
  <c r="AD226" i="10"/>
  <c r="AD215" i="10"/>
  <c r="AD204" i="10"/>
  <c r="AD194" i="10"/>
  <c r="AD182" i="10"/>
  <c r="AD167" i="10"/>
  <c r="AD154" i="10"/>
  <c r="AD138" i="10"/>
  <c r="AD124" i="10"/>
  <c r="AD109" i="10"/>
  <c r="AD94" i="10"/>
  <c r="AD80" i="10"/>
  <c r="AD64" i="10"/>
  <c r="AD51" i="10"/>
  <c r="AD36" i="10"/>
  <c r="AD21" i="10"/>
  <c r="AD7" i="10"/>
  <c r="AE498" i="10"/>
  <c r="AE471" i="10"/>
  <c r="AE442" i="10"/>
  <c r="AE407" i="10"/>
  <c r="AE308" i="10"/>
  <c r="AE205" i="10"/>
  <c r="AD358" i="10"/>
  <c r="Q2" i="10"/>
  <c r="AE8" i="10"/>
  <c r="AE24" i="10"/>
  <c r="AE40" i="10"/>
  <c r="AE56" i="10"/>
  <c r="AE72" i="10"/>
  <c r="AE88" i="10"/>
  <c r="AE104" i="10"/>
  <c r="AE120" i="10"/>
  <c r="AE136" i="10"/>
  <c r="AE152" i="10"/>
  <c r="AE168" i="10"/>
  <c r="AE181" i="10"/>
  <c r="AE194" i="10"/>
  <c r="AE207" i="10"/>
  <c r="AE220" i="10"/>
  <c r="AE232" i="10"/>
  <c r="AE245" i="10"/>
  <c r="AE258" i="10"/>
  <c r="AE271" i="10"/>
  <c r="AE284" i="10"/>
  <c r="AE296" i="10"/>
  <c r="AE309" i="10"/>
  <c r="AE322" i="10"/>
  <c r="AE335" i="10"/>
  <c r="AE348" i="10"/>
  <c r="AE360" i="10"/>
  <c r="AE373" i="10"/>
  <c r="AE386" i="10"/>
  <c r="AE398" i="10"/>
  <c r="AE408" i="10"/>
  <c r="AE420" i="10"/>
  <c r="AE430" i="10"/>
  <c r="AE440" i="10"/>
  <c r="AE452" i="10"/>
  <c r="AE462" i="10"/>
  <c r="AE472" i="10"/>
  <c r="AE484" i="10"/>
  <c r="AE494" i="10"/>
  <c r="AE10" i="10"/>
  <c r="AE26" i="10"/>
  <c r="AE42" i="10"/>
  <c r="AE58" i="10"/>
  <c r="AE74" i="10"/>
  <c r="AE90" i="10"/>
  <c r="AE106" i="10"/>
  <c r="AE122" i="10"/>
  <c r="AE138" i="10"/>
  <c r="AE154" i="10"/>
  <c r="AE170" i="10"/>
  <c r="AE183" i="10"/>
  <c r="AE196" i="10"/>
  <c r="AE208" i="10"/>
  <c r="AE221" i="10"/>
  <c r="AE234" i="10"/>
  <c r="AE247" i="10"/>
  <c r="AE260" i="10"/>
  <c r="AE272" i="10"/>
  <c r="AE285" i="10"/>
  <c r="AE298" i="10"/>
  <c r="AE311" i="10"/>
  <c r="AE324" i="10"/>
  <c r="AE336" i="10"/>
  <c r="AE349" i="10"/>
  <c r="AE362" i="10"/>
  <c r="AE375" i="10"/>
  <c r="AE388" i="10"/>
  <c r="AE399" i="10"/>
  <c r="AE410" i="10"/>
  <c r="AE12" i="10"/>
  <c r="AE28" i="10"/>
  <c r="AE44" i="10"/>
  <c r="AE60" i="10"/>
  <c r="AE76" i="10"/>
  <c r="AE92" i="10"/>
  <c r="AE108" i="10"/>
  <c r="AE124" i="10"/>
  <c r="AE140" i="10"/>
  <c r="AE156" i="10"/>
  <c r="AE172" i="10"/>
  <c r="AE184" i="10"/>
  <c r="AE197" i="10"/>
  <c r="AE210" i="10"/>
  <c r="AE223" i="10"/>
  <c r="AE236" i="10"/>
  <c r="AE248" i="10"/>
  <c r="AE261" i="10"/>
  <c r="AE274" i="10"/>
  <c r="AE287" i="10"/>
  <c r="AE300" i="10"/>
  <c r="AE312" i="10"/>
  <c r="AE325" i="10"/>
  <c r="AE338" i="10"/>
  <c r="AE351" i="10"/>
  <c r="AE364" i="10"/>
  <c r="AE376" i="10"/>
  <c r="AE389" i="10"/>
  <c r="AE400" i="10"/>
  <c r="AE412" i="10"/>
  <c r="AE422" i="10"/>
  <c r="AE432" i="10"/>
  <c r="AE444" i="10"/>
  <c r="AE454" i="10"/>
  <c r="AE464" i="10"/>
  <c r="AE476" i="10"/>
  <c r="AE486" i="10"/>
  <c r="AE496" i="10"/>
  <c r="AD3" i="10"/>
  <c r="AD11" i="10"/>
  <c r="AD20" i="10"/>
  <c r="AD29" i="10"/>
  <c r="AD38" i="10"/>
  <c r="AD47" i="10"/>
  <c r="AD56" i="10"/>
  <c r="AD66" i="10"/>
  <c r="AD75" i="10"/>
  <c r="AD84" i="10"/>
  <c r="AD93" i="10"/>
  <c r="AD102" i="10"/>
  <c r="AD111" i="10"/>
  <c r="AD120" i="10"/>
  <c r="AD130" i="10"/>
  <c r="AD139" i="10"/>
  <c r="AD148" i="10"/>
  <c r="AD157" i="10"/>
  <c r="AD166" i="10"/>
  <c r="AD175" i="10"/>
  <c r="AD184" i="10"/>
  <c r="AD193" i="10"/>
  <c r="AD201" i="10"/>
  <c r="AD209" i="10"/>
  <c r="AD217" i="10"/>
  <c r="AD225" i="10"/>
  <c r="AD233" i="10"/>
  <c r="AD241" i="10"/>
  <c r="AD249" i="10"/>
  <c r="AD257" i="10"/>
  <c r="AD265" i="10"/>
  <c r="AD273" i="10"/>
  <c r="AD281" i="10"/>
  <c r="AD289" i="10"/>
  <c r="AD297" i="10"/>
  <c r="AD305" i="10"/>
  <c r="AD313" i="10"/>
  <c r="AD321" i="10"/>
  <c r="AD329" i="10"/>
  <c r="AD337" i="10"/>
  <c r="AD345" i="10"/>
  <c r="AD353" i="10"/>
  <c r="AD361" i="10"/>
  <c r="AD369" i="10"/>
  <c r="AD377" i="10"/>
  <c r="AD385" i="10"/>
  <c r="AD393" i="10"/>
  <c r="AE13" i="10"/>
  <c r="AE29" i="10"/>
  <c r="AE45" i="10"/>
  <c r="AE61" i="10"/>
  <c r="AE77" i="10"/>
  <c r="AE93" i="10"/>
  <c r="AE109" i="10"/>
  <c r="AE125" i="10"/>
  <c r="AE141" i="10"/>
  <c r="AE157" i="10"/>
  <c r="AE173" i="10"/>
  <c r="AE186" i="10"/>
  <c r="AE199" i="10"/>
  <c r="AE212" i="10"/>
  <c r="AE224" i="10"/>
  <c r="AE237" i="10"/>
  <c r="AE250" i="10"/>
  <c r="AE263" i="10"/>
  <c r="AE276" i="10"/>
  <c r="AE288" i="10"/>
  <c r="AE301" i="10"/>
  <c r="AE314" i="10"/>
  <c r="AE327" i="10"/>
  <c r="AE340" i="10"/>
  <c r="AE352" i="10"/>
  <c r="AE365" i="10"/>
  <c r="AE378" i="10"/>
  <c r="AE391" i="10"/>
  <c r="AE402" i="10"/>
  <c r="AE413" i="10"/>
  <c r="AE16" i="10"/>
  <c r="AE32" i="10"/>
  <c r="AE48" i="10"/>
  <c r="AE64" i="10"/>
  <c r="AE80" i="10"/>
  <c r="AE96" i="10"/>
  <c r="AE112" i="10"/>
  <c r="AE128" i="10"/>
  <c r="AE144" i="10"/>
  <c r="AE160" i="10"/>
  <c r="AE175" i="10"/>
  <c r="AE188" i="10"/>
  <c r="AE200" i="10"/>
  <c r="AE213" i="10"/>
  <c r="AE226" i="10"/>
  <c r="AE239" i="10"/>
  <c r="AE252" i="10"/>
  <c r="AE264" i="10"/>
  <c r="AE277" i="10"/>
  <c r="AE290" i="10"/>
  <c r="AE303" i="10"/>
  <c r="AE316" i="10"/>
  <c r="AE328" i="10"/>
  <c r="AE341" i="10"/>
  <c r="AE354" i="10"/>
  <c r="AE367" i="10"/>
  <c r="AE380" i="10"/>
  <c r="AE392" i="10"/>
  <c r="AE404" i="10"/>
  <c r="AE414" i="10"/>
  <c r="AE424" i="10"/>
  <c r="AE436" i="10"/>
  <c r="AE446" i="10"/>
  <c r="AE456" i="10"/>
  <c r="AE468" i="10"/>
  <c r="AE478" i="10"/>
  <c r="AE488" i="10"/>
  <c r="AD4" i="10"/>
  <c r="AD13" i="10"/>
  <c r="AD22" i="10"/>
  <c r="AD31" i="10"/>
  <c r="AD40" i="10"/>
  <c r="AD50" i="10"/>
  <c r="AD59" i="10"/>
  <c r="AD68" i="10"/>
  <c r="AD77" i="10"/>
  <c r="AD86" i="10"/>
  <c r="AD95" i="10"/>
  <c r="AD104" i="10"/>
  <c r="AD114" i="10"/>
  <c r="AD123" i="10"/>
  <c r="AD132" i="10"/>
  <c r="AD141" i="10"/>
  <c r="AD150" i="10"/>
  <c r="AD159" i="10"/>
  <c r="AD168" i="10"/>
  <c r="AD178" i="10"/>
  <c r="AE18" i="10"/>
  <c r="AE34" i="10"/>
  <c r="AE50" i="10"/>
  <c r="AE66" i="10"/>
  <c r="AE82" i="10"/>
  <c r="AE98" i="10"/>
  <c r="AE114" i="10"/>
  <c r="AE130" i="10"/>
  <c r="AE146" i="10"/>
  <c r="AE162" i="10"/>
  <c r="AE176" i="10"/>
  <c r="AE189" i="10"/>
  <c r="AE202" i="10"/>
  <c r="AE215" i="10"/>
  <c r="AE228" i="10"/>
  <c r="AE240" i="10"/>
  <c r="AE253" i="10"/>
  <c r="AE266" i="10"/>
  <c r="AE279" i="10"/>
  <c r="AE292" i="10"/>
  <c r="AE304" i="10"/>
  <c r="AE317" i="10"/>
  <c r="AE330" i="10"/>
  <c r="AE343" i="10"/>
  <c r="AE356" i="10"/>
  <c r="AE368" i="10"/>
  <c r="AE381" i="10"/>
  <c r="AE394" i="10"/>
  <c r="AE405" i="10"/>
  <c r="AE415" i="10"/>
  <c r="AE426" i="10"/>
  <c r="AE437" i="10"/>
  <c r="AE447" i="10"/>
  <c r="AE458" i="10"/>
  <c r="AE469" i="10"/>
  <c r="AE479" i="10"/>
  <c r="AE490" i="10"/>
  <c r="AE20" i="10"/>
  <c r="AE36" i="10"/>
  <c r="AE52" i="10"/>
  <c r="AE68" i="10"/>
  <c r="AE84" i="10"/>
  <c r="AE100" i="10"/>
  <c r="AE116" i="10"/>
  <c r="AE132" i="10"/>
  <c r="AE148" i="10"/>
  <c r="AE164" i="10"/>
  <c r="AE178" i="10"/>
  <c r="AE191" i="10"/>
  <c r="AE204" i="10"/>
  <c r="AE216" i="10"/>
  <c r="AE229" i="10"/>
  <c r="AE242" i="10"/>
  <c r="AE255" i="10"/>
  <c r="AE268" i="10"/>
  <c r="AE280" i="10"/>
  <c r="AE293" i="10"/>
  <c r="AE306" i="10"/>
  <c r="AE319" i="10"/>
  <c r="AE332" i="10"/>
  <c r="AE344" i="10"/>
  <c r="AE357" i="10"/>
  <c r="AE370" i="10"/>
  <c r="AE383" i="10"/>
  <c r="AE396" i="10"/>
  <c r="AE406" i="10"/>
  <c r="AE416" i="10"/>
  <c r="AE428" i="10"/>
  <c r="AE438" i="10"/>
  <c r="AE448" i="10"/>
  <c r="AE460" i="10"/>
  <c r="AE470" i="10"/>
  <c r="AE480" i="10"/>
  <c r="AE492" i="10"/>
  <c r="AD6" i="10"/>
  <c r="AD15" i="10"/>
  <c r="AD24" i="10"/>
  <c r="AD34" i="10"/>
  <c r="AD43" i="10"/>
  <c r="AD52" i="10"/>
  <c r="AD61" i="10"/>
  <c r="AD70" i="10"/>
  <c r="AD79" i="10"/>
  <c r="AD88" i="10"/>
  <c r="AD98" i="10"/>
  <c r="AD107" i="10"/>
  <c r="AD116" i="10"/>
  <c r="AD125" i="10"/>
  <c r="AD134" i="10"/>
  <c r="AD143" i="10"/>
  <c r="AD152" i="10"/>
  <c r="AD162" i="10"/>
  <c r="AD171" i="10"/>
  <c r="AD180" i="10"/>
  <c r="AD189" i="10"/>
  <c r="AD197" i="10"/>
  <c r="AD205" i="10"/>
  <c r="AD213" i="10"/>
  <c r="AD221" i="10"/>
  <c r="AD229" i="10"/>
  <c r="AD237" i="10"/>
  <c r="AD245" i="10"/>
  <c r="AD253" i="10"/>
  <c r="AD261" i="10"/>
  <c r="AD269" i="10"/>
  <c r="AD277" i="10"/>
  <c r="AD285" i="10"/>
  <c r="AD293" i="10"/>
  <c r="AD301" i="10"/>
  <c r="AD309" i="10"/>
  <c r="AD317" i="10"/>
  <c r="AD325" i="10"/>
  <c r="AD333" i="10"/>
  <c r="AD341" i="10"/>
  <c r="AD349" i="10"/>
  <c r="AD357" i="10"/>
  <c r="AD365" i="10"/>
  <c r="AD373" i="10"/>
  <c r="AD381" i="10"/>
  <c r="AD389" i="10"/>
  <c r="AD397" i="10"/>
  <c r="AD405" i="10"/>
  <c r="AD413" i="10"/>
  <c r="AD494" i="10"/>
  <c r="AD486" i="10"/>
  <c r="AD478" i="10"/>
  <c r="AD470" i="10"/>
  <c r="AD462" i="10"/>
  <c r="AD454" i="10"/>
  <c r="AD446" i="10"/>
  <c r="AD438" i="10"/>
  <c r="AD430" i="10"/>
  <c r="AD422" i="10"/>
  <c r="AD414" i="10"/>
  <c r="AD404" i="10"/>
  <c r="AD395" i="10"/>
  <c r="AD384" i="10"/>
  <c r="AD374" i="10"/>
  <c r="AD363" i="10"/>
  <c r="AD352" i="10"/>
  <c r="AD342" i="10"/>
  <c r="AD331" i="10"/>
  <c r="AD320" i="10"/>
  <c r="AD310" i="10"/>
  <c r="AD299" i="10"/>
  <c r="AD288" i="10"/>
  <c r="AD278" i="10"/>
  <c r="AD267" i="10"/>
  <c r="AD256" i="10"/>
  <c r="AD246" i="10"/>
  <c r="AD235" i="10"/>
  <c r="AD224" i="10"/>
  <c r="AD214" i="10"/>
  <c r="AD203" i="10"/>
  <c r="AD192" i="10"/>
  <c r="AD181" i="10"/>
  <c r="AD165" i="10"/>
  <c r="AD151" i="10"/>
  <c r="AD136" i="10"/>
  <c r="AD122" i="10"/>
  <c r="AD108" i="10"/>
  <c r="AD92" i="10"/>
  <c r="AD78" i="10"/>
  <c r="AD63" i="10"/>
  <c r="AD48" i="10"/>
  <c r="AD35" i="10"/>
  <c r="AD19" i="10"/>
  <c r="AD5" i="10"/>
  <c r="AE495" i="10"/>
  <c r="AE466" i="10"/>
  <c r="AE439" i="10"/>
  <c r="AE397" i="10"/>
  <c r="AE295" i="10"/>
  <c r="AE192" i="10"/>
  <c r="AE69" i="10"/>
  <c r="AD251" i="10"/>
  <c r="AD493" i="10"/>
  <c r="AD485" i="10"/>
  <c r="AD477" i="10"/>
  <c r="AD469" i="10"/>
  <c r="AD461" i="10"/>
  <c r="AD453" i="10"/>
  <c r="AD445" i="10"/>
  <c r="AD437" i="10"/>
  <c r="AD429" i="10"/>
  <c r="AD421" i="10"/>
  <c r="AD412" i="10"/>
  <c r="AD403" i="10"/>
  <c r="AD394" i="10"/>
  <c r="AD383" i="10"/>
  <c r="AD372" i="10"/>
  <c r="AD362" i="10"/>
  <c r="AD351" i="10"/>
  <c r="AD340" i="10"/>
  <c r="AD330" i="10"/>
  <c r="AD319" i="10"/>
  <c r="AD308" i="10"/>
  <c r="AD298" i="10"/>
  <c r="AD287" i="10"/>
  <c r="AD276" i="10"/>
  <c r="AD266" i="10"/>
  <c r="AD255" i="10"/>
  <c r="AD244" i="10"/>
  <c r="AD234" i="10"/>
  <c r="AD223" i="10"/>
  <c r="AD212" i="10"/>
  <c r="AD202" i="10"/>
  <c r="AD191" i="10"/>
  <c r="AD179" i="10"/>
  <c r="AD164" i="10"/>
  <c r="AD149" i="10"/>
  <c r="AD135" i="10"/>
  <c r="AD119" i="10"/>
  <c r="AD106" i="10"/>
  <c r="AD91" i="10"/>
  <c r="AD76" i="10"/>
  <c r="AD62" i="10"/>
  <c r="AD46" i="10"/>
  <c r="AD32" i="10"/>
  <c r="AD18" i="10"/>
  <c r="AE2" i="10"/>
  <c r="AD2" i="10"/>
  <c r="AE493" i="10"/>
  <c r="AE463" i="10"/>
  <c r="AE434" i="10"/>
  <c r="AE384" i="10"/>
  <c r="AE282" i="10"/>
  <c r="AE180" i="10"/>
  <c r="AE53" i="10"/>
  <c r="AD262" i="10"/>
  <c r="AD492" i="10"/>
  <c r="AD484" i="10"/>
  <c r="AD476" i="10"/>
  <c r="AD468" i="10"/>
  <c r="AD460" i="10"/>
  <c r="AD452" i="10"/>
  <c r="AD444" i="10"/>
  <c r="AD436" i="10"/>
  <c r="AD428" i="10"/>
  <c r="AD420" i="10"/>
  <c r="AD411" i="10"/>
  <c r="AD402" i="10"/>
  <c r="AD392" i="10"/>
  <c r="AD382" i="10"/>
  <c r="AD371" i="10"/>
  <c r="AD360" i="10"/>
  <c r="AD350" i="10"/>
  <c r="AD339" i="10"/>
  <c r="AD328" i="10"/>
  <c r="AD318" i="10"/>
  <c r="AD307" i="10"/>
  <c r="AD296" i="10"/>
  <c r="AD286" i="10"/>
  <c r="AD275" i="10"/>
  <c r="AD264" i="10"/>
  <c r="AD254" i="10"/>
  <c r="AD243" i="10"/>
  <c r="AD232" i="10"/>
  <c r="AD222" i="10"/>
  <c r="AD211" i="10"/>
  <c r="AD200" i="10"/>
  <c r="AD190" i="10"/>
  <c r="AD176" i="10"/>
  <c r="AD163" i="10"/>
  <c r="AD147" i="10"/>
  <c r="AD133" i="10"/>
  <c r="AD118" i="10"/>
  <c r="AD103" i="10"/>
  <c r="AD90" i="10"/>
  <c r="AD74" i="10"/>
  <c r="AD60" i="10"/>
  <c r="AD45" i="10"/>
  <c r="AD30" i="10"/>
  <c r="AD16" i="10"/>
  <c r="AE487" i="10"/>
  <c r="AE461" i="10"/>
  <c r="AE431" i="10"/>
  <c r="AE372" i="10"/>
  <c r="AE269" i="10"/>
  <c r="AE165" i="10"/>
  <c r="AE37" i="10"/>
  <c r="AD491" i="10"/>
  <c r="AD483" i="10"/>
  <c r="AD475" i="10"/>
  <c r="AD467" i="10"/>
  <c r="AD459" i="10"/>
  <c r="AD451" i="10"/>
  <c r="AD443" i="10"/>
  <c r="AD435" i="10"/>
  <c r="AD427" i="10"/>
  <c r="AD419" i="10"/>
  <c r="AD410" i="10"/>
  <c r="AD401" i="10"/>
  <c r="AD391" i="10"/>
  <c r="AD380" i="10"/>
  <c r="AD370" i="10"/>
  <c r="AD359" i="10"/>
  <c r="AD348" i="10"/>
  <c r="AD338" i="10"/>
  <c r="AD327" i="10"/>
  <c r="AD316" i="10"/>
  <c r="AD306" i="10"/>
  <c r="AD295" i="10"/>
  <c r="AD284" i="10"/>
  <c r="AD274" i="10"/>
  <c r="AD263" i="10"/>
  <c r="AD252" i="10"/>
  <c r="AD242" i="10"/>
  <c r="AD231" i="10"/>
  <c r="AD220" i="10"/>
  <c r="AD210" i="10"/>
  <c r="AD199" i="10"/>
  <c r="AD188" i="10"/>
  <c r="AD174" i="10"/>
  <c r="AD160" i="10"/>
  <c r="AD146" i="10"/>
  <c r="AD131" i="10"/>
  <c r="AD117" i="10"/>
  <c r="AD101" i="10"/>
  <c r="AD87" i="10"/>
  <c r="AD72" i="10"/>
  <c r="AD58" i="10"/>
  <c r="AD44" i="10"/>
  <c r="AD28" i="10"/>
  <c r="AD14" i="10"/>
  <c r="AE485" i="10"/>
  <c r="AE455" i="10"/>
  <c r="AE429" i="10"/>
  <c r="AE359" i="10"/>
  <c r="AE256" i="10"/>
  <c r="AE149" i="10"/>
  <c r="AE21" i="10"/>
  <c r="AD185" i="10"/>
  <c r="AD177" i="10"/>
  <c r="AD169" i="10"/>
  <c r="AD161" i="10"/>
  <c r="AD153" i="10"/>
  <c r="AD145" i="10"/>
  <c r="AD137" i="10"/>
  <c r="AD129" i="10"/>
  <c r="AD121" i="10"/>
  <c r="AD113" i="10"/>
  <c r="AD105" i="10"/>
  <c r="AD97" i="10"/>
  <c r="AD89" i="10"/>
  <c r="AD81" i="10"/>
  <c r="AD73" i="10"/>
  <c r="AD65" i="10"/>
  <c r="AD57" i="10"/>
  <c r="AD49" i="10"/>
  <c r="AD41" i="10"/>
  <c r="AD33" i="10"/>
  <c r="AD25" i="10"/>
  <c r="AD17" i="10"/>
  <c r="AD9" i="10"/>
  <c r="AE497" i="10"/>
  <c r="AE489" i="10"/>
  <c r="AE481" i="10"/>
  <c r="AE473" i="10"/>
  <c r="AE465" i="10"/>
  <c r="AE457" i="10"/>
  <c r="AE449" i="10"/>
  <c r="AE441" i="10"/>
  <c r="AE433" i="10"/>
  <c r="AE425" i="10"/>
  <c r="AE417" i="10"/>
  <c r="AE409" i="10"/>
  <c r="AE401" i="10"/>
  <c r="AE393" i="10"/>
  <c r="AE385" i="10"/>
  <c r="AE377" i="10"/>
  <c r="AE369" i="10"/>
  <c r="AE361" i="10"/>
  <c r="AE353" i="10"/>
  <c r="AE345" i="10"/>
  <c r="AE337" i="10"/>
  <c r="AE329" i="10"/>
  <c r="AE321" i="10"/>
  <c r="AE313" i="10"/>
  <c r="AE305" i="10"/>
  <c r="AE297" i="10"/>
  <c r="AE289" i="10"/>
  <c r="AE281" i="10"/>
  <c r="AE273" i="10"/>
  <c r="AE265" i="10"/>
  <c r="AE257" i="10"/>
  <c r="AE249" i="10"/>
  <c r="AE241" i="10"/>
  <c r="AE233" i="10"/>
  <c r="AE225" i="10"/>
  <c r="AE217" i="10"/>
  <c r="AE209" i="10"/>
  <c r="AE201" i="10"/>
  <c r="AE193" i="10"/>
  <c r="AE185" i="10"/>
  <c r="AE177" i="10"/>
  <c r="AE169" i="10"/>
  <c r="AE161" i="10"/>
  <c r="AE153" i="10"/>
  <c r="AE145" i="10"/>
  <c r="AE137" i="10"/>
  <c r="AE129" i="10"/>
  <c r="AE121" i="10"/>
  <c r="AE113" i="10"/>
  <c r="AE105" i="10"/>
  <c r="AE97" i="10"/>
  <c r="AE89" i="10"/>
  <c r="AE81" i="10"/>
  <c r="AE73" i="10"/>
  <c r="AE65" i="10"/>
  <c r="AE57" i="10"/>
  <c r="AE49" i="10"/>
  <c r="AE41" i="10"/>
  <c r="AE33" i="10"/>
  <c r="AE25" i="10"/>
  <c r="AE17" i="10"/>
  <c r="AE9" i="10"/>
  <c r="AE167" i="10"/>
  <c r="AE159" i="10"/>
  <c r="AE151" i="10"/>
  <c r="AE143" i="10"/>
  <c r="AE135" i="10"/>
  <c r="AE127" i="10"/>
  <c r="AE119" i="10"/>
  <c r="AE111" i="10"/>
  <c r="AE103" i="10"/>
  <c r="AE95" i="10"/>
  <c r="AE87" i="10"/>
  <c r="AE79" i="10"/>
  <c r="AE71" i="10"/>
  <c r="AE63" i="10"/>
  <c r="AE55" i="10"/>
  <c r="AE47" i="10"/>
  <c r="AE39" i="10"/>
  <c r="AE31" i="10"/>
  <c r="AE23" i="10"/>
  <c r="AE15" i="10"/>
  <c r="AE7" i="10"/>
  <c r="AE390" i="10"/>
  <c r="AE382" i="10"/>
  <c r="AE374" i="10"/>
  <c r="AE366" i="10"/>
  <c r="AE358" i="10"/>
  <c r="AE350" i="10"/>
  <c r="AE342" i="10"/>
  <c r="AE334" i="10"/>
  <c r="AE326" i="10"/>
  <c r="AE318" i="10"/>
  <c r="AE310" i="10"/>
  <c r="AE302" i="10"/>
  <c r="AE294" i="10"/>
  <c r="AE286" i="10"/>
  <c r="AE278" i="10"/>
  <c r="AE270" i="10"/>
  <c r="AE262" i="10"/>
  <c r="AE254" i="10"/>
  <c r="AE246" i="10"/>
  <c r="AE238" i="10"/>
  <c r="AE230" i="10"/>
  <c r="AE222" i="10"/>
  <c r="AE214" i="10"/>
  <c r="AE206" i="10"/>
  <c r="AE198" i="10"/>
  <c r="AE190" i="10"/>
  <c r="AE182" i="10"/>
  <c r="AE174" i="10"/>
  <c r="AE166" i="10"/>
  <c r="AE158" i="10"/>
  <c r="AE150" i="10"/>
  <c r="AE142" i="10"/>
  <c r="AE134" i="10"/>
  <c r="AE126" i="10"/>
  <c r="AE118" i="10"/>
  <c r="AE110" i="10"/>
  <c r="AE102" i="10"/>
  <c r="AE94" i="10"/>
  <c r="AE86" i="10"/>
  <c r="AE78" i="10"/>
  <c r="AE70" i="10"/>
  <c r="AE62" i="10"/>
  <c r="AE54" i="10"/>
  <c r="AE46" i="10"/>
  <c r="AE38" i="10"/>
  <c r="AE30" i="10"/>
  <c r="AE22" i="10"/>
  <c r="AE14" i="10"/>
  <c r="AE6" i="10"/>
  <c r="AE5" i="10"/>
  <c r="AE4" i="10"/>
  <c r="AE491" i="10"/>
  <c r="AE483" i="10"/>
  <c r="AE475" i="10"/>
  <c r="AE467" i="10"/>
  <c r="AE459" i="10"/>
  <c r="AE451" i="10"/>
  <c r="AE443" i="10"/>
  <c r="AE435" i="10"/>
  <c r="AE427" i="10"/>
  <c r="AE419" i="10"/>
  <c r="AE411" i="10"/>
  <c r="AE403" i="10"/>
  <c r="AE395" i="10"/>
  <c r="AE387" i="10"/>
  <c r="AE379" i="10"/>
  <c r="AE371" i="10"/>
  <c r="AE363" i="10"/>
  <c r="AE355" i="10"/>
  <c r="AE347" i="10"/>
  <c r="AE339" i="10"/>
  <c r="AE331" i="10"/>
  <c r="AE323" i="10"/>
  <c r="AE315" i="10"/>
  <c r="AE307" i="10"/>
  <c r="AE299" i="10"/>
  <c r="AE291" i="10"/>
  <c r="AE283" i="10"/>
  <c r="AE275" i="10"/>
  <c r="AE267" i="10"/>
  <c r="AE259" i="10"/>
  <c r="AE251" i="10"/>
  <c r="AE243" i="10"/>
  <c r="AE235" i="10"/>
  <c r="AE227" i="10"/>
  <c r="AE219" i="10"/>
  <c r="AE211" i="10"/>
  <c r="AE203" i="10"/>
  <c r="AE195" i="10"/>
  <c r="AE187" i="10"/>
  <c r="AE179" i="10"/>
  <c r="AE171" i="10"/>
  <c r="AE163" i="10"/>
  <c r="AE155" i="10"/>
  <c r="AE147" i="10"/>
  <c r="AE139" i="10"/>
  <c r="AE131" i="10"/>
  <c r="AE123" i="10"/>
  <c r="AE115" i="10"/>
  <c r="AE107" i="10"/>
  <c r="AE99" i="10"/>
  <c r="AE91" i="10"/>
  <c r="AE83" i="10"/>
  <c r="AE75" i="10"/>
  <c r="AE67" i="10"/>
  <c r="AE59" i="10"/>
  <c r="AE51" i="10"/>
  <c r="AE43" i="10"/>
  <c r="AE35" i="10"/>
  <c r="AE27" i="10"/>
  <c r="AE19" i="10"/>
  <c r="AE11" i="10"/>
  <c r="AE3" i="10"/>
  <c r="AD338" i="12"/>
  <c r="AC485" i="12"/>
  <c r="AD259" i="12"/>
  <c r="AC475" i="12"/>
  <c r="AD243" i="12"/>
  <c r="AD467" i="12"/>
  <c r="AD66" i="12"/>
  <c r="AD466" i="12"/>
  <c r="AD34" i="12"/>
  <c r="AD403" i="12"/>
  <c r="AF283" i="12"/>
  <c r="AD402" i="12"/>
  <c r="AF246" i="12"/>
  <c r="AD339" i="12"/>
  <c r="AC463" i="12"/>
  <c r="AD451" i="12"/>
  <c r="AD387" i="12"/>
  <c r="AD323" i="12"/>
  <c r="AD226" i="12"/>
  <c r="AF484" i="12"/>
  <c r="AF192" i="12"/>
  <c r="AC436" i="12"/>
  <c r="AD450" i="12"/>
  <c r="AD386" i="12"/>
  <c r="AD322" i="12"/>
  <c r="AD208" i="12"/>
  <c r="AF452" i="12"/>
  <c r="AF67" i="12"/>
  <c r="AD2" i="12"/>
  <c r="AD435" i="12"/>
  <c r="AD371" i="12"/>
  <c r="AD307" i="12"/>
  <c r="AD189" i="12"/>
  <c r="AF420" i="12"/>
  <c r="AG330" i="12"/>
  <c r="AD498" i="12"/>
  <c r="AD434" i="12"/>
  <c r="AD370" i="12"/>
  <c r="AD306" i="12"/>
  <c r="AD162" i="12"/>
  <c r="AF388" i="12"/>
  <c r="AG90" i="12"/>
  <c r="AD483" i="12"/>
  <c r="AD419" i="12"/>
  <c r="AD355" i="12"/>
  <c r="AD291" i="12"/>
  <c r="AD130" i="12"/>
  <c r="AF356" i="12"/>
  <c r="AH170" i="12"/>
  <c r="AC494" i="12"/>
  <c r="AD482" i="12"/>
  <c r="AD418" i="12"/>
  <c r="AD354" i="12"/>
  <c r="AD275" i="12"/>
  <c r="AD98" i="12"/>
  <c r="AF319" i="12"/>
  <c r="AD290" i="12"/>
  <c r="AD274" i="12"/>
  <c r="AD258" i="12"/>
  <c r="AD242" i="12"/>
  <c r="AD225" i="12"/>
  <c r="AD207" i="12"/>
  <c r="AD188" i="12"/>
  <c r="AD160" i="12"/>
  <c r="AD128" i="12"/>
  <c r="AD96" i="12"/>
  <c r="AD64" i="12"/>
  <c r="AD32" i="12"/>
  <c r="AE497" i="12"/>
  <c r="AE465" i="12"/>
  <c r="AE433" i="12"/>
  <c r="AE401" i="12"/>
  <c r="AE369" i="12"/>
  <c r="AE337" i="12"/>
  <c r="AE305" i="12"/>
  <c r="AE273" i="12"/>
  <c r="AE241" i="12"/>
  <c r="AE209" i="12"/>
  <c r="AE177" i="12"/>
  <c r="AE145" i="12"/>
  <c r="AE113" i="12"/>
  <c r="AE81" i="12"/>
  <c r="AE49" i="12"/>
  <c r="AF482" i="12"/>
  <c r="AF450" i="12"/>
  <c r="AF418" i="12"/>
  <c r="AF386" i="12"/>
  <c r="AF353" i="12"/>
  <c r="AF317" i="12"/>
  <c r="AF280" i="12"/>
  <c r="AF244" i="12"/>
  <c r="AF187" i="12"/>
  <c r="AF19" i="12"/>
  <c r="AG308" i="12"/>
  <c r="AE7" i="12"/>
  <c r="AE15" i="12"/>
  <c r="AE23" i="12"/>
  <c r="AE31" i="12"/>
  <c r="AE39" i="12"/>
  <c r="AE47" i="12"/>
  <c r="AE55" i="12"/>
  <c r="AE63" i="12"/>
  <c r="AE71" i="12"/>
  <c r="AE79" i="12"/>
  <c r="AE87" i="12"/>
  <c r="AE95" i="12"/>
  <c r="AE103" i="12"/>
  <c r="AE111" i="12"/>
  <c r="AE119" i="12"/>
  <c r="AE127" i="12"/>
  <c r="AE135" i="12"/>
  <c r="AE143" i="12"/>
  <c r="AE151" i="12"/>
  <c r="AE159" i="12"/>
  <c r="AE167" i="12"/>
  <c r="AE175" i="12"/>
  <c r="AE183" i="12"/>
  <c r="AE191" i="12"/>
  <c r="AE199" i="12"/>
  <c r="AE207" i="12"/>
  <c r="AE215" i="12"/>
  <c r="AE223" i="12"/>
  <c r="AE231" i="12"/>
  <c r="AE239" i="12"/>
  <c r="AE247" i="12"/>
  <c r="AE255" i="12"/>
  <c r="AE263" i="12"/>
  <c r="AE271" i="12"/>
  <c r="AE279" i="12"/>
  <c r="AE287" i="12"/>
  <c r="AE295" i="12"/>
  <c r="AE303" i="12"/>
  <c r="AE311" i="12"/>
  <c r="AE319" i="12"/>
  <c r="AE327" i="12"/>
  <c r="AE335" i="12"/>
  <c r="AE343" i="12"/>
  <c r="AE351" i="12"/>
  <c r="AE359" i="12"/>
  <c r="AE367" i="12"/>
  <c r="AE375" i="12"/>
  <c r="AE383" i="12"/>
  <c r="AE391" i="12"/>
  <c r="AE399" i="12"/>
  <c r="AE407" i="12"/>
  <c r="AE415" i="12"/>
  <c r="AE423" i="12"/>
  <c r="AE431" i="12"/>
  <c r="AE439" i="12"/>
  <c r="AE447" i="12"/>
  <c r="AE455" i="12"/>
  <c r="AE463" i="12"/>
  <c r="AE471" i="12"/>
  <c r="AE479" i="12"/>
  <c r="AE487" i="12"/>
  <c r="AE495" i="12"/>
  <c r="AE8" i="12"/>
  <c r="AE16" i="12"/>
  <c r="AE24" i="12"/>
  <c r="AE32" i="12"/>
  <c r="AE40" i="12"/>
  <c r="AE48" i="12"/>
  <c r="AE56" i="12"/>
  <c r="AE64" i="12"/>
  <c r="AE72" i="12"/>
  <c r="AE80" i="12"/>
  <c r="AE88" i="12"/>
  <c r="AE96" i="12"/>
  <c r="AE104" i="12"/>
  <c r="AE112" i="12"/>
  <c r="AE120" i="12"/>
  <c r="AE128" i="12"/>
  <c r="AE136" i="12"/>
  <c r="AE144" i="12"/>
  <c r="AE152" i="12"/>
  <c r="AE160" i="12"/>
  <c r="AE168" i="12"/>
  <c r="AE176" i="12"/>
  <c r="AE184" i="12"/>
  <c r="AE192" i="12"/>
  <c r="AE200" i="12"/>
  <c r="AE208" i="12"/>
  <c r="AE216" i="12"/>
  <c r="AE224" i="12"/>
  <c r="AE232" i="12"/>
  <c r="AE240" i="12"/>
  <c r="AE248" i="12"/>
  <c r="AE256" i="12"/>
  <c r="AE264" i="12"/>
  <c r="AE272" i="12"/>
  <c r="AE280" i="12"/>
  <c r="AE288" i="12"/>
  <c r="AE296" i="12"/>
  <c r="AE304" i="12"/>
  <c r="AE312" i="12"/>
  <c r="AE320" i="12"/>
  <c r="AE328" i="12"/>
  <c r="AE336" i="12"/>
  <c r="AE344" i="12"/>
  <c r="AE352" i="12"/>
  <c r="AE360" i="12"/>
  <c r="AE368" i="12"/>
  <c r="AE376" i="12"/>
  <c r="AE384" i="12"/>
  <c r="AE392" i="12"/>
  <c r="AE400" i="12"/>
  <c r="AE408" i="12"/>
  <c r="AE416" i="12"/>
  <c r="AE424" i="12"/>
  <c r="AE432" i="12"/>
  <c r="AE440" i="12"/>
  <c r="AE448" i="12"/>
  <c r="AE456" i="12"/>
  <c r="AE464" i="12"/>
  <c r="AE472" i="12"/>
  <c r="AE480" i="12"/>
  <c r="AE488" i="12"/>
  <c r="AE496" i="12"/>
  <c r="AE10" i="12"/>
  <c r="AE18" i="12"/>
  <c r="AE26" i="12"/>
  <c r="AE34" i="12"/>
  <c r="AE42" i="12"/>
  <c r="AE50" i="12"/>
  <c r="AE58" i="12"/>
  <c r="AE66" i="12"/>
  <c r="AE74" i="12"/>
  <c r="AE82" i="12"/>
  <c r="AE90" i="12"/>
  <c r="AE98" i="12"/>
  <c r="AE106" i="12"/>
  <c r="AE114" i="12"/>
  <c r="AE122" i="12"/>
  <c r="AE130" i="12"/>
  <c r="AE138" i="12"/>
  <c r="AE146" i="12"/>
  <c r="AE154" i="12"/>
  <c r="AE162" i="12"/>
  <c r="AE170" i="12"/>
  <c r="AE178" i="12"/>
  <c r="AE186" i="12"/>
  <c r="AE194" i="12"/>
  <c r="AE202" i="12"/>
  <c r="AE210" i="12"/>
  <c r="AE218" i="12"/>
  <c r="AE226" i="12"/>
  <c r="AE234" i="12"/>
  <c r="AE242" i="12"/>
  <c r="AE250" i="12"/>
  <c r="AE258" i="12"/>
  <c r="AE266" i="12"/>
  <c r="AE274" i="12"/>
  <c r="AE282" i="12"/>
  <c r="AE290" i="12"/>
  <c r="AE298" i="12"/>
  <c r="AE306" i="12"/>
  <c r="AE314" i="12"/>
  <c r="AE322" i="12"/>
  <c r="AE330" i="12"/>
  <c r="AE338" i="12"/>
  <c r="AE346" i="12"/>
  <c r="AE354" i="12"/>
  <c r="AE362" i="12"/>
  <c r="AE370" i="12"/>
  <c r="AE378" i="12"/>
  <c r="AE386" i="12"/>
  <c r="AE394" i="12"/>
  <c r="AE402" i="12"/>
  <c r="AE410" i="12"/>
  <c r="AE418" i="12"/>
  <c r="AE426" i="12"/>
  <c r="AE434" i="12"/>
  <c r="AE442" i="12"/>
  <c r="AE450" i="12"/>
  <c r="AE458" i="12"/>
  <c r="AE466" i="12"/>
  <c r="AE474" i="12"/>
  <c r="AE482" i="12"/>
  <c r="AE490" i="12"/>
  <c r="AE498" i="12"/>
  <c r="AE4" i="12"/>
  <c r="AE12" i="12"/>
  <c r="AE20" i="12"/>
  <c r="AE28" i="12"/>
  <c r="AE36" i="12"/>
  <c r="AE44" i="12"/>
  <c r="AE52" i="12"/>
  <c r="AE60" i="12"/>
  <c r="AE68" i="12"/>
  <c r="AE76" i="12"/>
  <c r="AE84" i="12"/>
  <c r="AE92" i="12"/>
  <c r="AE100" i="12"/>
  <c r="AE108" i="12"/>
  <c r="AE116" i="12"/>
  <c r="AE124" i="12"/>
  <c r="AE132" i="12"/>
  <c r="AE140" i="12"/>
  <c r="AE148" i="12"/>
  <c r="AE156" i="12"/>
  <c r="AE164" i="12"/>
  <c r="AE172" i="12"/>
  <c r="AE180" i="12"/>
  <c r="AE188" i="12"/>
  <c r="AE196" i="12"/>
  <c r="AE204" i="12"/>
  <c r="AE212" i="12"/>
  <c r="AE220" i="12"/>
  <c r="AE228" i="12"/>
  <c r="AE236" i="12"/>
  <c r="AE244" i="12"/>
  <c r="AE252" i="12"/>
  <c r="AE260" i="12"/>
  <c r="AE268" i="12"/>
  <c r="AE276" i="12"/>
  <c r="AE284" i="12"/>
  <c r="AE292" i="12"/>
  <c r="AE300" i="12"/>
  <c r="AE308" i="12"/>
  <c r="AE316" i="12"/>
  <c r="AE324" i="12"/>
  <c r="AE332" i="12"/>
  <c r="AE340" i="12"/>
  <c r="AE348" i="12"/>
  <c r="AE356" i="12"/>
  <c r="AE364" i="12"/>
  <c r="AE372" i="12"/>
  <c r="AE380" i="12"/>
  <c r="AE388" i="12"/>
  <c r="AE396" i="12"/>
  <c r="AE404" i="12"/>
  <c r="AE412" i="12"/>
  <c r="AE420" i="12"/>
  <c r="AE428" i="12"/>
  <c r="AE436" i="12"/>
  <c r="AE444" i="12"/>
  <c r="AE452" i="12"/>
  <c r="AE460" i="12"/>
  <c r="AE468" i="12"/>
  <c r="AE476" i="12"/>
  <c r="AE484" i="12"/>
  <c r="AE492" i="12"/>
  <c r="AE5" i="12"/>
  <c r="AE21" i="12"/>
  <c r="AE37" i="12"/>
  <c r="AE53" i="12"/>
  <c r="AE69" i="12"/>
  <c r="AE85" i="12"/>
  <c r="AE101" i="12"/>
  <c r="AE117" i="12"/>
  <c r="AE133" i="12"/>
  <c r="AE149" i="12"/>
  <c r="AE165" i="12"/>
  <c r="AE181" i="12"/>
  <c r="AE197" i="12"/>
  <c r="AE213" i="12"/>
  <c r="AE229" i="12"/>
  <c r="AE245" i="12"/>
  <c r="AE261" i="12"/>
  <c r="AE277" i="12"/>
  <c r="AE293" i="12"/>
  <c r="AE309" i="12"/>
  <c r="AE325" i="12"/>
  <c r="AE341" i="12"/>
  <c r="AE357" i="12"/>
  <c r="AE373" i="12"/>
  <c r="AE389" i="12"/>
  <c r="AE405" i="12"/>
  <c r="AE421" i="12"/>
  <c r="AE437" i="12"/>
  <c r="AE453" i="12"/>
  <c r="AE469" i="12"/>
  <c r="AE485" i="12"/>
  <c r="AE9" i="12"/>
  <c r="AE25" i="12"/>
  <c r="AE41" i="12"/>
  <c r="AE57" i="12"/>
  <c r="AE73" i="12"/>
  <c r="AE89" i="12"/>
  <c r="AE105" i="12"/>
  <c r="AE121" i="12"/>
  <c r="AE137" i="12"/>
  <c r="AE153" i="12"/>
  <c r="AE169" i="12"/>
  <c r="AE185" i="12"/>
  <c r="AE201" i="12"/>
  <c r="AE217" i="12"/>
  <c r="AE233" i="12"/>
  <c r="AE249" i="12"/>
  <c r="AE265" i="12"/>
  <c r="AE281" i="12"/>
  <c r="AE297" i="12"/>
  <c r="AE313" i="12"/>
  <c r="AE329" i="12"/>
  <c r="AE345" i="12"/>
  <c r="AE361" i="12"/>
  <c r="AE377" i="12"/>
  <c r="AE393" i="12"/>
  <c r="AE409" i="12"/>
  <c r="AE425" i="12"/>
  <c r="AE441" i="12"/>
  <c r="AE457" i="12"/>
  <c r="AE473" i="12"/>
  <c r="AE489" i="12"/>
  <c r="AE11" i="12"/>
  <c r="AE27" i="12"/>
  <c r="AE43" i="12"/>
  <c r="AE59" i="12"/>
  <c r="AE75" i="12"/>
  <c r="AE91" i="12"/>
  <c r="AE107" i="12"/>
  <c r="AE123" i="12"/>
  <c r="AE139" i="12"/>
  <c r="AE155" i="12"/>
  <c r="AE171" i="12"/>
  <c r="AE187" i="12"/>
  <c r="AE203" i="12"/>
  <c r="AE219" i="12"/>
  <c r="AE235" i="12"/>
  <c r="AE251" i="12"/>
  <c r="AE267" i="12"/>
  <c r="AE283" i="12"/>
  <c r="AE299" i="12"/>
  <c r="AE315" i="12"/>
  <c r="AE331" i="12"/>
  <c r="AE347" i="12"/>
  <c r="AE363" i="12"/>
  <c r="AE379" i="12"/>
  <c r="AE395" i="12"/>
  <c r="AE411" i="12"/>
  <c r="AE427" i="12"/>
  <c r="AE443" i="12"/>
  <c r="AE459" i="12"/>
  <c r="AE475" i="12"/>
  <c r="AE491" i="12"/>
  <c r="AE14" i="12"/>
  <c r="AE30" i="12"/>
  <c r="AE46" i="12"/>
  <c r="AE62" i="12"/>
  <c r="AE78" i="12"/>
  <c r="AE94" i="12"/>
  <c r="AE110" i="12"/>
  <c r="AE126" i="12"/>
  <c r="AE142" i="12"/>
  <c r="AE158" i="12"/>
  <c r="AE174" i="12"/>
  <c r="AE190" i="12"/>
  <c r="AE206" i="12"/>
  <c r="AE222" i="12"/>
  <c r="AE238" i="12"/>
  <c r="AE254" i="12"/>
  <c r="AE270" i="12"/>
  <c r="AE286" i="12"/>
  <c r="AE302" i="12"/>
  <c r="AE318" i="12"/>
  <c r="AE334" i="12"/>
  <c r="AE350" i="12"/>
  <c r="AE366" i="12"/>
  <c r="AE382" i="12"/>
  <c r="AE398" i="12"/>
  <c r="AE414" i="12"/>
  <c r="AE430" i="12"/>
  <c r="AE446" i="12"/>
  <c r="AE462" i="12"/>
  <c r="AE478" i="12"/>
  <c r="AE494" i="12"/>
  <c r="AC450" i="12"/>
  <c r="AC425" i="12"/>
  <c r="AC411" i="12"/>
  <c r="AC399" i="12"/>
  <c r="AC386" i="12"/>
  <c r="AC372" i="12"/>
  <c r="AC361" i="12"/>
  <c r="AC335" i="12"/>
  <c r="AC308" i="12"/>
  <c r="AC297" i="12"/>
  <c r="AC283" i="12"/>
  <c r="AC271" i="12"/>
  <c r="AC258" i="12"/>
  <c r="AC244" i="12"/>
  <c r="AC233" i="12"/>
  <c r="AC219" i="12"/>
  <c r="AC207" i="12"/>
  <c r="AC194" i="12"/>
  <c r="AC180" i="12"/>
  <c r="AC169" i="12"/>
  <c r="AC155" i="12"/>
  <c r="AC143" i="12"/>
  <c r="AC130" i="12"/>
  <c r="AC114" i="12"/>
  <c r="AC98" i="12"/>
  <c r="AC82" i="12"/>
  <c r="AC66" i="12"/>
  <c r="AC50" i="12"/>
  <c r="AC34" i="12"/>
  <c r="AC18" i="12"/>
  <c r="AE2" i="12"/>
  <c r="AE467" i="12"/>
  <c r="AE403" i="12"/>
  <c r="AE371" i="12"/>
  <c r="AE339" i="12"/>
  <c r="AE307" i="12"/>
  <c r="AE275" i="12"/>
  <c r="AE243" i="12"/>
  <c r="AE211" i="12"/>
  <c r="AE179" i="12"/>
  <c r="AE147" i="12"/>
  <c r="AE115" i="12"/>
  <c r="AE83" i="12"/>
  <c r="AE51" i="12"/>
  <c r="AE19" i="12"/>
  <c r="AC484" i="12"/>
  <c r="AC449" i="12"/>
  <c r="AC396" i="12"/>
  <c r="AC332" i="12"/>
  <c r="AC282" i="12"/>
  <c r="AC243" i="12"/>
  <c r="AC218" i="12"/>
  <c r="AC204" i="12"/>
  <c r="AC167" i="12"/>
  <c r="AC154" i="12"/>
  <c r="AC129" i="12"/>
  <c r="AC113" i="12"/>
  <c r="AC97" i="12"/>
  <c r="AC81" i="12"/>
  <c r="AC65" i="12"/>
  <c r="AC49" i="12"/>
  <c r="AC33" i="12"/>
  <c r="AC17" i="12"/>
  <c r="AG3" i="12"/>
  <c r="AG11" i="12"/>
  <c r="AG19" i="12"/>
  <c r="AG27" i="12"/>
  <c r="AG35" i="12"/>
  <c r="AG43" i="12"/>
  <c r="AG4" i="12"/>
  <c r="AG7" i="12"/>
  <c r="AG15" i="12"/>
  <c r="AG23" i="12"/>
  <c r="AG31" i="12"/>
  <c r="AG39" i="12"/>
  <c r="AG47" i="12"/>
  <c r="AG9" i="12"/>
  <c r="AG20" i="12"/>
  <c r="AG30" i="12"/>
  <c r="AG41" i="12"/>
  <c r="AG51" i="12"/>
  <c r="AG59" i="12"/>
  <c r="AG67" i="12"/>
  <c r="AG75" i="12"/>
  <c r="AG83" i="12"/>
  <c r="AG91" i="12"/>
  <c r="AG99" i="12"/>
  <c r="AG107" i="12"/>
  <c r="AG115" i="12"/>
  <c r="AG123" i="12"/>
  <c r="AG131" i="12"/>
  <c r="AG139" i="12"/>
  <c r="AG147" i="12"/>
  <c r="AG155" i="12"/>
  <c r="AG163" i="12"/>
  <c r="AG171" i="12"/>
  <c r="AG179" i="12"/>
  <c r="AG187" i="12"/>
  <c r="AG195" i="12"/>
  <c r="AG203" i="12"/>
  <c r="AG211" i="12"/>
  <c r="AG219" i="12"/>
  <c r="AG227" i="12"/>
  <c r="AG235" i="12"/>
  <c r="AG243" i="12"/>
  <c r="AG251" i="12"/>
  <c r="AG259" i="12"/>
  <c r="AG267" i="12"/>
  <c r="AG275" i="12"/>
  <c r="AG283" i="12"/>
  <c r="AG291" i="12"/>
  <c r="AG299" i="12"/>
  <c r="AG307" i="12"/>
  <c r="AG315" i="12"/>
  <c r="AG323" i="12"/>
  <c r="AG331" i="12"/>
  <c r="AG339" i="12"/>
  <c r="AG347" i="12"/>
  <c r="AG355" i="12"/>
  <c r="AG363" i="12"/>
  <c r="AG371" i="12"/>
  <c r="AG379" i="12"/>
  <c r="AG387" i="12"/>
  <c r="AG395" i="12"/>
  <c r="AG403" i="12"/>
  <c r="AG411" i="12"/>
  <c r="AG419" i="12"/>
  <c r="AG427" i="12"/>
  <c r="AG435" i="12"/>
  <c r="AG443" i="12"/>
  <c r="AG451" i="12"/>
  <c r="AG459" i="12"/>
  <c r="AG467" i="12"/>
  <c r="AG475" i="12"/>
  <c r="AG483" i="12"/>
  <c r="AG491" i="12"/>
  <c r="AG2" i="12"/>
  <c r="AG12" i="12"/>
  <c r="AG22" i="12"/>
  <c r="AG33" i="12"/>
  <c r="AG44" i="12"/>
  <c r="AG53" i="12"/>
  <c r="AG61" i="12"/>
  <c r="AG69" i="12"/>
  <c r="AG77" i="12"/>
  <c r="AG85" i="12"/>
  <c r="AG93" i="12"/>
  <c r="AG101" i="12"/>
  <c r="AG109" i="12"/>
  <c r="AG117" i="12"/>
  <c r="AG125" i="12"/>
  <c r="AG133" i="12"/>
  <c r="AG141" i="12"/>
  <c r="AG149" i="12"/>
  <c r="AG157" i="12"/>
  <c r="AG165" i="12"/>
  <c r="AG173" i="12"/>
  <c r="AG181" i="12"/>
  <c r="AG189" i="12"/>
  <c r="AG197" i="12"/>
  <c r="AG205" i="12"/>
  <c r="AG213" i="12"/>
  <c r="AG221" i="12"/>
  <c r="AG229" i="12"/>
  <c r="AG237" i="12"/>
  <c r="AG245" i="12"/>
  <c r="AG253" i="12"/>
  <c r="AG261" i="12"/>
  <c r="AG269" i="12"/>
  <c r="AG277" i="12"/>
  <c r="AG285" i="12"/>
  <c r="AG293" i="12"/>
  <c r="AG301" i="12"/>
  <c r="AG309" i="12"/>
  <c r="AG317" i="12"/>
  <c r="AG325" i="12"/>
  <c r="AG333" i="12"/>
  <c r="AG341" i="12"/>
  <c r="AG349" i="12"/>
  <c r="AG357" i="12"/>
  <c r="AG365" i="12"/>
  <c r="AG373" i="12"/>
  <c r="AG381" i="12"/>
  <c r="AG389" i="12"/>
  <c r="AG397" i="12"/>
  <c r="AG405" i="12"/>
  <c r="AG413" i="12"/>
  <c r="AG421" i="12"/>
  <c r="AG429" i="12"/>
  <c r="AG437" i="12"/>
  <c r="AG445" i="12"/>
  <c r="AG453" i="12"/>
  <c r="AG461" i="12"/>
  <c r="AG469" i="12"/>
  <c r="AG477" i="12"/>
  <c r="AG485" i="12"/>
  <c r="AG493" i="12"/>
  <c r="AG13" i="12"/>
  <c r="AG24" i="12"/>
  <c r="AG34" i="12"/>
  <c r="AG45" i="12"/>
  <c r="AG54" i="12"/>
  <c r="AG62" i="12"/>
  <c r="AG70" i="12"/>
  <c r="AG78" i="12"/>
  <c r="AG86" i="12"/>
  <c r="AG94" i="12"/>
  <c r="AG102" i="12"/>
  <c r="AG110" i="12"/>
  <c r="AG118" i="12"/>
  <c r="AG126" i="12"/>
  <c r="AG134" i="12"/>
  <c r="AG142" i="12"/>
  <c r="AG150" i="12"/>
  <c r="AG158" i="12"/>
  <c r="AG166" i="12"/>
  <c r="AG174" i="12"/>
  <c r="AG182" i="12"/>
  <c r="AG190" i="12"/>
  <c r="AG198" i="12"/>
  <c r="AG206" i="12"/>
  <c r="AG214" i="12"/>
  <c r="AG222" i="12"/>
  <c r="AG230" i="12"/>
  <c r="AG238" i="12"/>
  <c r="AG246" i="12"/>
  <c r="AG254" i="12"/>
  <c r="AG262" i="12"/>
  <c r="AG270" i="12"/>
  <c r="AG278" i="12"/>
  <c r="AG286" i="12"/>
  <c r="AG294" i="12"/>
  <c r="AG302" i="12"/>
  <c r="AG310" i="12"/>
  <c r="AG318" i="12"/>
  <c r="AG326" i="12"/>
  <c r="AG334" i="12"/>
  <c r="AG342" i="12"/>
  <c r="AG350" i="12"/>
  <c r="AG358" i="12"/>
  <c r="AG366" i="12"/>
  <c r="AG374" i="12"/>
  <c r="AG382" i="12"/>
  <c r="AG390" i="12"/>
  <c r="AG398" i="12"/>
  <c r="AG406" i="12"/>
  <c r="AG414" i="12"/>
  <c r="AG422" i="12"/>
  <c r="AG430" i="12"/>
  <c r="AG438" i="12"/>
  <c r="AG446" i="12"/>
  <c r="AG454" i="12"/>
  <c r="AG462" i="12"/>
  <c r="AG470" i="12"/>
  <c r="AG478" i="12"/>
  <c r="AG486" i="12"/>
  <c r="AG494" i="12"/>
  <c r="AG14" i="12"/>
  <c r="AG25" i="12"/>
  <c r="AG36" i="12"/>
  <c r="AG46" i="12"/>
  <c r="AG55" i="12"/>
  <c r="AG63" i="12"/>
  <c r="AG71" i="12"/>
  <c r="AG79" i="12"/>
  <c r="AG87" i="12"/>
  <c r="AG95" i="12"/>
  <c r="AG103" i="12"/>
  <c r="AG111" i="12"/>
  <c r="AG119" i="12"/>
  <c r="AG127" i="12"/>
  <c r="AG135" i="12"/>
  <c r="AG143" i="12"/>
  <c r="AG151" i="12"/>
  <c r="AG159" i="12"/>
  <c r="AG167" i="12"/>
  <c r="AG175" i="12"/>
  <c r="AG183" i="12"/>
  <c r="AG191" i="12"/>
  <c r="AG199" i="12"/>
  <c r="AG207" i="12"/>
  <c r="AG215" i="12"/>
  <c r="AG223" i="12"/>
  <c r="AG231" i="12"/>
  <c r="AG239" i="12"/>
  <c r="AG247" i="12"/>
  <c r="AG255" i="12"/>
  <c r="AG263" i="12"/>
  <c r="AG271" i="12"/>
  <c r="AG279" i="12"/>
  <c r="AG287" i="12"/>
  <c r="AG295" i="12"/>
  <c r="AG303" i="12"/>
  <c r="AG311" i="12"/>
  <c r="AG319" i="12"/>
  <c r="AG327" i="12"/>
  <c r="AG335" i="12"/>
  <c r="AG343" i="12"/>
  <c r="AG351" i="12"/>
  <c r="AG359" i="12"/>
  <c r="AG367" i="12"/>
  <c r="AG375" i="12"/>
  <c r="AG383" i="12"/>
  <c r="AG391" i="12"/>
  <c r="AG399" i="12"/>
  <c r="AG407" i="12"/>
  <c r="AG415" i="12"/>
  <c r="AG423" i="12"/>
  <c r="AG431" i="12"/>
  <c r="AG439" i="12"/>
  <c r="AG447" i="12"/>
  <c r="AG455" i="12"/>
  <c r="AG463" i="12"/>
  <c r="AG471" i="12"/>
  <c r="AG479" i="12"/>
  <c r="AG487" i="12"/>
  <c r="AG495" i="12"/>
  <c r="AG6" i="12"/>
  <c r="AG17" i="12"/>
  <c r="AG28" i="12"/>
  <c r="AG38" i="12"/>
  <c r="AG49" i="12"/>
  <c r="AG57" i="12"/>
  <c r="AG65" i="12"/>
  <c r="AG73" i="12"/>
  <c r="AG81" i="12"/>
  <c r="AG89" i="12"/>
  <c r="AG97" i="12"/>
  <c r="AG105" i="12"/>
  <c r="AG113" i="12"/>
  <c r="AG121" i="12"/>
  <c r="AG129" i="12"/>
  <c r="AG137" i="12"/>
  <c r="AG145" i="12"/>
  <c r="AG153" i="12"/>
  <c r="AG161" i="12"/>
  <c r="AG169" i="12"/>
  <c r="AG177" i="12"/>
  <c r="AG185" i="12"/>
  <c r="AG193" i="12"/>
  <c r="AG201" i="12"/>
  <c r="AG209" i="12"/>
  <c r="AG217" i="12"/>
  <c r="AG225" i="12"/>
  <c r="AG233" i="12"/>
  <c r="AG241" i="12"/>
  <c r="AG249" i="12"/>
  <c r="AG257" i="12"/>
  <c r="AG265" i="12"/>
  <c r="AG273" i="12"/>
  <c r="AG281" i="12"/>
  <c r="AG289" i="12"/>
  <c r="AG297" i="12"/>
  <c r="AG305" i="12"/>
  <c r="AG313" i="12"/>
  <c r="AG321" i="12"/>
  <c r="AG329" i="12"/>
  <c r="AG337" i="12"/>
  <c r="AG345" i="12"/>
  <c r="AG353" i="12"/>
  <c r="AG361" i="12"/>
  <c r="AG369" i="12"/>
  <c r="AG377" i="12"/>
  <c r="AG385" i="12"/>
  <c r="AG393" i="12"/>
  <c r="AG401" i="12"/>
  <c r="AG409" i="12"/>
  <c r="AG417" i="12"/>
  <c r="AG425" i="12"/>
  <c r="AG433" i="12"/>
  <c r="AG441" i="12"/>
  <c r="AG449" i="12"/>
  <c r="AG457" i="12"/>
  <c r="AG465" i="12"/>
  <c r="AG473" i="12"/>
  <c r="AG481" i="12"/>
  <c r="AG489" i="12"/>
  <c r="AG497" i="12"/>
  <c r="AG29" i="12"/>
  <c r="AG56" i="12"/>
  <c r="AG76" i="12"/>
  <c r="AG98" i="12"/>
  <c r="AG120" i="12"/>
  <c r="AG140" i="12"/>
  <c r="AG162" i="12"/>
  <c r="AG184" i="12"/>
  <c r="AG204" i="12"/>
  <c r="AG226" i="12"/>
  <c r="AG248" i="12"/>
  <c r="AG268" i="12"/>
  <c r="AG290" i="12"/>
  <c r="AG312" i="12"/>
  <c r="AG332" i="12"/>
  <c r="AG354" i="12"/>
  <c r="AG376" i="12"/>
  <c r="AG396" i="12"/>
  <c r="AG418" i="12"/>
  <c r="AG440" i="12"/>
  <c r="AG460" i="12"/>
  <c r="AG482" i="12"/>
  <c r="AG5" i="12"/>
  <c r="AG32" i="12"/>
  <c r="AG58" i="12"/>
  <c r="AG80" i="12"/>
  <c r="AG100" i="12"/>
  <c r="AG122" i="12"/>
  <c r="AG144" i="12"/>
  <c r="AG164" i="12"/>
  <c r="AG186" i="12"/>
  <c r="AG208" i="12"/>
  <c r="AG228" i="12"/>
  <c r="AG250" i="12"/>
  <c r="AG272" i="12"/>
  <c r="AG292" i="12"/>
  <c r="AG314" i="12"/>
  <c r="AG336" i="12"/>
  <c r="AG356" i="12"/>
  <c r="AG378" i="12"/>
  <c r="AG400" i="12"/>
  <c r="AG420" i="12"/>
  <c r="AG442" i="12"/>
  <c r="AG464" i="12"/>
  <c r="AG484" i="12"/>
  <c r="AG8" i="12"/>
  <c r="AG37" i="12"/>
  <c r="AG60" i="12"/>
  <c r="AG82" i="12"/>
  <c r="AG104" i="12"/>
  <c r="AG124" i="12"/>
  <c r="AG146" i="12"/>
  <c r="AG168" i="12"/>
  <c r="AG188" i="12"/>
  <c r="AG210" i="12"/>
  <c r="AG232" i="12"/>
  <c r="AG252" i="12"/>
  <c r="AG274" i="12"/>
  <c r="AG296" i="12"/>
  <c r="AG316" i="12"/>
  <c r="AG338" i="12"/>
  <c r="AG360" i="12"/>
  <c r="AG380" i="12"/>
  <c r="AG402" i="12"/>
  <c r="AG424" i="12"/>
  <c r="AG444" i="12"/>
  <c r="AG466" i="12"/>
  <c r="AG488" i="12"/>
  <c r="AG10" i="12"/>
  <c r="AG40" i="12"/>
  <c r="AG64" i="12"/>
  <c r="AG84" i="12"/>
  <c r="AG106" i="12"/>
  <c r="AG128" i="12"/>
  <c r="AG148" i="12"/>
  <c r="AG170" i="12"/>
  <c r="AG192" i="12"/>
  <c r="AG212" i="12"/>
  <c r="AG234" i="12"/>
  <c r="AG256" i="12"/>
  <c r="AG276" i="12"/>
  <c r="AG298" i="12"/>
  <c r="AG320" i="12"/>
  <c r="AG340" i="12"/>
  <c r="AG362" i="12"/>
  <c r="AG384" i="12"/>
  <c r="AG404" i="12"/>
  <c r="AG426" i="12"/>
  <c r="AG448" i="12"/>
  <c r="AG468" i="12"/>
  <c r="AG490" i="12"/>
  <c r="AG16" i="12"/>
  <c r="AG42" i="12"/>
  <c r="AG66" i="12"/>
  <c r="AG88" i="12"/>
  <c r="AG108" i="12"/>
  <c r="AG130" i="12"/>
  <c r="AG152" i="12"/>
  <c r="AG172" i="12"/>
  <c r="AG194" i="12"/>
  <c r="AG216" i="12"/>
  <c r="AG236" i="12"/>
  <c r="AG258" i="12"/>
  <c r="AG280" i="12"/>
  <c r="AG300" i="12"/>
  <c r="AG322" i="12"/>
  <c r="AG344" i="12"/>
  <c r="AG364" i="12"/>
  <c r="AG386" i="12"/>
  <c r="AG408" i="12"/>
  <c r="AG428" i="12"/>
  <c r="AG450" i="12"/>
  <c r="AG472" i="12"/>
  <c r="AG492" i="12"/>
  <c r="AG21" i="12"/>
  <c r="AG50" i="12"/>
  <c r="AG72" i="12"/>
  <c r="AG92" i="12"/>
  <c r="AG114" i="12"/>
  <c r="AG136" i="12"/>
  <c r="AG156" i="12"/>
  <c r="AG178" i="12"/>
  <c r="AG200" i="12"/>
  <c r="AG220" i="12"/>
  <c r="AG242" i="12"/>
  <c r="AG264" i="12"/>
  <c r="AG284" i="12"/>
  <c r="AG306" i="12"/>
  <c r="AG328" i="12"/>
  <c r="AG348" i="12"/>
  <c r="AG370" i="12"/>
  <c r="AG392" i="12"/>
  <c r="AG412" i="12"/>
  <c r="AG434" i="12"/>
  <c r="AG456" i="12"/>
  <c r="AG476" i="12"/>
  <c r="AG498" i="12"/>
  <c r="AG96" i="12"/>
  <c r="AG180" i="12"/>
  <c r="AG266" i="12"/>
  <c r="AG352" i="12"/>
  <c r="AG436" i="12"/>
  <c r="AG18" i="12"/>
  <c r="AG112" i="12"/>
  <c r="AG196" i="12"/>
  <c r="AG282" i="12"/>
  <c r="AG368" i="12"/>
  <c r="AG452" i="12"/>
  <c r="AG26" i="12"/>
  <c r="AG116" i="12"/>
  <c r="AG202" i="12"/>
  <c r="AG288" i="12"/>
  <c r="AG372" i="12"/>
  <c r="AG458" i="12"/>
  <c r="AG48" i="12"/>
  <c r="AG132" i="12"/>
  <c r="AG218" i="12"/>
  <c r="AG304" i="12"/>
  <c r="AG388" i="12"/>
  <c r="AG474" i="12"/>
  <c r="AG68" i="12"/>
  <c r="AG154" i="12"/>
  <c r="AG240" i="12"/>
  <c r="AG324" i="12"/>
  <c r="AG410" i="12"/>
  <c r="AG496" i="12"/>
  <c r="AO10" i="12"/>
  <c r="AO18" i="12"/>
  <c r="AO26" i="12"/>
  <c r="AO34" i="12"/>
  <c r="AO42" i="12"/>
  <c r="AO50" i="12"/>
  <c r="AO58" i="12"/>
  <c r="AO66" i="12"/>
  <c r="AO74" i="12"/>
  <c r="AO82" i="12"/>
  <c r="AO90" i="12"/>
  <c r="AO98" i="12"/>
  <c r="AO106" i="12"/>
  <c r="AO114" i="12"/>
  <c r="AO122" i="12"/>
  <c r="AO130" i="12"/>
  <c r="AO138" i="12"/>
  <c r="AO146" i="12"/>
  <c r="AO154" i="12"/>
  <c r="AO162" i="12"/>
  <c r="AO170" i="12"/>
  <c r="AO178" i="12"/>
  <c r="AO3" i="12"/>
  <c r="AO11" i="12"/>
  <c r="AO19" i="12"/>
  <c r="AO27" i="12"/>
  <c r="AO35" i="12"/>
  <c r="AO43" i="12"/>
  <c r="AO51" i="12"/>
  <c r="AO59" i="12"/>
  <c r="AO67" i="12"/>
  <c r="AO75" i="12"/>
  <c r="AO83" i="12"/>
  <c r="AO91" i="12"/>
  <c r="AO99" i="12"/>
  <c r="AO107" i="12"/>
  <c r="AO115" i="12"/>
  <c r="AO123" i="12"/>
  <c r="AO131" i="12"/>
  <c r="AO139" i="12"/>
  <c r="AO147" i="12"/>
  <c r="AO155" i="12"/>
  <c r="AO163" i="12"/>
  <c r="AO171" i="12"/>
  <c r="AO4" i="12"/>
  <c r="AO12" i="12"/>
  <c r="AO20" i="12"/>
  <c r="AO28" i="12"/>
  <c r="AO36" i="12"/>
  <c r="AO44" i="12"/>
  <c r="AO52" i="12"/>
  <c r="AO60" i="12"/>
  <c r="AO68" i="12"/>
  <c r="AO76" i="12"/>
  <c r="AO84" i="12"/>
  <c r="AO92" i="12"/>
  <c r="AO100" i="12"/>
  <c r="AO108" i="12"/>
  <c r="AO116" i="12"/>
  <c r="AO124" i="12"/>
  <c r="AO132" i="12"/>
  <c r="AO140" i="12"/>
  <c r="AO148" i="12"/>
  <c r="AO156" i="12"/>
  <c r="AO164" i="12"/>
  <c r="AO172" i="12"/>
  <c r="AO180" i="12"/>
  <c r="AO5" i="12"/>
  <c r="AO13" i="12"/>
  <c r="AO21" i="12"/>
  <c r="AO29" i="12"/>
  <c r="AO37" i="12"/>
  <c r="AO45" i="12"/>
  <c r="AO53" i="12"/>
  <c r="AO61" i="12"/>
  <c r="AO69" i="12"/>
  <c r="AO77" i="12"/>
  <c r="AO85" i="12"/>
  <c r="AO93" i="12"/>
  <c r="AO101" i="12"/>
  <c r="AO109" i="12"/>
  <c r="AO117" i="12"/>
  <c r="AO125" i="12"/>
  <c r="AO133" i="12"/>
  <c r="AO141" i="12"/>
  <c r="AO149" i="12"/>
  <c r="AO157" i="12"/>
  <c r="AO165" i="12"/>
  <c r="AO173" i="12"/>
  <c r="AO181" i="12"/>
  <c r="AO6" i="12"/>
  <c r="AO14" i="12"/>
  <c r="AO22" i="12"/>
  <c r="AO30" i="12"/>
  <c r="AO38" i="12"/>
  <c r="AO46" i="12"/>
  <c r="AO54" i="12"/>
  <c r="AO62" i="12"/>
  <c r="AO70" i="12"/>
  <c r="AO78" i="12"/>
  <c r="AO86" i="12"/>
  <c r="AO94" i="12"/>
  <c r="AO102" i="12"/>
  <c r="AO110" i="12"/>
  <c r="AO118" i="12"/>
  <c r="AO126" i="12"/>
  <c r="AO134" i="12"/>
  <c r="AO142" i="12"/>
  <c r="AO150" i="12"/>
  <c r="AO158" i="12"/>
  <c r="AO166" i="12"/>
  <c r="AO174" i="12"/>
  <c r="AO182" i="12"/>
  <c r="AO7" i="12"/>
  <c r="AO15" i="12"/>
  <c r="AO23" i="12"/>
  <c r="AO31" i="12"/>
  <c r="AO39" i="12"/>
  <c r="AO47" i="12"/>
  <c r="AO55" i="12"/>
  <c r="AO63" i="12"/>
  <c r="AO71" i="12"/>
  <c r="AO79" i="12"/>
  <c r="AO87" i="12"/>
  <c r="AO95" i="12"/>
  <c r="AO103" i="12"/>
  <c r="AO111" i="12"/>
  <c r="AO119" i="12"/>
  <c r="AO127" i="12"/>
  <c r="AO135" i="12"/>
  <c r="AO143" i="12"/>
  <c r="AO151" i="12"/>
  <c r="AO159" i="12"/>
  <c r="AO167" i="12"/>
  <c r="AO175" i="12"/>
  <c r="AO183" i="12"/>
  <c r="AO24" i="12"/>
  <c r="AO56" i="12"/>
  <c r="AO88" i="12"/>
  <c r="AO120" i="12"/>
  <c r="AO152" i="12"/>
  <c r="AO179" i="12"/>
  <c r="AO191" i="12"/>
  <c r="AO199" i="12"/>
  <c r="AO207" i="12"/>
  <c r="AO215" i="12"/>
  <c r="AO223" i="12"/>
  <c r="AO231" i="12"/>
  <c r="AO239" i="12"/>
  <c r="AO247" i="12"/>
  <c r="AO255" i="12"/>
  <c r="AO263" i="12"/>
  <c r="AO271" i="12"/>
  <c r="AO279" i="12"/>
  <c r="AO287" i="12"/>
  <c r="AO295" i="12"/>
  <c r="AO303" i="12"/>
  <c r="AO311" i="12"/>
  <c r="AO319" i="12"/>
  <c r="AO327" i="12"/>
  <c r="AO335" i="12"/>
  <c r="AO343" i="12"/>
  <c r="AO351" i="12"/>
  <c r="AO359" i="12"/>
  <c r="AO367" i="12"/>
  <c r="AO375" i="12"/>
  <c r="AO383" i="12"/>
  <c r="AO391" i="12"/>
  <c r="AO399" i="12"/>
  <c r="AO407" i="12"/>
  <c r="AO415" i="12"/>
  <c r="AO423" i="12"/>
  <c r="AO431" i="12"/>
  <c r="AO439" i="12"/>
  <c r="AO447" i="12"/>
  <c r="AO455" i="12"/>
  <c r="AO463" i="12"/>
  <c r="AO471" i="12"/>
  <c r="AO479" i="12"/>
  <c r="AO487" i="12"/>
  <c r="AO495" i="12"/>
  <c r="AO25" i="12"/>
  <c r="AO57" i="12"/>
  <c r="AO89" i="12"/>
  <c r="AO121" i="12"/>
  <c r="AO153" i="12"/>
  <c r="AO184" i="12"/>
  <c r="AO192" i="12"/>
  <c r="AO200" i="12"/>
  <c r="AO208" i="12"/>
  <c r="AO216" i="12"/>
  <c r="AO224" i="12"/>
  <c r="AO232" i="12"/>
  <c r="AO240" i="12"/>
  <c r="AO248" i="12"/>
  <c r="AO256" i="12"/>
  <c r="AO264" i="12"/>
  <c r="AO272" i="12"/>
  <c r="AO280" i="12"/>
  <c r="AO288" i="12"/>
  <c r="AO296" i="12"/>
  <c r="AO304" i="12"/>
  <c r="AO312" i="12"/>
  <c r="AO320" i="12"/>
  <c r="AO328" i="12"/>
  <c r="AO336" i="12"/>
  <c r="AO344" i="12"/>
  <c r="AO352" i="12"/>
  <c r="AO360" i="12"/>
  <c r="AO368" i="12"/>
  <c r="AO376" i="12"/>
  <c r="AO384" i="12"/>
  <c r="AO392" i="12"/>
  <c r="AO400" i="12"/>
  <c r="AO408" i="12"/>
  <c r="AO416" i="12"/>
  <c r="AO424" i="12"/>
  <c r="AO432" i="12"/>
  <c r="AO440" i="12"/>
  <c r="AO448" i="12"/>
  <c r="AO456" i="12"/>
  <c r="AO464" i="12"/>
  <c r="AO472" i="12"/>
  <c r="AO480" i="12"/>
  <c r="AO488" i="12"/>
  <c r="AO496" i="12"/>
  <c r="AO32" i="12"/>
  <c r="AO64" i="12"/>
  <c r="AO96" i="12"/>
  <c r="AO128" i="12"/>
  <c r="AO160" i="12"/>
  <c r="AO185" i="12"/>
  <c r="AO193" i="12"/>
  <c r="AO201" i="12"/>
  <c r="AO209" i="12"/>
  <c r="AO217" i="12"/>
  <c r="AO225" i="12"/>
  <c r="AO233" i="12"/>
  <c r="AO241" i="12"/>
  <c r="AO249" i="12"/>
  <c r="AO257" i="12"/>
  <c r="AO265" i="12"/>
  <c r="AO273" i="12"/>
  <c r="AO281" i="12"/>
  <c r="AO289" i="12"/>
  <c r="AO297" i="12"/>
  <c r="AO305" i="12"/>
  <c r="AO313" i="12"/>
  <c r="AO321" i="12"/>
  <c r="AO329" i="12"/>
  <c r="AO337" i="12"/>
  <c r="AO345" i="12"/>
  <c r="AO353" i="12"/>
  <c r="AO361" i="12"/>
  <c r="AO369" i="12"/>
  <c r="AO377" i="12"/>
  <c r="AO385" i="12"/>
  <c r="AO393" i="12"/>
  <c r="AO401" i="12"/>
  <c r="AO409" i="12"/>
  <c r="AO417" i="12"/>
  <c r="AO425" i="12"/>
  <c r="AO433" i="12"/>
  <c r="AO441" i="12"/>
  <c r="AO449" i="12"/>
  <c r="AO457" i="12"/>
  <c r="AO465" i="12"/>
  <c r="AO473" i="12"/>
  <c r="AO481" i="12"/>
  <c r="AO489" i="12"/>
  <c r="AO497" i="12"/>
  <c r="AO33" i="12"/>
  <c r="AO65" i="12"/>
  <c r="AO97" i="12"/>
  <c r="AO129" i="12"/>
  <c r="AO161" i="12"/>
  <c r="AO186" i="12"/>
  <c r="AO194" i="12"/>
  <c r="AO202" i="12"/>
  <c r="AO210" i="12"/>
  <c r="AO218" i="12"/>
  <c r="AO226" i="12"/>
  <c r="AO234" i="12"/>
  <c r="AO242" i="12"/>
  <c r="AO250" i="12"/>
  <c r="AO258" i="12"/>
  <c r="AO266" i="12"/>
  <c r="AO274" i="12"/>
  <c r="AO282" i="12"/>
  <c r="AO290" i="12"/>
  <c r="AO298" i="12"/>
  <c r="AO306" i="12"/>
  <c r="AO314" i="12"/>
  <c r="AO322" i="12"/>
  <c r="AO330" i="12"/>
  <c r="AO338" i="12"/>
  <c r="AO346" i="12"/>
  <c r="AO354" i="12"/>
  <c r="AO362" i="12"/>
  <c r="AO370" i="12"/>
  <c r="AO378" i="12"/>
  <c r="AO386" i="12"/>
  <c r="AO394" i="12"/>
  <c r="AO402" i="12"/>
  <c r="AO410" i="12"/>
  <c r="AO418" i="12"/>
  <c r="AO426" i="12"/>
  <c r="AO434" i="12"/>
  <c r="AO442" i="12"/>
  <c r="AO450" i="12"/>
  <c r="AO458" i="12"/>
  <c r="AO466" i="12"/>
  <c r="AO474" i="12"/>
  <c r="AO482" i="12"/>
  <c r="AO490" i="12"/>
  <c r="AO498" i="12"/>
  <c r="AO8" i="12"/>
  <c r="AO40" i="12"/>
  <c r="AO72" i="12"/>
  <c r="AO104" i="12"/>
  <c r="AO136" i="12"/>
  <c r="AO168" i="12"/>
  <c r="AO187" i="12"/>
  <c r="AO195" i="12"/>
  <c r="AO203" i="12"/>
  <c r="AO211" i="12"/>
  <c r="AO219" i="12"/>
  <c r="AO227" i="12"/>
  <c r="AO235" i="12"/>
  <c r="AO243" i="12"/>
  <c r="AO251" i="12"/>
  <c r="AO259" i="12"/>
  <c r="AO267" i="12"/>
  <c r="AO275" i="12"/>
  <c r="AO283" i="12"/>
  <c r="AO291" i="12"/>
  <c r="AO299" i="12"/>
  <c r="AO307" i="12"/>
  <c r="AO315" i="12"/>
  <c r="AO323" i="12"/>
  <c r="AO331" i="12"/>
  <c r="AO339" i="12"/>
  <c r="AO347" i="12"/>
  <c r="AO355" i="12"/>
  <c r="AO363" i="12"/>
  <c r="AO371" i="12"/>
  <c r="AO379" i="12"/>
  <c r="AO387" i="12"/>
  <c r="AO395" i="12"/>
  <c r="AO403" i="12"/>
  <c r="AO411" i="12"/>
  <c r="AO419" i="12"/>
  <c r="AO427" i="12"/>
  <c r="AO435" i="12"/>
  <c r="AO443" i="12"/>
  <c r="AO451" i="12"/>
  <c r="AO459" i="12"/>
  <c r="AO467" i="12"/>
  <c r="AO475" i="12"/>
  <c r="AO483" i="12"/>
  <c r="AO491" i="12"/>
  <c r="AO2" i="12"/>
  <c r="AO9" i="12"/>
  <c r="AO41" i="12"/>
  <c r="AO73" i="12"/>
  <c r="AO105" i="12"/>
  <c r="AO137" i="12"/>
  <c r="AO169" i="12"/>
  <c r="AO188" i="12"/>
  <c r="AO196" i="12"/>
  <c r="AO204" i="12"/>
  <c r="AO212" i="12"/>
  <c r="AO220" i="12"/>
  <c r="AO228" i="12"/>
  <c r="AO236" i="12"/>
  <c r="AO244" i="12"/>
  <c r="AO252" i="12"/>
  <c r="AO260" i="12"/>
  <c r="AO268" i="12"/>
  <c r="AO276" i="12"/>
  <c r="AO284" i="12"/>
  <c r="AO292" i="12"/>
  <c r="AO300" i="12"/>
  <c r="AO308" i="12"/>
  <c r="AO316" i="12"/>
  <c r="AO324" i="12"/>
  <c r="AO332" i="12"/>
  <c r="AO340" i="12"/>
  <c r="AO348" i="12"/>
  <c r="AO356" i="12"/>
  <c r="AO364" i="12"/>
  <c r="AO372" i="12"/>
  <c r="AO380" i="12"/>
  <c r="AO388" i="12"/>
  <c r="AO396" i="12"/>
  <c r="AO404" i="12"/>
  <c r="AO412" i="12"/>
  <c r="AO420" i="12"/>
  <c r="AO428" i="12"/>
  <c r="AO436" i="12"/>
  <c r="AO444" i="12"/>
  <c r="AO452" i="12"/>
  <c r="AO460" i="12"/>
  <c r="AO468" i="12"/>
  <c r="AO476" i="12"/>
  <c r="AO484" i="12"/>
  <c r="AO492" i="12"/>
  <c r="AO48" i="12"/>
  <c r="AO176" i="12"/>
  <c r="AO213" i="12"/>
  <c r="AO245" i="12"/>
  <c r="AO277" i="12"/>
  <c r="AO309" i="12"/>
  <c r="AO341" i="12"/>
  <c r="AO373" i="12"/>
  <c r="AO405" i="12"/>
  <c r="AO437" i="12"/>
  <c r="AO469" i="12"/>
  <c r="AO49" i="12"/>
  <c r="AO177" i="12"/>
  <c r="AO214" i="12"/>
  <c r="AO246" i="12"/>
  <c r="AO278" i="12"/>
  <c r="AO310" i="12"/>
  <c r="AO342" i="12"/>
  <c r="AO374" i="12"/>
  <c r="AO406" i="12"/>
  <c r="AO438" i="12"/>
  <c r="AO470" i="12"/>
  <c r="AO80" i="12"/>
  <c r="AO189" i="12"/>
  <c r="AO221" i="12"/>
  <c r="AO253" i="12"/>
  <c r="AO285" i="12"/>
  <c r="AO317" i="12"/>
  <c r="AO349" i="12"/>
  <c r="AO381" i="12"/>
  <c r="AO413" i="12"/>
  <c r="AO445" i="12"/>
  <c r="AO477" i="12"/>
  <c r="AO81" i="12"/>
  <c r="AO190" i="12"/>
  <c r="AO222" i="12"/>
  <c r="AO254" i="12"/>
  <c r="AO286" i="12"/>
  <c r="AO318" i="12"/>
  <c r="AO350" i="12"/>
  <c r="AO382" i="12"/>
  <c r="AO414" i="12"/>
  <c r="AO446" i="12"/>
  <c r="AO478" i="12"/>
  <c r="AO112" i="12"/>
  <c r="AO197" i="12"/>
  <c r="AO229" i="12"/>
  <c r="AO261" i="12"/>
  <c r="AO293" i="12"/>
  <c r="AO325" i="12"/>
  <c r="AO357" i="12"/>
  <c r="AO389" i="12"/>
  <c r="AO421" i="12"/>
  <c r="AO453" i="12"/>
  <c r="AO485" i="12"/>
  <c r="AO113" i="12"/>
  <c r="AO198" i="12"/>
  <c r="AO230" i="12"/>
  <c r="AO262" i="12"/>
  <c r="AO294" i="12"/>
  <c r="AO326" i="12"/>
  <c r="AO358" i="12"/>
  <c r="AO390" i="12"/>
  <c r="AO422" i="12"/>
  <c r="AO454" i="12"/>
  <c r="AO486" i="12"/>
  <c r="AO144" i="12"/>
  <c r="AO301" i="12"/>
  <c r="AO429" i="12"/>
  <c r="AO145" i="12"/>
  <c r="AO302" i="12"/>
  <c r="AO430" i="12"/>
  <c r="AO205" i="12"/>
  <c r="AO333" i="12"/>
  <c r="AO461" i="12"/>
  <c r="AO206" i="12"/>
  <c r="AO334" i="12"/>
  <c r="AO462" i="12"/>
  <c r="AO237" i="12"/>
  <c r="AO365" i="12"/>
  <c r="AO493" i="12"/>
  <c r="AO16" i="12"/>
  <c r="AO269" i="12"/>
  <c r="AO397" i="12"/>
  <c r="AO17" i="12"/>
  <c r="AO270" i="12"/>
  <c r="AO398" i="12"/>
  <c r="AO238" i="12"/>
  <c r="AO366" i="12"/>
  <c r="AO494" i="12"/>
  <c r="AC492" i="12"/>
  <c r="AC483" i="12"/>
  <c r="AC473" i="12"/>
  <c r="AC459" i="12"/>
  <c r="AC447" i="12"/>
  <c r="AC434" i="12"/>
  <c r="AC420" i="12"/>
  <c r="AC409" i="12"/>
  <c r="AC395" i="12"/>
  <c r="AC383" i="12"/>
  <c r="AC370" i="12"/>
  <c r="AC356" i="12"/>
  <c r="AC345" i="12"/>
  <c r="AC331" i="12"/>
  <c r="AC319" i="12"/>
  <c r="AC306" i="12"/>
  <c r="AC292" i="12"/>
  <c r="AC281" i="12"/>
  <c r="AC267" i="12"/>
  <c r="AC255" i="12"/>
  <c r="AC242" i="12"/>
  <c r="AC228" i="12"/>
  <c r="AC217" i="12"/>
  <c r="AC203" i="12"/>
  <c r="AC191" i="12"/>
  <c r="AC178" i="12"/>
  <c r="AC164" i="12"/>
  <c r="AC153" i="12"/>
  <c r="AC139" i="12"/>
  <c r="AC127" i="12"/>
  <c r="AC111" i="12"/>
  <c r="AC95" i="12"/>
  <c r="AC79" i="12"/>
  <c r="AC63" i="12"/>
  <c r="AC47" i="12"/>
  <c r="AC31" i="12"/>
  <c r="AC15" i="12"/>
  <c r="AD496" i="12"/>
  <c r="AD480" i="12"/>
  <c r="AD464" i="12"/>
  <c r="AD448" i="12"/>
  <c r="AD432" i="12"/>
  <c r="AD416" i="12"/>
  <c r="AD400" i="12"/>
  <c r="AD384" i="12"/>
  <c r="AD368" i="12"/>
  <c r="AD352" i="12"/>
  <c r="AD336" i="12"/>
  <c r="AD320" i="12"/>
  <c r="AD304" i="12"/>
  <c r="AD288" i="12"/>
  <c r="AD272" i="12"/>
  <c r="AD256" i="12"/>
  <c r="AD240" i="12"/>
  <c r="AD223" i="12"/>
  <c r="AD204" i="12"/>
  <c r="AD185" i="12"/>
  <c r="AD156" i="12"/>
  <c r="AD124" i="12"/>
  <c r="AD92" i="12"/>
  <c r="AD60" i="12"/>
  <c r="AD28" i="12"/>
  <c r="AE493" i="12"/>
  <c r="AE461" i="12"/>
  <c r="AE429" i="12"/>
  <c r="AE397" i="12"/>
  <c r="AE365" i="12"/>
  <c r="AE333" i="12"/>
  <c r="AE301" i="12"/>
  <c r="AE269" i="12"/>
  <c r="AE237" i="12"/>
  <c r="AE205" i="12"/>
  <c r="AE173" i="12"/>
  <c r="AE141" i="12"/>
  <c r="AE109" i="12"/>
  <c r="AE77" i="12"/>
  <c r="AE45" i="12"/>
  <c r="AE13" i="12"/>
  <c r="AF478" i="12"/>
  <c r="AF446" i="12"/>
  <c r="AF414" i="12"/>
  <c r="AF382" i="12"/>
  <c r="AF349" i="12"/>
  <c r="AF312" i="12"/>
  <c r="AF276" i="12"/>
  <c r="AF239" i="12"/>
  <c r="AF179" i="12"/>
  <c r="AF3" i="12"/>
  <c r="AG260" i="12"/>
  <c r="AG52" i="12"/>
  <c r="AI475" i="12"/>
  <c r="AH4" i="12"/>
  <c r="AH12" i="12"/>
  <c r="AH20" i="12"/>
  <c r="AH28" i="12"/>
  <c r="AH36" i="12"/>
  <c r="AH44" i="12"/>
  <c r="AH52" i="12"/>
  <c r="AH60" i="12"/>
  <c r="AH68" i="12"/>
  <c r="AH76" i="12"/>
  <c r="AH84" i="12"/>
  <c r="AH92" i="12"/>
  <c r="AH100" i="12"/>
  <c r="AH108" i="12"/>
  <c r="AH116" i="12"/>
  <c r="AH124" i="12"/>
  <c r="AH132" i="12"/>
  <c r="AH140" i="12"/>
  <c r="AH148" i="12"/>
  <c r="AH156" i="12"/>
  <c r="AH164" i="12"/>
  <c r="AH172" i="12"/>
  <c r="AH180" i="12"/>
  <c r="AH188" i="12"/>
  <c r="AH196" i="12"/>
  <c r="AH204" i="12"/>
  <c r="AH212" i="12"/>
  <c r="AH220" i="12"/>
  <c r="AH228" i="12"/>
  <c r="AH236" i="12"/>
  <c r="AH244" i="12"/>
  <c r="AH252" i="12"/>
  <c r="AH260" i="12"/>
  <c r="AH268" i="12"/>
  <c r="AH276" i="12"/>
  <c r="AH284" i="12"/>
  <c r="AH292" i="12"/>
  <c r="AH300" i="12"/>
  <c r="AH308" i="12"/>
  <c r="AH316" i="12"/>
  <c r="AH324" i="12"/>
  <c r="AH332" i="12"/>
  <c r="AH340" i="12"/>
  <c r="AH348" i="12"/>
  <c r="AH356" i="12"/>
  <c r="AH364" i="12"/>
  <c r="AH372" i="12"/>
  <c r="AH380" i="12"/>
  <c r="AH388" i="12"/>
  <c r="AH396" i="12"/>
  <c r="AH404" i="12"/>
  <c r="AH412" i="12"/>
  <c r="AH420" i="12"/>
  <c r="AH428" i="12"/>
  <c r="AH436" i="12"/>
  <c r="AH444" i="12"/>
  <c r="AH452" i="12"/>
  <c r="AH460" i="12"/>
  <c r="AH468" i="12"/>
  <c r="AH476" i="12"/>
  <c r="AH484" i="12"/>
  <c r="AH492" i="12"/>
  <c r="AH5" i="12"/>
  <c r="AH13" i="12"/>
  <c r="AH21" i="12"/>
  <c r="AH29" i="12"/>
  <c r="AH37" i="12"/>
  <c r="AH45" i="12"/>
  <c r="AH53" i="12"/>
  <c r="AH61" i="12"/>
  <c r="AH69" i="12"/>
  <c r="AH77" i="12"/>
  <c r="AH85" i="12"/>
  <c r="AH93" i="12"/>
  <c r="AH101" i="12"/>
  <c r="AH109" i="12"/>
  <c r="AH117" i="12"/>
  <c r="AH125" i="12"/>
  <c r="AH133" i="12"/>
  <c r="AH141" i="12"/>
  <c r="AH149" i="12"/>
  <c r="AH157" i="12"/>
  <c r="AH165" i="12"/>
  <c r="AH173" i="12"/>
  <c r="AH181" i="12"/>
  <c r="AH189" i="12"/>
  <c r="AH197" i="12"/>
  <c r="AH205" i="12"/>
  <c r="AH213" i="12"/>
  <c r="AH221" i="12"/>
  <c r="AH229" i="12"/>
  <c r="AH237" i="12"/>
  <c r="AH245" i="12"/>
  <c r="AH253" i="12"/>
  <c r="AH261" i="12"/>
  <c r="AH269" i="12"/>
  <c r="AH277" i="12"/>
  <c r="AH285" i="12"/>
  <c r="AH293" i="12"/>
  <c r="AH301" i="12"/>
  <c r="AH309" i="12"/>
  <c r="AH317" i="12"/>
  <c r="AH325" i="12"/>
  <c r="AH333" i="12"/>
  <c r="AH341" i="12"/>
  <c r="AH349" i="12"/>
  <c r="AH357" i="12"/>
  <c r="AH365" i="12"/>
  <c r="AH373" i="12"/>
  <c r="AH381" i="12"/>
  <c r="AH389" i="12"/>
  <c r="AH397" i="12"/>
  <c r="AH405" i="12"/>
  <c r="AH413" i="12"/>
  <c r="AH421" i="12"/>
  <c r="AH429" i="12"/>
  <c r="AH437" i="12"/>
  <c r="AH445" i="12"/>
  <c r="AH453" i="12"/>
  <c r="AH461" i="12"/>
  <c r="AH469" i="12"/>
  <c r="AH477" i="12"/>
  <c r="AH485" i="12"/>
  <c r="AH493" i="12"/>
  <c r="AH7" i="12"/>
  <c r="AH15" i="12"/>
  <c r="AH23" i="12"/>
  <c r="AH31" i="12"/>
  <c r="AH39" i="12"/>
  <c r="AH47" i="12"/>
  <c r="AH55" i="12"/>
  <c r="AH63" i="12"/>
  <c r="AH71" i="12"/>
  <c r="AH79" i="12"/>
  <c r="AH87" i="12"/>
  <c r="AH95" i="12"/>
  <c r="AH103" i="12"/>
  <c r="AH111" i="12"/>
  <c r="AH119" i="12"/>
  <c r="AH127" i="12"/>
  <c r="AH135" i="12"/>
  <c r="AH143" i="12"/>
  <c r="AH151" i="12"/>
  <c r="AH159" i="12"/>
  <c r="AH167" i="12"/>
  <c r="AH175" i="12"/>
  <c r="AH183" i="12"/>
  <c r="AH191" i="12"/>
  <c r="AH199" i="12"/>
  <c r="AH207" i="12"/>
  <c r="AH215" i="12"/>
  <c r="AH223" i="12"/>
  <c r="AH231" i="12"/>
  <c r="AH239" i="12"/>
  <c r="AH247" i="12"/>
  <c r="AH255" i="12"/>
  <c r="AH263" i="12"/>
  <c r="AH271" i="12"/>
  <c r="AH279" i="12"/>
  <c r="AH287" i="12"/>
  <c r="AH295" i="12"/>
  <c r="AH303" i="12"/>
  <c r="AH311" i="12"/>
  <c r="AH319" i="12"/>
  <c r="AH327" i="12"/>
  <c r="AH335" i="12"/>
  <c r="AH343" i="12"/>
  <c r="AH351" i="12"/>
  <c r="AH359" i="12"/>
  <c r="AH367" i="12"/>
  <c r="AH375" i="12"/>
  <c r="AH383" i="12"/>
  <c r="AH391" i="12"/>
  <c r="AH399" i="12"/>
  <c r="AH407" i="12"/>
  <c r="AH415" i="12"/>
  <c r="AH423" i="12"/>
  <c r="AH431" i="12"/>
  <c r="AH439" i="12"/>
  <c r="AH447" i="12"/>
  <c r="AH455" i="12"/>
  <c r="AH463" i="12"/>
  <c r="AH471" i="12"/>
  <c r="AH479" i="12"/>
  <c r="AH487" i="12"/>
  <c r="AH495" i="12"/>
  <c r="AH8" i="12"/>
  <c r="AH16" i="12"/>
  <c r="AH24" i="12"/>
  <c r="AH32" i="12"/>
  <c r="AH40" i="12"/>
  <c r="AH48" i="12"/>
  <c r="AH56" i="12"/>
  <c r="AH64" i="12"/>
  <c r="AH72" i="12"/>
  <c r="AH80" i="12"/>
  <c r="AH88" i="12"/>
  <c r="AH96" i="12"/>
  <c r="AH104" i="12"/>
  <c r="AH112" i="12"/>
  <c r="AH120" i="12"/>
  <c r="AH128" i="12"/>
  <c r="AH136" i="12"/>
  <c r="AH144" i="12"/>
  <c r="AH152" i="12"/>
  <c r="AH160" i="12"/>
  <c r="AH168" i="12"/>
  <c r="AH176" i="12"/>
  <c r="AH184" i="12"/>
  <c r="AH192" i="12"/>
  <c r="AH200" i="12"/>
  <c r="AH208" i="12"/>
  <c r="AH216" i="12"/>
  <c r="AH224" i="12"/>
  <c r="AH232" i="12"/>
  <c r="AH240" i="12"/>
  <c r="AH248" i="12"/>
  <c r="AH256" i="12"/>
  <c r="AH264" i="12"/>
  <c r="AH272" i="12"/>
  <c r="AH280" i="12"/>
  <c r="AH288" i="12"/>
  <c r="AH296" i="12"/>
  <c r="AH304" i="12"/>
  <c r="AH312" i="12"/>
  <c r="AH320" i="12"/>
  <c r="AH328" i="12"/>
  <c r="AH336" i="12"/>
  <c r="AH344" i="12"/>
  <c r="AH352" i="12"/>
  <c r="AH360" i="12"/>
  <c r="AH368" i="12"/>
  <c r="AH376" i="12"/>
  <c r="AH384" i="12"/>
  <c r="AH392" i="12"/>
  <c r="AH400" i="12"/>
  <c r="AH408" i="12"/>
  <c r="AH416" i="12"/>
  <c r="AH424" i="12"/>
  <c r="AH432" i="12"/>
  <c r="AH440" i="12"/>
  <c r="AH448" i="12"/>
  <c r="AH456" i="12"/>
  <c r="AH464" i="12"/>
  <c r="AH472" i="12"/>
  <c r="AH480" i="12"/>
  <c r="AH488" i="12"/>
  <c r="AH496" i="12"/>
  <c r="AH11" i="12"/>
  <c r="AH27" i="12"/>
  <c r="AH43" i="12"/>
  <c r="AH59" i="12"/>
  <c r="AH75" i="12"/>
  <c r="AH91" i="12"/>
  <c r="AH107" i="12"/>
  <c r="AH123" i="12"/>
  <c r="AH139" i="12"/>
  <c r="AH155" i="12"/>
  <c r="AH171" i="12"/>
  <c r="AH187" i="12"/>
  <c r="AH203" i="12"/>
  <c r="AH219" i="12"/>
  <c r="AH235" i="12"/>
  <c r="AH251" i="12"/>
  <c r="AH267" i="12"/>
  <c r="AH283" i="12"/>
  <c r="AH299" i="12"/>
  <c r="AH315" i="12"/>
  <c r="AH331" i="12"/>
  <c r="AH347" i="12"/>
  <c r="AH363" i="12"/>
  <c r="AH379" i="12"/>
  <c r="AH395" i="12"/>
  <c r="AH411" i="12"/>
  <c r="AH427" i="12"/>
  <c r="AH443" i="12"/>
  <c r="AH459" i="12"/>
  <c r="AH475" i="12"/>
  <c r="AH491" i="12"/>
  <c r="AH14" i="12"/>
  <c r="AH30" i="12"/>
  <c r="AH46" i="12"/>
  <c r="AH62" i="12"/>
  <c r="AH78" i="12"/>
  <c r="AH94" i="12"/>
  <c r="AH110" i="12"/>
  <c r="AH126" i="12"/>
  <c r="AH142" i="12"/>
  <c r="AH158" i="12"/>
  <c r="AH174" i="12"/>
  <c r="AH190" i="12"/>
  <c r="AH206" i="12"/>
  <c r="AH222" i="12"/>
  <c r="AH238" i="12"/>
  <c r="AH254" i="12"/>
  <c r="AH270" i="12"/>
  <c r="AH286" i="12"/>
  <c r="AH302" i="12"/>
  <c r="AH318" i="12"/>
  <c r="AH334" i="12"/>
  <c r="AH350" i="12"/>
  <c r="AH17" i="12"/>
  <c r="AH33" i="12"/>
  <c r="AH49" i="12"/>
  <c r="AH65" i="12"/>
  <c r="AH81" i="12"/>
  <c r="AH97" i="12"/>
  <c r="AH113" i="12"/>
  <c r="AH129" i="12"/>
  <c r="AH145" i="12"/>
  <c r="AH161" i="12"/>
  <c r="AH177" i="12"/>
  <c r="AH193" i="12"/>
  <c r="AH209" i="12"/>
  <c r="AH225" i="12"/>
  <c r="AH241" i="12"/>
  <c r="AH257" i="12"/>
  <c r="AH273" i="12"/>
  <c r="AH289" i="12"/>
  <c r="AH305" i="12"/>
  <c r="AH321" i="12"/>
  <c r="AH337" i="12"/>
  <c r="AH353" i="12"/>
  <c r="AH369" i="12"/>
  <c r="AH385" i="12"/>
  <c r="AH401" i="12"/>
  <c r="AH417" i="12"/>
  <c r="AH433" i="12"/>
  <c r="AH449" i="12"/>
  <c r="AH465" i="12"/>
  <c r="AH481" i="12"/>
  <c r="AH497" i="12"/>
  <c r="AH18" i="12"/>
  <c r="AH34" i="12"/>
  <c r="AH50" i="12"/>
  <c r="AH66" i="12"/>
  <c r="AH82" i="12"/>
  <c r="AH98" i="12"/>
  <c r="AH114" i="12"/>
  <c r="AH130" i="12"/>
  <c r="AH146" i="12"/>
  <c r="AH162" i="12"/>
  <c r="AH178" i="12"/>
  <c r="AH194" i="12"/>
  <c r="AH210" i="12"/>
  <c r="AH226" i="12"/>
  <c r="AH242" i="12"/>
  <c r="AH258" i="12"/>
  <c r="AH274" i="12"/>
  <c r="AH290" i="12"/>
  <c r="AH306" i="12"/>
  <c r="AH322" i="12"/>
  <c r="AH338" i="12"/>
  <c r="AH354" i="12"/>
  <c r="AH370" i="12"/>
  <c r="AH386" i="12"/>
  <c r="AH402" i="12"/>
  <c r="AH418" i="12"/>
  <c r="AH434" i="12"/>
  <c r="AH450" i="12"/>
  <c r="AH466" i="12"/>
  <c r="AH482" i="12"/>
  <c r="AH498" i="12"/>
  <c r="AH3" i="12"/>
  <c r="AH19" i="12"/>
  <c r="AH35" i="12"/>
  <c r="AH51" i="12"/>
  <c r="AH67" i="12"/>
  <c r="AH83" i="12"/>
  <c r="AH99" i="12"/>
  <c r="AH115" i="12"/>
  <c r="AH131" i="12"/>
  <c r="AH147" i="12"/>
  <c r="AH163" i="12"/>
  <c r="AH179" i="12"/>
  <c r="AH195" i="12"/>
  <c r="AH211" i="12"/>
  <c r="AH227" i="12"/>
  <c r="AH243" i="12"/>
  <c r="AH259" i="12"/>
  <c r="AH275" i="12"/>
  <c r="AH291" i="12"/>
  <c r="AH307" i="12"/>
  <c r="AH323" i="12"/>
  <c r="AH339" i="12"/>
  <c r="AH355" i="12"/>
  <c r="AH371" i="12"/>
  <c r="AH387" i="12"/>
  <c r="AH403" i="12"/>
  <c r="AH419" i="12"/>
  <c r="AH435" i="12"/>
  <c r="AH451" i="12"/>
  <c r="AH467" i="12"/>
  <c r="AH483" i="12"/>
  <c r="AH2" i="12"/>
  <c r="AH9" i="12"/>
  <c r="AH25" i="12"/>
  <c r="AH41" i="12"/>
  <c r="AH57" i="12"/>
  <c r="AH73" i="12"/>
  <c r="AH89" i="12"/>
  <c r="AH105" i="12"/>
  <c r="AH121" i="12"/>
  <c r="AH137" i="12"/>
  <c r="AH153" i="12"/>
  <c r="AH169" i="12"/>
  <c r="AH185" i="12"/>
  <c r="AH201" i="12"/>
  <c r="AH217" i="12"/>
  <c r="AH233" i="12"/>
  <c r="AH249" i="12"/>
  <c r="AH265" i="12"/>
  <c r="AH281" i="12"/>
  <c r="AH297" i="12"/>
  <c r="AH313" i="12"/>
  <c r="AH329" i="12"/>
  <c r="AH345" i="12"/>
  <c r="AH361" i="12"/>
  <c r="AH377" i="12"/>
  <c r="AH393" i="12"/>
  <c r="AH409" i="12"/>
  <c r="AH425" i="12"/>
  <c r="AH441" i="12"/>
  <c r="AH457" i="12"/>
  <c r="AH473" i="12"/>
  <c r="AH489" i="12"/>
  <c r="AH54" i="12"/>
  <c r="AH118" i="12"/>
  <c r="AH182" i="12"/>
  <c r="AH246" i="12"/>
  <c r="AH310" i="12"/>
  <c r="AH366" i="12"/>
  <c r="AH410" i="12"/>
  <c r="AH454" i="12"/>
  <c r="AH494" i="12"/>
  <c r="AH58" i="12"/>
  <c r="AH122" i="12"/>
  <c r="AH186" i="12"/>
  <c r="AH250" i="12"/>
  <c r="AH314" i="12"/>
  <c r="AH374" i="12"/>
  <c r="AH414" i="12"/>
  <c r="AH458" i="12"/>
  <c r="AH6" i="12"/>
  <c r="AH70" i="12"/>
  <c r="AH134" i="12"/>
  <c r="AH198" i="12"/>
  <c r="AH262" i="12"/>
  <c r="AH326" i="12"/>
  <c r="AH378" i="12"/>
  <c r="AH422" i="12"/>
  <c r="AH462" i="12"/>
  <c r="AH10" i="12"/>
  <c r="AH74" i="12"/>
  <c r="AH138" i="12"/>
  <c r="AH202" i="12"/>
  <c r="AH266" i="12"/>
  <c r="AH330" i="12"/>
  <c r="AH382" i="12"/>
  <c r="AH426" i="12"/>
  <c r="AH470" i="12"/>
  <c r="AH22" i="12"/>
  <c r="AH86" i="12"/>
  <c r="AH150" i="12"/>
  <c r="AH214" i="12"/>
  <c r="AH278" i="12"/>
  <c r="AH342" i="12"/>
  <c r="AH390" i="12"/>
  <c r="AH430" i="12"/>
  <c r="AH474" i="12"/>
  <c r="AH38" i="12"/>
  <c r="AH102" i="12"/>
  <c r="AH166" i="12"/>
  <c r="AH230" i="12"/>
  <c r="AH294" i="12"/>
  <c r="AH358" i="12"/>
  <c r="AH398" i="12"/>
  <c r="AH442" i="12"/>
  <c r="AH486" i="12"/>
  <c r="AH42" i="12"/>
  <c r="AH298" i="12"/>
  <c r="AH490" i="12"/>
  <c r="AH90" i="12"/>
  <c r="AH346" i="12"/>
  <c r="AH106" i="12"/>
  <c r="AH362" i="12"/>
  <c r="AH154" i="12"/>
  <c r="AH394" i="12"/>
  <c r="AH218" i="12"/>
  <c r="AH438" i="12"/>
  <c r="AC2" i="12"/>
  <c r="AC491" i="12"/>
  <c r="AC482" i="12"/>
  <c r="AC471" i="12"/>
  <c r="AC458" i="12"/>
  <c r="AC444" i="12"/>
  <c r="AC433" i="12"/>
  <c r="AC419" i="12"/>
  <c r="AC407" i="12"/>
  <c r="AC394" i="12"/>
  <c r="AC380" i="12"/>
  <c r="AC369" i="12"/>
  <c r="AC355" i="12"/>
  <c r="AC343" i="12"/>
  <c r="AC330" i="12"/>
  <c r="AC316" i="12"/>
  <c r="AC305" i="12"/>
  <c r="AC291" i="12"/>
  <c r="AC279" i="12"/>
  <c r="AC266" i="12"/>
  <c r="AC252" i="12"/>
  <c r="AC241" i="12"/>
  <c r="AC227" i="12"/>
  <c r="AC215" i="12"/>
  <c r="AC202" i="12"/>
  <c r="AC188" i="12"/>
  <c r="AC177" i="12"/>
  <c r="AC163" i="12"/>
  <c r="AC151" i="12"/>
  <c r="AC138" i="12"/>
  <c r="AC124" i="12"/>
  <c r="AC108" i="12"/>
  <c r="AC92" i="12"/>
  <c r="AC76" i="12"/>
  <c r="AC60" i="12"/>
  <c r="AC44" i="12"/>
  <c r="AC28" i="12"/>
  <c r="AC12" i="12"/>
  <c r="AD493" i="12"/>
  <c r="AD477" i="12"/>
  <c r="AD461" i="12"/>
  <c r="AD445" i="12"/>
  <c r="AD429" i="12"/>
  <c r="AD413" i="12"/>
  <c r="AD397" i="12"/>
  <c r="AD381" i="12"/>
  <c r="AD365" i="12"/>
  <c r="AD349" i="12"/>
  <c r="AD333" i="12"/>
  <c r="AD317" i="12"/>
  <c r="AD301" i="12"/>
  <c r="AD285" i="12"/>
  <c r="AD269" i="12"/>
  <c r="AD253" i="12"/>
  <c r="AD237" i="12"/>
  <c r="AD219" i="12"/>
  <c r="AD201" i="12"/>
  <c r="AD180" i="12"/>
  <c r="AD149" i="12"/>
  <c r="AD117" i="12"/>
  <c r="AD85" i="12"/>
  <c r="AD53" i="12"/>
  <c r="AD21" i="12"/>
  <c r="AE486" i="12"/>
  <c r="AE454" i="12"/>
  <c r="AE422" i="12"/>
  <c r="AE390" i="12"/>
  <c r="AE358" i="12"/>
  <c r="AE326" i="12"/>
  <c r="AE294" i="12"/>
  <c r="AE262" i="12"/>
  <c r="AE230" i="12"/>
  <c r="AE198" i="12"/>
  <c r="AE166" i="12"/>
  <c r="AE134" i="12"/>
  <c r="AE102" i="12"/>
  <c r="AE70" i="12"/>
  <c r="AE38" i="12"/>
  <c r="AE6" i="12"/>
  <c r="AF471" i="12"/>
  <c r="AF439" i="12"/>
  <c r="AF407" i="12"/>
  <c r="AF375" i="12"/>
  <c r="AF341" i="12"/>
  <c r="AF304" i="12"/>
  <c r="AF268" i="12"/>
  <c r="AF231" i="12"/>
  <c r="AG480" i="12"/>
  <c r="AG244" i="12"/>
  <c r="AH478" i="12"/>
  <c r="AM7" i="12"/>
  <c r="AM15" i="12"/>
  <c r="AM23" i="12"/>
  <c r="AM31" i="12"/>
  <c r="AM39" i="12"/>
  <c r="AM47" i="12"/>
  <c r="AM55" i="12"/>
  <c r="AM63" i="12"/>
  <c r="AM71" i="12"/>
  <c r="AM79" i="12"/>
  <c r="AM87" i="12"/>
  <c r="AM95" i="12"/>
  <c r="AM103" i="12"/>
  <c r="AM111" i="12"/>
  <c r="AM119" i="12"/>
  <c r="AM127" i="12"/>
  <c r="AM135" i="12"/>
  <c r="AM143" i="12"/>
  <c r="AM151" i="12"/>
  <c r="AM159" i="12"/>
  <c r="AM167" i="12"/>
  <c r="AM175" i="12"/>
  <c r="AM183" i="12"/>
  <c r="AM191" i="12"/>
  <c r="AM199" i="12"/>
  <c r="AM207" i="12"/>
  <c r="AM215" i="12"/>
  <c r="AM223" i="12"/>
  <c r="AM231" i="12"/>
  <c r="AM239" i="12"/>
  <c r="AM247" i="12"/>
  <c r="AM255" i="12"/>
  <c r="AM263" i="12"/>
  <c r="AM271" i="12"/>
  <c r="AM279" i="12"/>
  <c r="AM287" i="12"/>
  <c r="AM295" i="12"/>
  <c r="AM303" i="12"/>
  <c r="AM311" i="12"/>
  <c r="AM319" i="12"/>
  <c r="AM327" i="12"/>
  <c r="AM335" i="12"/>
  <c r="AM343" i="12"/>
  <c r="AM351" i="12"/>
  <c r="AM359" i="12"/>
  <c r="AM367" i="12"/>
  <c r="AM375" i="12"/>
  <c r="AM383" i="12"/>
  <c r="AM391" i="12"/>
  <c r="AM399" i="12"/>
  <c r="AM407" i="12"/>
  <c r="AM415" i="12"/>
  <c r="AM423" i="12"/>
  <c r="AM431" i="12"/>
  <c r="AM439" i="12"/>
  <c r="AM447" i="12"/>
  <c r="AM455" i="12"/>
  <c r="AM463" i="12"/>
  <c r="AM471" i="12"/>
  <c r="AM479" i="12"/>
  <c r="AM487" i="12"/>
  <c r="AM495" i="12"/>
  <c r="AM8" i="12"/>
  <c r="AM16" i="12"/>
  <c r="AM24" i="12"/>
  <c r="AM32" i="12"/>
  <c r="AM40" i="12"/>
  <c r="AM48" i="12"/>
  <c r="AM56" i="12"/>
  <c r="AM64" i="12"/>
  <c r="AM72" i="12"/>
  <c r="AM80" i="12"/>
  <c r="AM88" i="12"/>
  <c r="AM96" i="12"/>
  <c r="AM104" i="12"/>
  <c r="AM112" i="12"/>
  <c r="AM120" i="12"/>
  <c r="AM128" i="12"/>
  <c r="AM136" i="12"/>
  <c r="AM144" i="12"/>
  <c r="AM152" i="12"/>
  <c r="AM160" i="12"/>
  <c r="AM168" i="12"/>
  <c r="AM176" i="12"/>
  <c r="AM184" i="12"/>
  <c r="AM192" i="12"/>
  <c r="AM200" i="12"/>
  <c r="AM208" i="12"/>
  <c r="AM216" i="12"/>
  <c r="AM224" i="12"/>
  <c r="AM232" i="12"/>
  <c r="AM240" i="12"/>
  <c r="AM248" i="12"/>
  <c r="AM256" i="12"/>
  <c r="AM264" i="12"/>
  <c r="AM272" i="12"/>
  <c r="AM280" i="12"/>
  <c r="AM288" i="12"/>
  <c r="AM296" i="12"/>
  <c r="AM304" i="12"/>
  <c r="AM312" i="12"/>
  <c r="AM320" i="12"/>
  <c r="AM328" i="12"/>
  <c r="AM336" i="12"/>
  <c r="AM344" i="12"/>
  <c r="AM352" i="12"/>
  <c r="AM360" i="12"/>
  <c r="AM368" i="12"/>
  <c r="AM376" i="12"/>
  <c r="AM384" i="12"/>
  <c r="AM392" i="12"/>
  <c r="AM400" i="12"/>
  <c r="AM408" i="12"/>
  <c r="AM416" i="12"/>
  <c r="AM424" i="12"/>
  <c r="AM432" i="12"/>
  <c r="AM440" i="12"/>
  <c r="AM448" i="12"/>
  <c r="AM456" i="12"/>
  <c r="AM464" i="12"/>
  <c r="AM472" i="12"/>
  <c r="AM480" i="12"/>
  <c r="AM488" i="12"/>
  <c r="AM496" i="12"/>
  <c r="AM9" i="12"/>
  <c r="AM17" i="12"/>
  <c r="AM25" i="12"/>
  <c r="AM33" i="12"/>
  <c r="AM41" i="12"/>
  <c r="AM49" i="12"/>
  <c r="AM57" i="12"/>
  <c r="AM65" i="12"/>
  <c r="AM73" i="12"/>
  <c r="AM81" i="12"/>
  <c r="AM89" i="12"/>
  <c r="AM97" i="12"/>
  <c r="AM105" i="12"/>
  <c r="AM113" i="12"/>
  <c r="AM121" i="12"/>
  <c r="AM129" i="12"/>
  <c r="AM137" i="12"/>
  <c r="AM145" i="12"/>
  <c r="AM153" i="12"/>
  <c r="AM161" i="12"/>
  <c r="AM169" i="12"/>
  <c r="AM177" i="12"/>
  <c r="AM185" i="12"/>
  <c r="AM193" i="12"/>
  <c r="AM201" i="12"/>
  <c r="AM209" i="12"/>
  <c r="AM217" i="12"/>
  <c r="AM225" i="12"/>
  <c r="AM233" i="12"/>
  <c r="AM241" i="12"/>
  <c r="AM249" i="12"/>
  <c r="AM257" i="12"/>
  <c r="AM265" i="12"/>
  <c r="AM273" i="12"/>
  <c r="AM281" i="12"/>
  <c r="AM289" i="12"/>
  <c r="AM297" i="12"/>
  <c r="AM305" i="12"/>
  <c r="AM313" i="12"/>
  <c r="AM321" i="12"/>
  <c r="AM329" i="12"/>
  <c r="AM337" i="12"/>
  <c r="AM345" i="12"/>
  <c r="AM353" i="12"/>
  <c r="AM361" i="12"/>
  <c r="AM369" i="12"/>
  <c r="AM377" i="12"/>
  <c r="AM385" i="12"/>
  <c r="AM393" i="12"/>
  <c r="AM401" i="12"/>
  <c r="AM409" i="12"/>
  <c r="AM417" i="12"/>
  <c r="AM425" i="12"/>
  <c r="AM433" i="12"/>
  <c r="AM441" i="12"/>
  <c r="AM449" i="12"/>
  <c r="AM457" i="12"/>
  <c r="AM465" i="12"/>
  <c r="AM473" i="12"/>
  <c r="AM481" i="12"/>
  <c r="AM489" i="12"/>
  <c r="AM497" i="12"/>
  <c r="AM10" i="12"/>
  <c r="AM18" i="12"/>
  <c r="AM26" i="12"/>
  <c r="AM34" i="12"/>
  <c r="AM42" i="12"/>
  <c r="AM50" i="12"/>
  <c r="AM58" i="12"/>
  <c r="AM66" i="12"/>
  <c r="AM74" i="12"/>
  <c r="AM82" i="12"/>
  <c r="AM90" i="12"/>
  <c r="AM98" i="12"/>
  <c r="AM106" i="12"/>
  <c r="AM114" i="12"/>
  <c r="AM122" i="12"/>
  <c r="AM130" i="12"/>
  <c r="AM138" i="12"/>
  <c r="AM146" i="12"/>
  <c r="AM154" i="12"/>
  <c r="AM162" i="12"/>
  <c r="AM170" i="12"/>
  <c r="AM178" i="12"/>
  <c r="AM186" i="12"/>
  <c r="AM194" i="12"/>
  <c r="AM202" i="12"/>
  <c r="AM210" i="12"/>
  <c r="AM218" i="12"/>
  <c r="AM226" i="12"/>
  <c r="AM234" i="12"/>
  <c r="AM242" i="12"/>
  <c r="AM250" i="12"/>
  <c r="AM258" i="12"/>
  <c r="AM266" i="12"/>
  <c r="AM274" i="12"/>
  <c r="AM282" i="12"/>
  <c r="AM290" i="12"/>
  <c r="AM298" i="12"/>
  <c r="AM306" i="12"/>
  <c r="AM314" i="12"/>
  <c r="AM322" i="12"/>
  <c r="AM330" i="12"/>
  <c r="AM338" i="12"/>
  <c r="AM346" i="12"/>
  <c r="AM354" i="12"/>
  <c r="AM362" i="12"/>
  <c r="AM370" i="12"/>
  <c r="AM378" i="12"/>
  <c r="AM386" i="12"/>
  <c r="AM394" i="12"/>
  <c r="AM402" i="12"/>
  <c r="AM410" i="12"/>
  <c r="AM418" i="12"/>
  <c r="AM426" i="12"/>
  <c r="AM434" i="12"/>
  <c r="AM442" i="12"/>
  <c r="AM450" i="12"/>
  <c r="AM458" i="12"/>
  <c r="AM466" i="12"/>
  <c r="AM474" i="12"/>
  <c r="AM482" i="12"/>
  <c r="AM490" i="12"/>
  <c r="AM498" i="12"/>
  <c r="AM3" i="12"/>
  <c r="AM11" i="12"/>
  <c r="AM19" i="12"/>
  <c r="AM27" i="12"/>
  <c r="AM35" i="12"/>
  <c r="AM43" i="12"/>
  <c r="AM51" i="12"/>
  <c r="AM59" i="12"/>
  <c r="AM67" i="12"/>
  <c r="AM75" i="12"/>
  <c r="AM83" i="12"/>
  <c r="AM91" i="12"/>
  <c r="AM99" i="12"/>
  <c r="AM107" i="12"/>
  <c r="AM115" i="12"/>
  <c r="AM123" i="12"/>
  <c r="AM131" i="12"/>
  <c r="AM139" i="12"/>
  <c r="AM147" i="12"/>
  <c r="AM155" i="12"/>
  <c r="AM163" i="12"/>
  <c r="AM171" i="12"/>
  <c r="AM179" i="12"/>
  <c r="AM187" i="12"/>
  <c r="AM195" i="12"/>
  <c r="AM203" i="12"/>
  <c r="AM211" i="12"/>
  <c r="AM219" i="12"/>
  <c r="AM227" i="12"/>
  <c r="AM235" i="12"/>
  <c r="AM243" i="12"/>
  <c r="AM251" i="12"/>
  <c r="AM259" i="12"/>
  <c r="AM267" i="12"/>
  <c r="AM275" i="12"/>
  <c r="AM283" i="12"/>
  <c r="AM291" i="12"/>
  <c r="AM299" i="12"/>
  <c r="AM307" i="12"/>
  <c r="AM315" i="12"/>
  <c r="AM323" i="12"/>
  <c r="AM331" i="12"/>
  <c r="AM339" i="12"/>
  <c r="AM347" i="12"/>
  <c r="AM355" i="12"/>
  <c r="AM363" i="12"/>
  <c r="AM371" i="12"/>
  <c r="AM379" i="12"/>
  <c r="AM387" i="12"/>
  <c r="AM395" i="12"/>
  <c r="AM403" i="12"/>
  <c r="AM411" i="12"/>
  <c r="AM419" i="12"/>
  <c r="AM427" i="12"/>
  <c r="AM435" i="12"/>
  <c r="AM443" i="12"/>
  <c r="AM451" i="12"/>
  <c r="AM459" i="12"/>
  <c r="AM467" i="12"/>
  <c r="AM475" i="12"/>
  <c r="AM483" i="12"/>
  <c r="AM491" i="12"/>
  <c r="AM2" i="12"/>
  <c r="AM4" i="12"/>
  <c r="AM12" i="12"/>
  <c r="AM20" i="12"/>
  <c r="AM28" i="12"/>
  <c r="AM36" i="12"/>
  <c r="AM44" i="12"/>
  <c r="AM52" i="12"/>
  <c r="AM60" i="12"/>
  <c r="AM68" i="12"/>
  <c r="AM76" i="12"/>
  <c r="AM84" i="12"/>
  <c r="AM92" i="12"/>
  <c r="AM100" i="12"/>
  <c r="AM108" i="12"/>
  <c r="AM116" i="12"/>
  <c r="AM124" i="12"/>
  <c r="AM132" i="12"/>
  <c r="AM140" i="12"/>
  <c r="AM148" i="12"/>
  <c r="AM156" i="12"/>
  <c r="AM164" i="12"/>
  <c r="AM172" i="12"/>
  <c r="AM180" i="12"/>
  <c r="AM188" i="12"/>
  <c r="AM196" i="12"/>
  <c r="AM204" i="12"/>
  <c r="AM212" i="12"/>
  <c r="AM220" i="12"/>
  <c r="AM228" i="12"/>
  <c r="AM236" i="12"/>
  <c r="AM244" i="12"/>
  <c r="AM252" i="12"/>
  <c r="AM260" i="12"/>
  <c r="AM268" i="12"/>
  <c r="AM276" i="12"/>
  <c r="AM284" i="12"/>
  <c r="AM292" i="12"/>
  <c r="AM300" i="12"/>
  <c r="AM308" i="12"/>
  <c r="AM316" i="12"/>
  <c r="AM324" i="12"/>
  <c r="AM332" i="12"/>
  <c r="AM340" i="12"/>
  <c r="AM348" i="12"/>
  <c r="AM356" i="12"/>
  <c r="AM364" i="12"/>
  <c r="AM372" i="12"/>
  <c r="AM380" i="12"/>
  <c r="AM388" i="12"/>
  <c r="AM396" i="12"/>
  <c r="AM404" i="12"/>
  <c r="AM412" i="12"/>
  <c r="AM420" i="12"/>
  <c r="AM428" i="12"/>
  <c r="AM436" i="12"/>
  <c r="AM444" i="12"/>
  <c r="AM452" i="12"/>
  <c r="AM460" i="12"/>
  <c r="AM468" i="12"/>
  <c r="AM476" i="12"/>
  <c r="AM484" i="12"/>
  <c r="AM492" i="12"/>
  <c r="AM21" i="12"/>
  <c r="AM53" i="12"/>
  <c r="AM85" i="12"/>
  <c r="AM117" i="12"/>
  <c r="AM149" i="12"/>
  <c r="AM181" i="12"/>
  <c r="AM213" i="12"/>
  <c r="AM245" i="12"/>
  <c r="AM277" i="12"/>
  <c r="AM309" i="12"/>
  <c r="AM341" i="12"/>
  <c r="AM373" i="12"/>
  <c r="AM405" i="12"/>
  <c r="AM437" i="12"/>
  <c r="AM469" i="12"/>
  <c r="AM22" i="12"/>
  <c r="AM54" i="12"/>
  <c r="AM86" i="12"/>
  <c r="AM118" i="12"/>
  <c r="AM150" i="12"/>
  <c r="AM182" i="12"/>
  <c r="AM214" i="12"/>
  <c r="AM246" i="12"/>
  <c r="AM278" i="12"/>
  <c r="AM310" i="12"/>
  <c r="AM342" i="12"/>
  <c r="AM374" i="12"/>
  <c r="AM406" i="12"/>
  <c r="AM438" i="12"/>
  <c r="AM470" i="12"/>
  <c r="AM29" i="12"/>
  <c r="AM61" i="12"/>
  <c r="AM93" i="12"/>
  <c r="AM125" i="12"/>
  <c r="AM157" i="12"/>
  <c r="AM189" i="12"/>
  <c r="AM221" i="12"/>
  <c r="AM253" i="12"/>
  <c r="AM285" i="12"/>
  <c r="AM317" i="12"/>
  <c r="AM349" i="12"/>
  <c r="AM381" i="12"/>
  <c r="AM413" i="12"/>
  <c r="AM445" i="12"/>
  <c r="AM477" i="12"/>
  <c r="AM5" i="12"/>
  <c r="AM37" i="12"/>
  <c r="AM69" i="12"/>
  <c r="AM101" i="12"/>
  <c r="AM133" i="12"/>
  <c r="AM165" i="12"/>
  <c r="AM197" i="12"/>
  <c r="AM229" i="12"/>
  <c r="AM261" i="12"/>
  <c r="AM293" i="12"/>
  <c r="AM325" i="12"/>
  <c r="AM357" i="12"/>
  <c r="AM389" i="12"/>
  <c r="AM421" i="12"/>
  <c r="AM453" i="12"/>
  <c r="AM485" i="12"/>
  <c r="AM13" i="12"/>
  <c r="AM45" i="12"/>
  <c r="AM77" i="12"/>
  <c r="AM109" i="12"/>
  <c r="AM141" i="12"/>
  <c r="AM173" i="12"/>
  <c r="AM205" i="12"/>
  <c r="AM237" i="12"/>
  <c r="AM269" i="12"/>
  <c r="AM301" i="12"/>
  <c r="AM333" i="12"/>
  <c r="AM365" i="12"/>
  <c r="AM397" i="12"/>
  <c r="AM429" i="12"/>
  <c r="AM461" i="12"/>
  <c r="AM493" i="12"/>
  <c r="AM14" i="12"/>
  <c r="AM46" i="12"/>
  <c r="AM78" i="12"/>
  <c r="AM110" i="12"/>
  <c r="AM142" i="12"/>
  <c r="AM174" i="12"/>
  <c r="AM206" i="12"/>
  <c r="AM238" i="12"/>
  <c r="AM270" i="12"/>
  <c r="AM302" i="12"/>
  <c r="AM334" i="12"/>
  <c r="AM366" i="12"/>
  <c r="AM398" i="12"/>
  <c r="AM430" i="12"/>
  <c r="AM462" i="12"/>
  <c r="AM494" i="12"/>
  <c r="AM62" i="12"/>
  <c r="AM190" i="12"/>
  <c r="AM318" i="12"/>
  <c r="AM446" i="12"/>
  <c r="AM70" i="12"/>
  <c r="AM198" i="12"/>
  <c r="AM326" i="12"/>
  <c r="AM454" i="12"/>
  <c r="AM94" i="12"/>
  <c r="AM222" i="12"/>
  <c r="AM350" i="12"/>
  <c r="AM478" i="12"/>
  <c r="AM102" i="12"/>
  <c r="AM230" i="12"/>
  <c r="AM358" i="12"/>
  <c r="AM486" i="12"/>
  <c r="AM126" i="12"/>
  <c r="AM254" i="12"/>
  <c r="AM382" i="12"/>
  <c r="AM30" i="12"/>
  <c r="AM158" i="12"/>
  <c r="AM286" i="12"/>
  <c r="AM414" i="12"/>
  <c r="AM262" i="12"/>
  <c r="AM294" i="12"/>
  <c r="AM390" i="12"/>
  <c r="AM422" i="12"/>
  <c r="AM6" i="12"/>
  <c r="AM38" i="12"/>
  <c r="AM134" i="12"/>
  <c r="AM166" i="12"/>
  <c r="AC347" i="12"/>
  <c r="AE435" i="12"/>
  <c r="AF10" i="12"/>
  <c r="AF18" i="12"/>
  <c r="AF26" i="12"/>
  <c r="AF34" i="12"/>
  <c r="AF42" i="12"/>
  <c r="AF50" i="12"/>
  <c r="AF58" i="12"/>
  <c r="AF66" i="12"/>
  <c r="AF74" i="12"/>
  <c r="AF82" i="12"/>
  <c r="AF90" i="12"/>
  <c r="AF98" i="12"/>
  <c r="AF106" i="12"/>
  <c r="AF114" i="12"/>
  <c r="AF122" i="12"/>
  <c r="AF130" i="12"/>
  <c r="AF138" i="12"/>
  <c r="AF146" i="12"/>
  <c r="AF154" i="12"/>
  <c r="AF162" i="12"/>
  <c r="AF170" i="12"/>
  <c r="AF178" i="12"/>
  <c r="AF186" i="12"/>
  <c r="AF194" i="12"/>
  <c r="AF202" i="12"/>
  <c r="AF210" i="12"/>
  <c r="AF218" i="12"/>
  <c r="AF226" i="12"/>
  <c r="AF234" i="12"/>
  <c r="AF242" i="12"/>
  <c r="AF250" i="12"/>
  <c r="AF258" i="12"/>
  <c r="AF266" i="12"/>
  <c r="AF274" i="12"/>
  <c r="AF282" i="12"/>
  <c r="AF290" i="12"/>
  <c r="AF298" i="12"/>
  <c r="AF306" i="12"/>
  <c r="AF314" i="12"/>
  <c r="AF322" i="12"/>
  <c r="AF330" i="12"/>
  <c r="AF338" i="12"/>
  <c r="AF346" i="12"/>
  <c r="AF354" i="12"/>
  <c r="AF4" i="12"/>
  <c r="AF12" i="12"/>
  <c r="AF20" i="12"/>
  <c r="AF28" i="12"/>
  <c r="AF36" i="12"/>
  <c r="AF44" i="12"/>
  <c r="AF52" i="12"/>
  <c r="AF60" i="12"/>
  <c r="AF68" i="12"/>
  <c r="AF76" i="12"/>
  <c r="AF84" i="12"/>
  <c r="AF92" i="12"/>
  <c r="AF100" i="12"/>
  <c r="AF108" i="12"/>
  <c r="AF116" i="12"/>
  <c r="AF124" i="12"/>
  <c r="AF132" i="12"/>
  <c r="AF140" i="12"/>
  <c r="AF148" i="12"/>
  <c r="AF156" i="12"/>
  <c r="AF164" i="12"/>
  <c r="AF172" i="12"/>
  <c r="AF180" i="12"/>
  <c r="AF188" i="12"/>
  <c r="AF196" i="12"/>
  <c r="AF204" i="12"/>
  <c r="AF212" i="12"/>
  <c r="AF220" i="12"/>
  <c r="AF228" i="12"/>
  <c r="AF5" i="12"/>
  <c r="AF13" i="12"/>
  <c r="AF21" i="12"/>
  <c r="AF29" i="12"/>
  <c r="AF37" i="12"/>
  <c r="AF45" i="12"/>
  <c r="AF53" i="12"/>
  <c r="AF61" i="12"/>
  <c r="AF69" i="12"/>
  <c r="AF77" i="12"/>
  <c r="AF85" i="12"/>
  <c r="AF93" i="12"/>
  <c r="AF101" i="12"/>
  <c r="AF109" i="12"/>
  <c r="AF117" i="12"/>
  <c r="AF125" i="12"/>
  <c r="AF133" i="12"/>
  <c r="AF141" i="12"/>
  <c r="AF149" i="12"/>
  <c r="AF157" i="12"/>
  <c r="AF165" i="12"/>
  <c r="AF173" i="12"/>
  <c r="AF181" i="12"/>
  <c r="AF189" i="12"/>
  <c r="AF197" i="12"/>
  <c r="AF205" i="12"/>
  <c r="AF213" i="12"/>
  <c r="AF221" i="12"/>
  <c r="AF229" i="12"/>
  <c r="AF6" i="12"/>
  <c r="AF14" i="12"/>
  <c r="AF22" i="12"/>
  <c r="AF30" i="12"/>
  <c r="AF38" i="12"/>
  <c r="AF46" i="12"/>
  <c r="AF54" i="12"/>
  <c r="AF62" i="12"/>
  <c r="AF70" i="12"/>
  <c r="AF78" i="12"/>
  <c r="AF86" i="12"/>
  <c r="AF94" i="12"/>
  <c r="AF102" i="12"/>
  <c r="AF110" i="12"/>
  <c r="AF118" i="12"/>
  <c r="AF126" i="12"/>
  <c r="AF134" i="12"/>
  <c r="AF142" i="12"/>
  <c r="AF150" i="12"/>
  <c r="AF158" i="12"/>
  <c r="AF166" i="12"/>
  <c r="AF174" i="12"/>
  <c r="AF182" i="12"/>
  <c r="AF190" i="12"/>
  <c r="AF198" i="12"/>
  <c r="AF206" i="12"/>
  <c r="AF214" i="12"/>
  <c r="AF222" i="12"/>
  <c r="AF230" i="12"/>
  <c r="AF8" i="12"/>
  <c r="AF16" i="12"/>
  <c r="AF24" i="12"/>
  <c r="AF32" i="12"/>
  <c r="AF40" i="12"/>
  <c r="AF48" i="12"/>
  <c r="AF56" i="12"/>
  <c r="AF64" i="12"/>
  <c r="AF7" i="12"/>
  <c r="AF27" i="12"/>
  <c r="AF49" i="12"/>
  <c r="AF71" i="12"/>
  <c r="AF87" i="12"/>
  <c r="AF103" i="12"/>
  <c r="AF119" i="12"/>
  <c r="AF135" i="12"/>
  <c r="AF151" i="12"/>
  <c r="AF9" i="12"/>
  <c r="AF31" i="12"/>
  <c r="AF51" i="12"/>
  <c r="AF72" i="12"/>
  <c r="AF88" i="12"/>
  <c r="AF104" i="12"/>
  <c r="AF120" i="12"/>
  <c r="AF136" i="12"/>
  <c r="AF152" i="12"/>
  <c r="AF168" i="12"/>
  <c r="AF184" i="12"/>
  <c r="AF200" i="12"/>
  <c r="AF216" i="12"/>
  <c r="AF232" i="12"/>
  <c r="AF241" i="12"/>
  <c r="AF251" i="12"/>
  <c r="AF260" i="12"/>
  <c r="AF269" i="12"/>
  <c r="AF278" i="12"/>
  <c r="AF287" i="12"/>
  <c r="AF296" i="12"/>
  <c r="AF305" i="12"/>
  <c r="AF315" i="12"/>
  <c r="AF324" i="12"/>
  <c r="AF333" i="12"/>
  <c r="AF342" i="12"/>
  <c r="AF351" i="12"/>
  <c r="AF360" i="12"/>
  <c r="AF368" i="12"/>
  <c r="AF376" i="12"/>
  <c r="AF384" i="12"/>
  <c r="AF392" i="12"/>
  <c r="AF400" i="12"/>
  <c r="AF408" i="12"/>
  <c r="AF416" i="12"/>
  <c r="AF424" i="12"/>
  <c r="AF432" i="12"/>
  <c r="AF440" i="12"/>
  <c r="AF448" i="12"/>
  <c r="AF456" i="12"/>
  <c r="AF464" i="12"/>
  <c r="AF472" i="12"/>
  <c r="AF480" i="12"/>
  <c r="AF488" i="12"/>
  <c r="AF496" i="12"/>
  <c r="AF11" i="12"/>
  <c r="AF33" i="12"/>
  <c r="AF55" i="12"/>
  <c r="AF73" i="12"/>
  <c r="AF89" i="12"/>
  <c r="AF105" i="12"/>
  <c r="AF121" i="12"/>
  <c r="AF137" i="12"/>
  <c r="AF153" i="12"/>
  <c r="AF169" i="12"/>
  <c r="AF185" i="12"/>
  <c r="AF201" i="12"/>
  <c r="AF217" i="12"/>
  <c r="AF233" i="12"/>
  <c r="AF243" i="12"/>
  <c r="AF252" i="12"/>
  <c r="AF261" i="12"/>
  <c r="AF270" i="12"/>
  <c r="AF279" i="12"/>
  <c r="AF288" i="12"/>
  <c r="AF297" i="12"/>
  <c r="AF307" i="12"/>
  <c r="AF316" i="12"/>
  <c r="AF325" i="12"/>
  <c r="AF334" i="12"/>
  <c r="AF343" i="12"/>
  <c r="AF352" i="12"/>
  <c r="AF361" i="12"/>
  <c r="AF369" i="12"/>
  <c r="AF377" i="12"/>
  <c r="AF385" i="12"/>
  <c r="AF393" i="12"/>
  <c r="AF401" i="12"/>
  <c r="AF409" i="12"/>
  <c r="AF417" i="12"/>
  <c r="AF425" i="12"/>
  <c r="AF433" i="12"/>
  <c r="AF441" i="12"/>
  <c r="AF449" i="12"/>
  <c r="AF457" i="12"/>
  <c r="AF465" i="12"/>
  <c r="AF473" i="12"/>
  <c r="AF481" i="12"/>
  <c r="AF489" i="12"/>
  <c r="AF497" i="12"/>
  <c r="AF15" i="12"/>
  <c r="AF35" i="12"/>
  <c r="AF57" i="12"/>
  <c r="AF75" i="12"/>
  <c r="AF91" i="12"/>
  <c r="AF107" i="12"/>
  <c r="AF123" i="12"/>
  <c r="AF139" i="12"/>
  <c r="AF155" i="12"/>
  <c r="AF17" i="12"/>
  <c r="AF39" i="12"/>
  <c r="AF59" i="12"/>
  <c r="AF79" i="12"/>
  <c r="AF95" i="12"/>
  <c r="AF111" i="12"/>
  <c r="AF127" i="12"/>
  <c r="AF143" i="12"/>
  <c r="AF159" i="12"/>
  <c r="AF175" i="12"/>
  <c r="AF191" i="12"/>
  <c r="AF207" i="12"/>
  <c r="AF223" i="12"/>
  <c r="AF236" i="12"/>
  <c r="AF245" i="12"/>
  <c r="AF254" i="12"/>
  <c r="AF263" i="12"/>
  <c r="AF272" i="12"/>
  <c r="AF281" i="12"/>
  <c r="AF291" i="12"/>
  <c r="AF300" i="12"/>
  <c r="AF309" i="12"/>
  <c r="AF318" i="12"/>
  <c r="AF327" i="12"/>
  <c r="AF336" i="12"/>
  <c r="AF345" i="12"/>
  <c r="AF355" i="12"/>
  <c r="AF363" i="12"/>
  <c r="AF371" i="12"/>
  <c r="AF379" i="12"/>
  <c r="AF387" i="12"/>
  <c r="AF395" i="12"/>
  <c r="AF403" i="12"/>
  <c r="AF411" i="12"/>
  <c r="AF419" i="12"/>
  <c r="AF427" i="12"/>
  <c r="AF435" i="12"/>
  <c r="AF443" i="12"/>
  <c r="AF451" i="12"/>
  <c r="AF459" i="12"/>
  <c r="AF467" i="12"/>
  <c r="AF475" i="12"/>
  <c r="AF483" i="12"/>
  <c r="AF491" i="12"/>
  <c r="AF2" i="12"/>
  <c r="AF23" i="12"/>
  <c r="AF43" i="12"/>
  <c r="AF65" i="12"/>
  <c r="AF81" i="12"/>
  <c r="AF97" i="12"/>
  <c r="AF113" i="12"/>
  <c r="AF129" i="12"/>
  <c r="AF145" i="12"/>
  <c r="AF161" i="12"/>
  <c r="AF177" i="12"/>
  <c r="AF193" i="12"/>
  <c r="AF209" i="12"/>
  <c r="AF225" i="12"/>
  <c r="AF238" i="12"/>
  <c r="AF247" i="12"/>
  <c r="AF256" i="12"/>
  <c r="AF265" i="12"/>
  <c r="AF275" i="12"/>
  <c r="AF284" i="12"/>
  <c r="AF293" i="12"/>
  <c r="AF302" i="12"/>
  <c r="AF311" i="12"/>
  <c r="AF320" i="12"/>
  <c r="AF329" i="12"/>
  <c r="AF339" i="12"/>
  <c r="AF348" i="12"/>
  <c r="AF357" i="12"/>
  <c r="AF365" i="12"/>
  <c r="AF373" i="12"/>
  <c r="AF381" i="12"/>
  <c r="AF389" i="12"/>
  <c r="AF397" i="12"/>
  <c r="AF405" i="12"/>
  <c r="AF413" i="12"/>
  <c r="AF421" i="12"/>
  <c r="AF429" i="12"/>
  <c r="AF437" i="12"/>
  <c r="AF445" i="12"/>
  <c r="AF453" i="12"/>
  <c r="AF461" i="12"/>
  <c r="AF469" i="12"/>
  <c r="AF477" i="12"/>
  <c r="AF485" i="12"/>
  <c r="AF493" i="12"/>
  <c r="AF25" i="12"/>
  <c r="AF99" i="12"/>
  <c r="AF163" i="12"/>
  <c r="AF195" i="12"/>
  <c r="AF227" i="12"/>
  <c r="AF248" i="12"/>
  <c r="AF267" i="12"/>
  <c r="AF285" i="12"/>
  <c r="AF303" i="12"/>
  <c r="AF321" i="12"/>
  <c r="AF340" i="12"/>
  <c r="AF358" i="12"/>
  <c r="AF374" i="12"/>
  <c r="AF390" i="12"/>
  <c r="AF406" i="12"/>
  <c r="AF422" i="12"/>
  <c r="AF438" i="12"/>
  <c r="AF454" i="12"/>
  <c r="AF470" i="12"/>
  <c r="AF486" i="12"/>
  <c r="AF41" i="12"/>
  <c r="AF112" i="12"/>
  <c r="AF167" i="12"/>
  <c r="AF47" i="12"/>
  <c r="AF115" i="12"/>
  <c r="AF171" i="12"/>
  <c r="AF203" i="12"/>
  <c r="AF235" i="12"/>
  <c r="AF253" i="12"/>
  <c r="AF271" i="12"/>
  <c r="AF289" i="12"/>
  <c r="AF308" i="12"/>
  <c r="AF326" i="12"/>
  <c r="AF344" i="12"/>
  <c r="AF362" i="12"/>
  <c r="AF378" i="12"/>
  <c r="AF394" i="12"/>
  <c r="AF410" i="12"/>
  <c r="AF426" i="12"/>
  <c r="AF442" i="12"/>
  <c r="AF458" i="12"/>
  <c r="AF474" i="12"/>
  <c r="AF490" i="12"/>
  <c r="AF63" i="12"/>
  <c r="AF128" i="12"/>
  <c r="AF176" i="12"/>
  <c r="AF208" i="12"/>
  <c r="AF237" i="12"/>
  <c r="AF255" i="12"/>
  <c r="AF273" i="12"/>
  <c r="AF292" i="12"/>
  <c r="AF310" i="12"/>
  <c r="AF328" i="12"/>
  <c r="AF347" i="12"/>
  <c r="AF364" i="12"/>
  <c r="AF380" i="12"/>
  <c r="AF396" i="12"/>
  <c r="AF412" i="12"/>
  <c r="AF428" i="12"/>
  <c r="AF444" i="12"/>
  <c r="AF460" i="12"/>
  <c r="AF476" i="12"/>
  <c r="AF492" i="12"/>
  <c r="AF80" i="12"/>
  <c r="AF144" i="12"/>
  <c r="AF183" i="12"/>
  <c r="AF215" i="12"/>
  <c r="AF240" i="12"/>
  <c r="AF259" i="12"/>
  <c r="AF277" i="12"/>
  <c r="AF295" i="12"/>
  <c r="AF313" i="12"/>
  <c r="AF332" i="12"/>
  <c r="AF350" i="12"/>
  <c r="AF367" i="12"/>
  <c r="AF383" i="12"/>
  <c r="AF399" i="12"/>
  <c r="AF415" i="12"/>
  <c r="AF431" i="12"/>
  <c r="AF447" i="12"/>
  <c r="AF463" i="12"/>
  <c r="AF479" i="12"/>
  <c r="AF495" i="12"/>
  <c r="AC493" i="12"/>
  <c r="AC460" i="12"/>
  <c r="AC423" i="12"/>
  <c r="AC385" i="12"/>
  <c r="AC346" i="12"/>
  <c r="AC307" i="12"/>
  <c r="AC257" i="12"/>
  <c r="AC179" i="12"/>
  <c r="AI4" i="12"/>
  <c r="AI12" i="12"/>
  <c r="AI20" i="12"/>
  <c r="AI28" i="12"/>
  <c r="AI36" i="12"/>
  <c r="AI44" i="12"/>
  <c r="AI52" i="12"/>
  <c r="AI60" i="12"/>
  <c r="AI68" i="12"/>
  <c r="AI76" i="12"/>
  <c r="AI84" i="12"/>
  <c r="AI92" i="12"/>
  <c r="AI100" i="12"/>
  <c r="AI108" i="12"/>
  <c r="AI116" i="12"/>
  <c r="AI124" i="12"/>
  <c r="AI132" i="12"/>
  <c r="AI140" i="12"/>
  <c r="AI148" i="12"/>
  <c r="AI156" i="12"/>
  <c r="AI164" i="12"/>
  <c r="AI172" i="12"/>
  <c r="AI180" i="12"/>
  <c r="AI188" i="12"/>
  <c r="AI196" i="12"/>
  <c r="AI204" i="12"/>
  <c r="AI212" i="12"/>
  <c r="AI220" i="12"/>
  <c r="AI228" i="12"/>
  <c r="AI236" i="12"/>
  <c r="AI5" i="12"/>
  <c r="AI13" i="12"/>
  <c r="AI21" i="12"/>
  <c r="AI29" i="12"/>
  <c r="AI37" i="12"/>
  <c r="AI45" i="12"/>
  <c r="AI53" i="12"/>
  <c r="AI61" i="12"/>
  <c r="AI69" i="12"/>
  <c r="AI77" i="12"/>
  <c r="AI85" i="12"/>
  <c r="AI93" i="12"/>
  <c r="AI101" i="12"/>
  <c r="AI109" i="12"/>
  <c r="AI117" i="12"/>
  <c r="AI125" i="12"/>
  <c r="AI133" i="12"/>
  <c r="AI141" i="12"/>
  <c r="AI149" i="12"/>
  <c r="AI157" i="12"/>
  <c r="AI165" i="12"/>
  <c r="AI173" i="12"/>
  <c r="AI181" i="12"/>
  <c r="AI189" i="12"/>
  <c r="AI197" i="12"/>
  <c r="AI205" i="12"/>
  <c r="AI213" i="12"/>
  <c r="AI221" i="12"/>
  <c r="AI229" i="12"/>
  <c r="AI237" i="12"/>
  <c r="AI245" i="12"/>
  <c r="AI253" i="12"/>
  <c r="AI261" i="12"/>
  <c r="AI269" i="12"/>
  <c r="AI277" i="12"/>
  <c r="AI285" i="12"/>
  <c r="AI293" i="12"/>
  <c r="AI301" i="12"/>
  <c r="AI309" i="12"/>
  <c r="AI317" i="12"/>
  <c r="AI325" i="12"/>
  <c r="AI333" i="12"/>
  <c r="AI341" i="12"/>
  <c r="AI349" i="12"/>
  <c r="AI357" i="12"/>
  <c r="AI365" i="12"/>
  <c r="AI373" i="12"/>
  <c r="AI381" i="12"/>
  <c r="AI389" i="12"/>
  <c r="AI397" i="12"/>
  <c r="AI405" i="12"/>
  <c r="AI413" i="12"/>
  <c r="AI421" i="12"/>
  <c r="AI429" i="12"/>
  <c r="AI437" i="12"/>
  <c r="AI445" i="12"/>
  <c r="AI453" i="12"/>
  <c r="AI461" i="12"/>
  <c r="AI469" i="12"/>
  <c r="AI477" i="12"/>
  <c r="AI485" i="12"/>
  <c r="AI493" i="12"/>
  <c r="AI6" i="12"/>
  <c r="AI14" i="12"/>
  <c r="AI22" i="12"/>
  <c r="AI30" i="12"/>
  <c r="AI38" i="12"/>
  <c r="AI46" i="12"/>
  <c r="AI54" i="12"/>
  <c r="AI62" i="12"/>
  <c r="AI70" i="12"/>
  <c r="AI78" i="12"/>
  <c r="AI86" i="12"/>
  <c r="AI94" i="12"/>
  <c r="AI102" i="12"/>
  <c r="AI110" i="12"/>
  <c r="AI118" i="12"/>
  <c r="AI126" i="12"/>
  <c r="AI134" i="12"/>
  <c r="AI142" i="12"/>
  <c r="AI150" i="12"/>
  <c r="AI158" i="12"/>
  <c r="AI166" i="12"/>
  <c r="AI174" i="12"/>
  <c r="AI182" i="12"/>
  <c r="AI190" i="12"/>
  <c r="AI198" i="12"/>
  <c r="AI206" i="12"/>
  <c r="AI214" i="12"/>
  <c r="AI222" i="12"/>
  <c r="AI230" i="12"/>
  <c r="AI238" i="12"/>
  <c r="AI246" i="12"/>
  <c r="AI254" i="12"/>
  <c r="AI262" i="12"/>
  <c r="AI270" i="12"/>
  <c r="AI278" i="12"/>
  <c r="AI286" i="12"/>
  <c r="AI294" i="12"/>
  <c r="AI302" i="12"/>
  <c r="AI310" i="12"/>
  <c r="AI318" i="12"/>
  <c r="AI326" i="12"/>
  <c r="AI334" i="12"/>
  <c r="AI342" i="12"/>
  <c r="AI350" i="12"/>
  <c r="AI358" i="12"/>
  <c r="AI366" i="12"/>
  <c r="AI374" i="12"/>
  <c r="AI382" i="12"/>
  <c r="AI390" i="12"/>
  <c r="AI398" i="12"/>
  <c r="AI406" i="12"/>
  <c r="AI414" i="12"/>
  <c r="AI422" i="12"/>
  <c r="AI430" i="12"/>
  <c r="AI438" i="12"/>
  <c r="AI446" i="12"/>
  <c r="AI454" i="12"/>
  <c r="AI462" i="12"/>
  <c r="AI470" i="12"/>
  <c r="AI478" i="12"/>
  <c r="AI486" i="12"/>
  <c r="AI494" i="12"/>
  <c r="AI7" i="12"/>
  <c r="AI15" i="12"/>
  <c r="AI23" i="12"/>
  <c r="AI31" i="12"/>
  <c r="AI39" i="12"/>
  <c r="AI47" i="12"/>
  <c r="AI55" i="12"/>
  <c r="AI63" i="12"/>
  <c r="AI71" i="12"/>
  <c r="AI79" i="12"/>
  <c r="AI87" i="12"/>
  <c r="AI95" i="12"/>
  <c r="AI103" i="12"/>
  <c r="AI111" i="12"/>
  <c r="AI119" i="12"/>
  <c r="AI127" i="12"/>
  <c r="AI135" i="12"/>
  <c r="AI143" i="12"/>
  <c r="AI151" i="12"/>
  <c r="AI159" i="12"/>
  <c r="AI167" i="12"/>
  <c r="AI175" i="12"/>
  <c r="AI183" i="12"/>
  <c r="AI191" i="12"/>
  <c r="AI199" i="12"/>
  <c r="AI207" i="12"/>
  <c r="AI215" i="12"/>
  <c r="AI223" i="12"/>
  <c r="AI231" i="12"/>
  <c r="AI239" i="12"/>
  <c r="AI8" i="12"/>
  <c r="AI16" i="12"/>
  <c r="AI24" i="12"/>
  <c r="AI32" i="12"/>
  <c r="AI40" i="12"/>
  <c r="AI48" i="12"/>
  <c r="AI56" i="12"/>
  <c r="AI64" i="12"/>
  <c r="AI72" i="12"/>
  <c r="AI80" i="12"/>
  <c r="AI88" i="12"/>
  <c r="AI96" i="12"/>
  <c r="AI104" i="12"/>
  <c r="AI112" i="12"/>
  <c r="AI120" i="12"/>
  <c r="AI128" i="12"/>
  <c r="AI136" i="12"/>
  <c r="AI144" i="12"/>
  <c r="AI152" i="12"/>
  <c r="AI160" i="12"/>
  <c r="AI168" i="12"/>
  <c r="AI176" i="12"/>
  <c r="AI184" i="12"/>
  <c r="AI192" i="12"/>
  <c r="AI200" i="12"/>
  <c r="AI208" i="12"/>
  <c r="AI216" i="12"/>
  <c r="AI224" i="12"/>
  <c r="AI232" i="12"/>
  <c r="AI240" i="12"/>
  <c r="AI248" i="12"/>
  <c r="AI256" i="12"/>
  <c r="AI264" i="12"/>
  <c r="AI272" i="12"/>
  <c r="AI280" i="12"/>
  <c r="AI288" i="12"/>
  <c r="AI296" i="12"/>
  <c r="AI304" i="12"/>
  <c r="AI312" i="12"/>
  <c r="AI320" i="12"/>
  <c r="AI328" i="12"/>
  <c r="AI336" i="12"/>
  <c r="AI344" i="12"/>
  <c r="AI352" i="12"/>
  <c r="AI360" i="12"/>
  <c r="AI368" i="12"/>
  <c r="AI376" i="12"/>
  <c r="AI384" i="12"/>
  <c r="AI392" i="12"/>
  <c r="AI400" i="12"/>
  <c r="AI408" i="12"/>
  <c r="AI416" i="12"/>
  <c r="AI424" i="12"/>
  <c r="AI432" i="12"/>
  <c r="AI440" i="12"/>
  <c r="AI448" i="12"/>
  <c r="AI456" i="12"/>
  <c r="AI464" i="12"/>
  <c r="AI472" i="12"/>
  <c r="AI480" i="12"/>
  <c r="AI488" i="12"/>
  <c r="AI496" i="12"/>
  <c r="AI9" i="12"/>
  <c r="AI17" i="12"/>
  <c r="AI25" i="12"/>
  <c r="AI33" i="12"/>
  <c r="AI41" i="12"/>
  <c r="AI49" i="12"/>
  <c r="AI57" i="12"/>
  <c r="AI65" i="12"/>
  <c r="AI73" i="12"/>
  <c r="AI81" i="12"/>
  <c r="AI89" i="12"/>
  <c r="AI97" i="12"/>
  <c r="AI105" i="12"/>
  <c r="AI113" i="12"/>
  <c r="AI121" i="12"/>
  <c r="AI129" i="12"/>
  <c r="AI137" i="12"/>
  <c r="AI145" i="12"/>
  <c r="AI153" i="12"/>
  <c r="AI161" i="12"/>
  <c r="AI169" i="12"/>
  <c r="AI177" i="12"/>
  <c r="AI185" i="12"/>
  <c r="AI193" i="12"/>
  <c r="AI201" i="12"/>
  <c r="AI209" i="12"/>
  <c r="AI217" i="12"/>
  <c r="AI225" i="12"/>
  <c r="AI233" i="12"/>
  <c r="AI241" i="12"/>
  <c r="AI249" i="12"/>
  <c r="AI257" i="12"/>
  <c r="AI265" i="12"/>
  <c r="AI273" i="12"/>
  <c r="AI281" i="12"/>
  <c r="AI289" i="12"/>
  <c r="AI297" i="12"/>
  <c r="AI305" i="12"/>
  <c r="AI313" i="12"/>
  <c r="AI321" i="12"/>
  <c r="AI329" i="12"/>
  <c r="AI337" i="12"/>
  <c r="AI345" i="12"/>
  <c r="AI353" i="12"/>
  <c r="AI361" i="12"/>
  <c r="AI369" i="12"/>
  <c r="AI377" i="12"/>
  <c r="AI385" i="12"/>
  <c r="AI393" i="12"/>
  <c r="AI401" i="12"/>
  <c r="AI409" i="12"/>
  <c r="AI417" i="12"/>
  <c r="AI425" i="12"/>
  <c r="AI433" i="12"/>
  <c r="AI441" i="12"/>
  <c r="AI449" i="12"/>
  <c r="AI457" i="12"/>
  <c r="AI465" i="12"/>
  <c r="AI473" i="12"/>
  <c r="AI481" i="12"/>
  <c r="AI489" i="12"/>
  <c r="AI497" i="12"/>
  <c r="AI10" i="12"/>
  <c r="AI42" i="12"/>
  <c r="AI74" i="12"/>
  <c r="AI106" i="12"/>
  <c r="AI138" i="12"/>
  <c r="AI170" i="12"/>
  <c r="AI202" i="12"/>
  <c r="AI234" i="12"/>
  <c r="AI252" i="12"/>
  <c r="AI268" i="12"/>
  <c r="AI284" i="12"/>
  <c r="AI300" i="12"/>
  <c r="AI316" i="12"/>
  <c r="AI332" i="12"/>
  <c r="AI348" i="12"/>
  <c r="AI364" i="12"/>
  <c r="AI380" i="12"/>
  <c r="AI396" i="12"/>
  <c r="AI412" i="12"/>
  <c r="AI428" i="12"/>
  <c r="AI444" i="12"/>
  <c r="AI460" i="12"/>
  <c r="AI476" i="12"/>
  <c r="AI492" i="12"/>
  <c r="AI11" i="12"/>
  <c r="AI43" i="12"/>
  <c r="AI75" i="12"/>
  <c r="AI107" i="12"/>
  <c r="AI139" i="12"/>
  <c r="AI171" i="12"/>
  <c r="AI203" i="12"/>
  <c r="AI235" i="12"/>
  <c r="AI255" i="12"/>
  <c r="AI271" i="12"/>
  <c r="AI287" i="12"/>
  <c r="AI303" i="12"/>
  <c r="AI319" i="12"/>
  <c r="AI335" i="12"/>
  <c r="AI351" i="12"/>
  <c r="AI367" i="12"/>
  <c r="AI383" i="12"/>
  <c r="AI399" i="12"/>
  <c r="AI415" i="12"/>
  <c r="AI431" i="12"/>
  <c r="AI447" i="12"/>
  <c r="AI463" i="12"/>
  <c r="AI479" i="12"/>
  <c r="AI495" i="12"/>
  <c r="AI18" i="12"/>
  <c r="AI50" i="12"/>
  <c r="AI82" i="12"/>
  <c r="AI114" i="12"/>
  <c r="AI146" i="12"/>
  <c r="AI178" i="12"/>
  <c r="AI210" i="12"/>
  <c r="AI242" i="12"/>
  <c r="AI258" i="12"/>
  <c r="AI274" i="12"/>
  <c r="AI290" i="12"/>
  <c r="AI306" i="12"/>
  <c r="AI322" i="12"/>
  <c r="AI338" i="12"/>
  <c r="AI354" i="12"/>
  <c r="AI370" i="12"/>
  <c r="AI386" i="12"/>
  <c r="AI402" i="12"/>
  <c r="AI418" i="12"/>
  <c r="AI434" i="12"/>
  <c r="AI450" i="12"/>
  <c r="AI466" i="12"/>
  <c r="AI482" i="12"/>
  <c r="AI498" i="12"/>
  <c r="AI19" i="12"/>
  <c r="AI51" i="12"/>
  <c r="AI83" i="12"/>
  <c r="AI115" i="12"/>
  <c r="AI147" i="12"/>
  <c r="AI179" i="12"/>
  <c r="AI211" i="12"/>
  <c r="AI243" i="12"/>
  <c r="AI259" i="12"/>
  <c r="AI275" i="12"/>
  <c r="AI291" i="12"/>
  <c r="AI307" i="12"/>
  <c r="AI323" i="12"/>
  <c r="AI339" i="12"/>
  <c r="AI355" i="12"/>
  <c r="AI371" i="12"/>
  <c r="AI387" i="12"/>
  <c r="AI403" i="12"/>
  <c r="AI419" i="12"/>
  <c r="AI435" i="12"/>
  <c r="AI451" i="12"/>
  <c r="AI467" i="12"/>
  <c r="AI483" i="12"/>
  <c r="AI2" i="12"/>
  <c r="AI26" i="12"/>
  <c r="AI58" i="12"/>
  <c r="AI90" i="12"/>
  <c r="AI122" i="12"/>
  <c r="AI154" i="12"/>
  <c r="AI186" i="12"/>
  <c r="AI218" i="12"/>
  <c r="AI244" i="12"/>
  <c r="AI260" i="12"/>
  <c r="AI276" i="12"/>
  <c r="AI292" i="12"/>
  <c r="AI308" i="12"/>
  <c r="AI324" i="12"/>
  <c r="AI340" i="12"/>
  <c r="AI356" i="12"/>
  <c r="AI372" i="12"/>
  <c r="AI388" i="12"/>
  <c r="AI404" i="12"/>
  <c r="AI420" i="12"/>
  <c r="AI436" i="12"/>
  <c r="AI452" i="12"/>
  <c r="AI468" i="12"/>
  <c r="AI484" i="12"/>
  <c r="AI34" i="12"/>
  <c r="AI66" i="12"/>
  <c r="AI98" i="12"/>
  <c r="AI130" i="12"/>
  <c r="AI162" i="12"/>
  <c r="AI194" i="12"/>
  <c r="AI226" i="12"/>
  <c r="AI250" i="12"/>
  <c r="AI266" i="12"/>
  <c r="AI282" i="12"/>
  <c r="AI298" i="12"/>
  <c r="AI314" i="12"/>
  <c r="AI330" i="12"/>
  <c r="AI346" i="12"/>
  <c r="AI362" i="12"/>
  <c r="AI378" i="12"/>
  <c r="AI394" i="12"/>
  <c r="AI410" i="12"/>
  <c r="AI426" i="12"/>
  <c r="AI442" i="12"/>
  <c r="AI458" i="12"/>
  <c r="AI474" i="12"/>
  <c r="AI490" i="12"/>
  <c r="AI91" i="12"/>
  <c r="AI219" i="12"/>
  <c r="AI295" i="12"/>
  <c r="AI359" i="12"/>
  <c r="AI423" i="12"/>
  <c r="AI487" i="12"/>
  <c r="AI99" i="12"/>
  <c r="AI227" i="12"/>
  <c r="AI299" i="12"/>
  <c r="AI363" i="12"/>
  <c r="AI427" i="12"/>
  <c r="AI491" i="12"/>
  <c r="AI123" i="12"/>
  <c r="AI247" i="12"/>
  <c r="AI311" i="12"/>
  <c r="AI375" i="12"/>
  <c r="AI439" i="12"/>
  <c r="AI3" i="12"/>
  <c r="AI131" i="12"/>
  <c r="AI251" i="12"/>
  <c r="AI315" i="12"/>
  <c r="AI379" i="12"/>
  <c r="AI443" i="12"/>
  <c r="AI27" i="12"/>
  <c r="AI155" i="12"/>
  <c r="AI263" i="12"/>
  <c r="AI327" i="12"/>
  <c r="AI391" i="12"/>
  <c r="AI455" i="12"/>
  <c r="AI59" i="12"/>
  <c r="AI187" i="12"/>
  <c r="AI279" i="12"/>
  <c r="AI343" i="12"/>
  <c r="AI407" i="12"/>
  <c r="AI471" i="12"/>
  <c r="AI283" i="12"/>
  <c r="AI331" i="12"/>
  <c r="AI347" i="12"/>
  <c r="AI35" i="12"/>
  <c r="AI395" i="12"/>
  <c r="AI163" i="12"/>
  <c r="AI459" i="12"/>
  <c r="AC498" i="12"/>
  <c r="AC490" i="12"/>
  <c r="AC481" i="12"/>
  <c r="AC468" i="12"/>
  <c r="AC457" i="12"/>
  <c r="AC443" i="12"/>
  <c r="AC431" i="12"/>
  <c r="AC418" i="12"/>
  <c r="AC404" i="12"/>
  <c r="AC393" i="12"/>
  <c r="AC379" i="12"/>
  <c r="AC367" i="12"/>
  <c r="AC354" i="12"/>
  <c r="AC340" i="12"/>
  <c r="AC329" i="12"/>
  <c r="AC315" i="12"/>
  <c r="AC303" i="12"/>
  <c r="AC290" i="12"/>
  <c r="AC276" i="12"/>
  <c r="AC265" i="12"/>
  <c r="AC251" i="12"/>
  <c r="AC239" i="12"/>
  <c r="AC226" i="12"/>
  <c r="AC212" i="12"/>
  <c r="AC201" i="12"/>
  <c r="AC187" i="12"/>
  <c r="AC175" i="12"/>
  <c r="AC162" i="12"/>
  <c r="AC148" i="12"/>
  <c r="AC137" i="12"/>
  <c r="AC122" i="12"/>
  <c r="AC106" i="12"/>
  <c r="AC90" i="12"/>
  <c r="AC74" i="12"/>
  <c r="AC58" i="12"/>
  <c r="AC42" i="12"/>
  <c r="AC26" i="12"/>
  <c r="AC10" i="12"/>
  <c r="AD491" i="12"/>
  <c r="AD475" i="12"/>
  <c r="AD459" i="12"/>
  <c r="AD443" i="12"/>
  <c r="AD427" i="12"/>
  <c r="AD411" i="12"/>
  <c r="AD395" i="12"/>
  <c r="AD379" i="12"/>
  <c r="AD363" i="12"/>
  <c r="AD347" i="12"/>
  <c r="AD331" i="12"/>
  <c r="AD315" i="12"/>
  <c r="AD299" i="12"/>
  <c r="AD283" i="12"/>
  <c r="AD267" i="12"/>
  <c r="AD251" i="12"/>
  <c r="AD235" i="12"/>
  <c r="AD217" i="12"/>
  <c r="AD199" i="12"/>
  <c r="AD177" i="12"/>
  <c r="AD146" i="12"/>
  <c r="AD114" i="12"/>
  <c r="AD82" i="12"/>
  <c r="AD50" i="12"/>
  <c r="AD18" i="12"/>
  <c r="AE483" i="12"/>
  <c r="AE451" i="12"/>
  <c r="AE419" i="12"/>
  <c r="AE387" i="12"/>
  <c r="AE355" i="12"/>
  <c r="AE323" i="12"/>
  <c r="AE291" i="12"/>
  <c r="AE259" i="12"/>
  <c r="AE227" i="12"/>
  <c r="AE195" i="12"/>
  <c r="AE163" i="12"/>
  <c r="AE131" i="12"/>
  <c r="AE99" i="12"/>
  <c r="AE67" i="12"/>
  <c r="AE35" i="12"/>
  <c r="AE3" i="12"/>
  <c r="AF468" i="12"/>
  <c r="AF436" i="12"/>
  <c r="AF404" i="12"/>
  <c r="AF372" i="12"/>
  <c r="AF337" i="12"/>
  <c r="AF301" i="12"/>
  <c r="AF264" i="12"/>
  <c r="AF224" i="12"/>
  <c r="AF147" i="12"/>
  <c r="AG432" i="12"/>
  <c r="AG224" i="12"/>
  <c r="AH446" i="12"/>
  <c r="AI267" i="12"/>
  <c r="AC322" i="12"/>
  <c r="AN6" i="12"/>
  <c r="AN14" i="12"/>
  <c r="AN22" i="12"/>
  <c r="AN30" i="12"/>
  <c r="AN38" i="12"/>
  <c r="AN46" i="12"/>
  <c r="AN54" i="12"/>
  <c r="AN62" i="12"/>
  <c r="AN70" i="12"/>
  <c r="AN78" i="12"/>
  <c r="AN86" i="12"/>
  <c r="AN94" i="12"/>
  <c r="AN102" i="12"/>
  <c r="AN110" i="12"/>
  <c r="AN118" i="12"/>
  <c r="AN126" i="12"/>
  <c r="AN134" i="12"/>
  <c r="AN142" i="12"/>
  <c r="AN150" i="12"/>
  <c r="AN158" i="12"/>
  <c r="AN166" i="12"/>
  <c r="AN174" i="12"/>
  <c r="AN182" i="12"/>
  <c r="AN190" i="12"/>
  <c r="AN198" i="12"/>
  <c r="AN7" i="12"/>
  <c r="AN15" i="12"/>
  <c r="AN23" i="12"/>
  <c r="AN31" i="12"/>
  <c r="AN39" i="12"/>
  <c r="AN47" i="12"/>
  <c r="AN55" i="12"/>
  <c r="AN63" i="12"/>
  <c r="AN71" i="12"/>
  <c r="AN79" i="12"/>
  <c r="AN87" i="12"/>
  <c r="AN95" i="12"/>
  <c r="AN103" i="12"/>
  <c r="AN111" i="12"/>
  <c r="AN119" i="12"/>
  <c r="AN127" i="12"/>
  <c r="AN135" i="12"/>
  <c r="AN143" i="12"/>
  <c r="AN151" i="12"/>
  <c r="AN159" i="12"/>
  <c r="AN167" i="12"/>
  <c r="AN175" i="12"/>
  <c r="AN183" i="12"/>
  <c r="AN191" i="12"/>
  <c r="AN8" i="12"/>
  <c r="AN16" i="12"/>
  <c r="AN24" i="12"/>
  <c r="AN32" i="12"/>
  <c r="AN40" i="12"/>
  <c r="AN48" i="12"/>
  <c r="AN56" i="12"/>
  <c r="AN64" i="12"/>
  <c r="AN72" i="12"/>
  <c r="AN80" i="12"/>
  <c r="AN88" i="12"/>
  <c r="AN96" i="12"/>
  <c r="AN104" i="12"/>
  <c r="AN112" i="12"/>
  <c r="AN120" i="12"/>
  <c r="AN128" i="12"/>
  <c r="AN136" i="12"/>
  <c r="AN144" i="12"/>
  <c r="AN152" i="12"/>
  <c r="AN160" i="12"/>
  <c r="AN168" i="12"/>
  <c r="AN176" i="12"/>
  <c r="AN184" i="12"/>
  <c r="AN192" i="12"/>
  <c r="AN200" i="12"/>
  <c r="AN9" i="12"/>
  <c r="AN17" i="12"/>
  <c r="AN25" i="12"/>
  <c r="AN33" i="12"/>
  <c r="AN41" i="12"/>
  <c r="AN49" i="12"/>
  <c r="AN57" i="12"/>
  <c r="AN65" i="12"/>
  <c r="AN73" i="12"/>
  <c r="AN81" i="12"/>
  <c r="AN89" i="12"/>
  <c r="AN97" i="12"/>
  <c r="AN105" i="12"/>
  <c r="AN113" i="12"/>
  <c r="AN121" i="12"/>
  <c r="AN129" i="12"/>
  <c r="AN137" i="12"/>
  <c r="AN145" i="12"/>
  <c r="AN153" i="12"/>
  <c r="AN161" i="12"/>
  <c r="AN169" i="12"/>
  <c r="AN177" i="12"/>
  <c r="AN185" i="12"/>
  <c r="AN193" i="12"/>
  <c r="AN201" i="12"/>
  <c r="AN10" i="12"/>
  <c r="AN18" i="12"/>
  <c r="AN26" i="12"/>
  <c r="AN34" i="12"/>
  <c r="AN42" i="12"/>
  <c r="AN50" i="12"/>
  <c r="AN58" i="12"/>
  <c r="AN66" i="12"/>
  <c r="AN74" i="12"/>
  <c r="AN82" i="12"/>
  <c r="AN90" i="12"/>
  <c r="AN98" i="12"/>
  <c r="AN106" i="12"/>
  <c r="AN114" i="12"/>
  <c r="AN122" i="12"/>
  <c r="AN130" i="12"/>
  <c r="AN138" i="12"/>
  <c r="AN146" i="12"/>
  <c r="AN154" i="12"/>
  <c r="AN162" i="12"/>
  <c r="AN170" i="12"/>
  <c r="AN178" i="12"/>
  <c r="AN186" i="12"/>
  <c r="AN194" i="12"/>
  <c r="AN202" i="12"/>
  <c r="AN3" i="12"/>
  <c r="AN11" i="12"/>
  <c r="AN19" i="12"/>
  <c r="AN27" i="12"/>
  <c r="AN35" i="12"/>
  <c r="AN43" i="12"/>
  <c r="AN51" i="12"/>
  <c r="AN59" i="12"/>
  <c r="AN67" i="12"/>
  <c r="AN75" i="12"/>
  <c r="AN83" i="12"/>
  <c r="AN91" i="12"/>
  <c r="AN99" i="12"/>
  <c r="AN107" i="12"/>
  <c r="AN115" i="12"/>
  <c r="AN123" i="12"/>
  <c r="AN131" i="12"/>
  <c r="AN139" i="12"/>
  <c r="AN147" i="12"/>
  <c r="AN155" i="12"/>
  <c r="AN163" i="12"/>
  <c r="AN171" i="12"/>
  <c r="AN179" i="12"/>
  <c r="AN187" i="12"/>
  <c r="AN195" i="12"/>
  <c r="AN4" i="12"/>
  <c r="AN36" i="12"/>
  <c r="AN68" i="12"/>
  <c r="AN100" i="12"/>
  <c r="AN132" i="12"/>
  <c r="AN164" i="12"/>
  <c r="AN196" i="12"/>
  <c r="AN208" i="12"/>
  <c r="AN216" i="12"/>
  <c r="AN224" i="12"/>
  <c r="AN232" i="12"/>
  <c r="AN240" i="12"/>
  <c r="AN248" i="12"/>
  <c r="AN256" i="12"/>
  <c r="AN264" i="12"/>
  <c r="AN272" i="12"/>
  <c r="AN280" i="12"/>
  <c r="AN288" i="12"/>
  <c r="AN296" i="12"/>
  <c r="AN304" i="12"/>
  <c r="AN312" i="12"/>
  <c r="AN320" i="12"/>
  <c r="AN328" i="12"/>
  <c r="AN336" i="12"/>
  <c r="AN344" i="12"/>
  <c r="AN352" i="12"/>
  <c r="AN360" i="12"/>
  <c r="AN368" i="12"/>
  <c r="AN376" i="12"/>
  <c r="AN384" i="12"/>
  <c r="AN392" i="12"/>
  <c r="AN400" i="12"/>
  <c r="AN408" i="12"/>
  <c r="AN416" i="12"/>
  <c r="AN424" i="12"/>
  <c r="AN432" i="12"/>
  <c r="AN440" i="12"/>
  <c r="AN448" i="12"/>
  <c r="AN456" i="12"/>
  <c r="AN464" i="12"/>
  <c r="AN472" i="12"/>
  <c r="AN480" i="12"/>
  <c r="AN488" i="12"/>
  <c r="AN496" i="12"/>
  <c r="AN5" i="12"/>
  <c r="AN37" i="12"/>
  <c r="AN69" i="12"/>
  <c r="AN101" i="12"/>
  <c r="AN133" i="12"/>
  <c r="AN165" i="12"/>
  <c r="AN197" i="12"/>
  <c r="AN209" i="12"/>
  <c r="AN217" i="12"/>
  <c r="AN225" i="12"/>
  <c r="AN233" i="12"/>
  <c r="AN241" i="12"/>
  <c r="AN249" i="12"/>
  <c r="AN257" i="12"/>
  <c r="AN265" i="12"/>
  <c r="AN273" i="12"/>
  <c r="AN281" i="12"/>
  <c r="AN289" i="12"/>
  <c r="AN297" i="12"/>
  <c r="AN305" i="12"/>
  <c r="AN313" i="12"/>
  <c r="AN321" i="12"/>
  <c r="AN329" i="12"/>
  <c r="AN337" i="12"/>
  <c r="AN345" i="12"/>
  <c r="AN353" i="12"/>
  <c r="AN361" i="12"/>
  <c r="AN369" i="12"/>
  <c r="AN377" i="12"/>
  <c r="AN385" i="12"/>
  <c r="AN393" i="12"/>
  <c r="AN401" i="12"/>
  <c r="AN409" i="12"/>
  <c r="AN417" i="12"/>
  <c r="AN425" i="12"/>
  <c r="AN433" i="12"/>
  <c r="AN441" i="12"/>
  <c r="AN449" i="12"/>
  <c r="AN457" i="12"/>
  <c r="AN465" i="12"/>
  <c r="AN473" i="12"/>
  <c r="AN481" i="12"/>
  <c r="AN489" i="12"/>
  <c r="AN497" i="12"/>
  <c r="AN12" i="12"/>
  <c r="AN44" i="12"/>
  <c r="AN76" i="12"/>
  <c r="AN108" i="12"/>
  <c r="AN140" i="12"/>
  <c r="AN172" i="12"/>
  <c r="AN199" i="12"/>
  <c r="AN210" i="12"/>
  <c r="AN218" i="12"/>
  <c r="AN226" i="12"/>
  <c r="AN234" i="12"/>
  <c r="AN242" i="12"/>
  <c r="AN250" i="12"/>
  <c r="AN258" i="12"/>
  <c r="AN266" i="12"/>
  <c r="AN274" i="12"/>
  <c r="AN282" i="12"/>
  <c r="AN290" i="12"/>
  <c r="AN298" i="12"/>
  <c r="AN306" i="12"/>
  <c r="AN314" i="12"/>
  <c r="AN322" i="12"/>
  <c r="AN330" i="12"/>
  <c r="AN338" i="12"/>
  <c r="AN346" i="12"/>
  <c r="AN354" i="12"/>
  <c r="AN362" i="12"/>
  <c r="AN370" i="12"/>
  <c r="AN378" i="12"/>
  <c r="AN386" i="12"/>
  <c r="AN394" i="12"/>
  <c r="AN402" i="12"/>
  <c r="AN410" i="12"/>
  <c r="AN418" i="12"/>
  <c r="AN426" i="12"/>
  <c r="AN434" i="12"/>
  <c r="AN442" i="12"/>
  <c r="AN450" i="12"/>
  <c r="AN458" i="12"/>
  <c r="AN466" i="12"/>
  <c r="AN474" i="12"/>
  <c r="AN482" i="12"/>
  <c r="AN490" i="12"/>
  <c r="AN498" i="12"/>
  <c r="AN13" i="12"/>
  <c r="AN45" i="12"/>
  <c r="AN77" i="12"/>
  <c r="AN109" i="12"/>
  <c r="AN141" i="12"/>
  <c r="AN173" i="12"/>
  <c r="AN203" i="12"/>
  <c r="AN211" i="12"/>
  <c r="AN219" i="12"/>
  <c r="AN227" i="12"/>
  <c r="AN235" i="12"/>
  <c r="AN243" i="12"/>
  <c r="AN251" i="12"/>
  <c r="AN259" i="12"/>
  <c r="AN267" i="12"/>
  <c r="AN275" i="12"/>
  <c r="AN283" i="12"/>
  <c r="AN291" i="12"/>
  <c r="AN299" i="12"/>
  <c r="AN307" i="12"/>
  <c r="AN315" i="12"/>
  <c r="AN323" i="12"/>
  <c r="AN331" i="12"/>
  <c r="AN339" i="12"/>
  <c r="AN347" i="12"/>
  <c r="AN355" i="12"/>
  <c r="AN363" i="12"/>
  <c r="AN371" i="12"/>
  <c r="AN379" i="12"/>
  <c r="AN387" i="12"/>
  <c r="AN395" i="12"/>
  <c r="AN403" i="12"/>
  <c r="AN411" i="12"/>
  <c r="AN419" i="12"/>
  <c r="AN427" i="12"/>
  <c r="AN435" i="12"/>
  <c r="AN443" i="12"/>
  <c r="AN451" i="12"/>
  <c r="AN459" i="12"/>
  <c r="AN467" i="12"/>
  <c r="AN475" i="12"/>
  <c r="AN483" i="12"/>
  <c r="AN491" i="12"/>
  <c r="AN2" i="12"/>
  <c r="AN20" i="12"/>
  <c r="AN52" i="12"/>
  <c r="AN84" i="12"/>
  <c r="AN116" i="12"/>
  <c r="AN148" i="12"/>
  <c r="AN180" i="12"/>
  <c r="AN204" i="12"/>
  <c r="AN212" i="12"/>
  <c r="AN220" i="12"/>
  <c r="AN228" i="12"/>
  <c r="AN236" i="12"/>
  <c r="AN244" i="12"/>
  <c r="AN252" i="12"/>
  <c r="AN260" i="12"/>
  <c r="AN268" i="12"/>
  <c r="AN276" i="12"/>
  <c r="AN284" i="12"/>
  <c r="AN292" i="12"/>
  <c r="AN300" i="12"/>
  <c r="AN308" i="12"/>
  <c r="AN316" i="12"/>
  <c r="AN324" i="12"/>
  <c r="AN332" i="12"/>
  <c r="AN340" i="12"/>
  <c r="AN348" i="12"/>
  <c r="AN356" i="12"/>
  <c r="AN364" i="12"/>
  <c r="AN372" i="12"/>
  <c r="AN380" i="12"/>
  <c r="AN388" i="12"/>
  <c r="AN396" i="12"/>
  <c r="AN404" i="12"/>
  <c r="AN412" i="12"/>
  <c r="AN420" i="12"/>
  <c r="AN428" i="12"/>
  <c r="AN436" i="12"/>
  <c r="AN444" i="12"/>
  <c r="AN452" i="12"/>
  <c r="AN460" i="12"/>
  <c r="AN468" i="12"/>
  <c r="AN476" i="12"/>
  <c r="AN484" i="12"/>
  <c r="AN492" i="12"/>
  <c r="AN21" i="12"/>
  <c r="AN53" i="12"/>
  <c r="AN85" i="12"/>
  <c r="AN117" i="12"/>
  <c r="AN149" i="12"/>
  <c r="AN181" i="12"/>
  <c r="AN205" i="12"/>
  <c r="AN213" i="12"/>
  <c r="AN221" i="12"/>
  <c r="AN229" i="12"/>
  <c r="AN237" i="12"/>
  <c r="AN245" i="12"/>
  <c r="AN253" i="12"/>
  <c r="AN261" i="12"/>
  <c r="AN269" i="12"/>
  <c r="AN277" i="12"/>
  <c r="AN285" i="12"/>
  <c r="AN293" i="12"/>
  <c r="AN301" i="12"/>
  <c r="AN309" i="12"/>
  <c r="AN317" i="12"/>
  <c r="AN325" i="12"/>
  <c r="AN333" i="12"/>
  <c r="AN341" i="12"/>
  <c r="AN349" i="12"/>
  <c r="AN357" i="12"/>
  <c r="AN365" i="12"/>
  <c r="AN373" i="12"/>
  <c r="AN381" i="12"/>
  <c r="AN389" i="12"/>
  <c r="AN397" i="12"/>
  <c r="AN405" i="12"/>
  <c r="AN413" i="12"/>
  <c r="AN421" i="12"/>
  <c r="AN429" i="12"/>
  <c r="AN437" i="12"/>
  <c r="AN445" i="12"/>
  <c r="AN453" i="12"/>
  <c r="AN461" i="12"/>
  <c r="AN469" i="12"/>
  <c r="AN477" i="12"/>
  <c r="AN485" i="12"/>
  <c r="AN493" i="12"/>
  <c r="AN60" i="12"/>
  <c r="AN188" i="12"/>
  <c r="AN230" i="12"/>
  <c r="AN262" i="12"/>
  <c r="AN294" i="12"/>
  <c r="AN326" i="12"/>
  <c r="AN358" i="12"/>
  <c r="AN390" i="12"/>
  <c r="AN422" i="12"/>
  <c r="AN454" i="12"/>
  <c r="AN486" i="12"/>
  <c r="AN61" i="12"/>
  <c r="AN189" i="12"/>
  <c r="AN231" i="12"/>
  <c r="AN263" i="12"/>
  <c r="AN295" i="12"/>
  <c r="AN327" i="12"/>
  <c r="AN359" i="12"/>
  <c r="AN391" i="12"/>
  <c r="AN423" i="12"/>
  <c r="AN455" i="12"/>
  <c r="AN487" i="12"/>
  <c r="AN92" i="12"/>
  <c r="AN206" i="12"/>
  <c r="AN238" i="12"/>
  <c r="AN270" i="12"/>
  <c r="AN302" i="12"/>
  <c r="AN334" i="12"/>
  <c r="AN366" i="12"/>
  <c r="AN398" i="12"/>
  <c r="AN430" i="12"/>
  <c r="AN462" i="12"/>
  <c r="AN494" i="12"/>
  <c r="AN93" i="12"/>
  <c r="AN207" i="12"/>
  <c r="AN239" i="12"/>
  <c r="AN271" i="12"/>
  <c r="AN124" i="12"/>
  <c r="AN214" i="12"/>
  <c r="AN246" i="12"/>
  <c r="AN278" i="12"/>
  <c r="AN310" i="12"/>
  <c r="AN342" i="12"/>
  <c r="AN374" i="12"/>
  <c r="AN406" i="12"/>
  <c r="AN438" i="12"/>
  <c r="AN470" i="12"/>
  <c r="AN28" i="12"/>
  <c r="AN156" i="12"/>
  <c r="AN222" i="12"/>
  <c r="AN254" i="12"/>
  <c r="AN286" i="12"/>
  <c r="AN318" i="12"/>
  <c r="AN350" i="12"/>
  <c r="AN382" i="12"/>
  <c r="AN414" i="12"/>
  <c r="AN446" i="12"/>
  <c r="AN478" i="12"/>
  <c r="AN29" i="12"/>
  <c r="AN157" i="12"/>
  <c r="AN223" i="12"/>
  <c r="AN255" i="12"/>
  <c r="AN287" i="12"/>
  <c r="AN319" i="12"/>
  <c r="AN351" i="12"/>
  <c r="AN383" i="12"/>
  <c r="AN415" i="12"/>
  <c r="AN447" i="12"/>
  <c r="AN479" i="12"/>
  <c r="AN303" i="12"/>
  <c r="AN431" i="12"/>
  <c r="AN311" i="12"/>
  <c r="AN439" i="12"/>
  <c r="AN335" i="12"/>
  <c r="AN463" i="12"/>
  <c r="AN343" i="12"/>
  <c r="AN471" i="12"/>
  <c r="AN125" i="12"/>
  <c r="AN367" i="12"/>
  <c r="AN495" i="12"/>
  <c r="AN247" i="12"/>
  <c r="AN399" i="12"/>
  <c r="AN215" i="12"/>
  <c r="AN279" i="12"/>
  <c r="AN375" i="12"/>
  <c r="AN407" i="12"/>
  <c r="AC474" i="12"/>
  <c r="AC435" i="12"/>
  <c r="AC410" i="12"/>
  <c r="AC371" i="12"/>
  <c r="AC359" i="12"/>
  <c r="AC321" i="12"/>
  <c r="AC295" i="12"/>
  <c r="AC268" i="12"/>
  <c r="AC231" i="12"/>
  <c r="AC193" i="12"/>
  <c r="AC140" i="12"/>
  <c r="AJ6" i="12"/>
  <c r="AJ14" i="12"/>
  <c r="AJ22" i="12"/>
  <c r="AJ30" i="12"/>
  <c r="AJ38" i="12"/>
  <c r="AJ46" i="12"/>
  <c r="AJ54" i="12"/>
  <c r="AJ62" i="12"/>
  <c r="AJ70" i="12"/>
  <c r="AJ78" i="12"/>
  <c r="AJ86" i="12"/>
  <c r="AJ94" i="12"/>
  <c r="AJ102" i="12"/>
  <c r="AJ110" i="12"/>
  <c r="AJ118" i="12"/>
  <c r="AJ126" i="12"/>
  <c r="AJ134" i="12"/>
  <c r="AJ142" i="12"/>
  <c r="AJ150" i="12"/>
  <c r="AJ158" i="12"/>
  <c r="AJ166" i="12"/>
  <c r="AJ174" i="12"/>
  <c r="AJ182" i="12"/>
  <c r="AJ190" i="12"/>
  <c r="AJ198" i="12"/>
  <c r="AJ206" i="12"/>
  <c r="AJ214" i="12"/>
  <c r="AJ222" i="12"/>
  <c r="AJ230" i="12"/>
  <c r="AJ238" i="12"/>
  <c r="AJ246" i="12"/>
  <c r="AJ254" i="12"/>
  <c r="AJ262" i="12"/>
  <c r="AJ270" i="12"/>
  <c r="AJ278" i="12"/>
  <c r="AJ286" i="12"/>
  <c r="AJ294" i="12"/>
  <c r="AJ302" i="12"/>
  <c r="AJ310" i="12"/>
  <c r="AJ318" i="12"/>
  <c r="AJ326" i="12"/>
  <c r="AJ334" i="12"/>
  <c r="AJ342" i="12"/>
  <c r="AJ350" i="12"/>
  <c r="AJ358" i="12"/>
  <c r="AJ366" i="12"/>
  <c r="AJ374" i="12"/>
  <c r="AJ382" i="12"/>
  <c r="AJ390" i="12"/>
  <c r="AJ398" i="12"/>
  <c r="AJ406" i="12"/>
  <c r="AJ414" i="12"/>
  <c r="AJ422" i="12"/>
  <c r="AJ430" i="12"/>
  <c r="AJ438" i="12"/>
  <c r="AJ446" i="12"/>
  <c r="AJ454" i="12"/>
  <c r="AJ462" i="12"/>
  <c r="AJ7" i="12"/>
  <c r="AJ15" i="12"/>
  <c r="AJ23" i="12"/>
  <c r="AJ31" i="12"/>
  <c r="AJ39" i="12"/>
  <c r="AJ47" i="12"/>
  <c r="AJ55" i="12"/>
  <c r="AJ63" i="12"/>
  <c r="AJ71" i="12"/>
  <c r="AJ79" i="12"/>
  <c r="AJ87" i="12"/>
  <c r="AJ95" i="12"/>
  <c r="AJ103" i="12"/>
  <c r="AJ111" i="12"/>
  <c r="AJ119" i="12"/>
  <c r="AJ127" i="12"/>
  <c r="AJ135" i="12"/>
  <c r="AJ143" i="12"/>
  <c r="AJ151" i="12"/>
  <c r="AJ159" i="12"/>
  <c r="AJ167" i="12"/>
  <c r="AJ175" i="12"/>
  <c r="AJ183" i="12"/>
  <c r="AJ191" i="12"/>
  <c r="AJ199" i="12"/>
  <c r="AJ207" i="12"/>
  <c r="AJ215" i="12"/>
  <c r="AJ223" i="12"/>
  <c r="AJ231" i="12"/>
  <c r="AJ239" i="12"/>
  <c r="AJ247" i="12"/>
  <c r="AJ255" i="12"/>
  <c r="AJ263" i="12"/>
  <c r="AJ271" i="12"/>
  <c r="AJ279" i="12"/>
  <c r="AJ287" i="12"/>
  <c r="AJ295" i="12"/>
  <c r="AJ303" i="12"/>
  <c r="AJ311" i="12"/>
  <c r="AJ319" i="12"/>
  <c r="AJ327" i="12"/>
  <c r="AJ335" i="12"/>
  <c r="AJ343" i="12"/>
  <c r="AJ351" i="12"/>
  <c r="AJ359" i="12"/>
  <c r="AJ367" i="12"/>
  <c r="AJ375" i="12"/>
  <c r="AJ383" i="12"/>
  <c r="AJ391" i="12"/>
  <c r="AJ399" i="12"/>
  <c r="AJ407" i="12"/>
  <c r="AJ415" i="12"/>
  <c r="AJ423" i="12"/>
  <c r="AJ431" i="12"/>
  <c r="AJ8" i="12"/>
  <c r="AJ16" i="12"/>
  <c r="AJ24" i="12"/>
  <c r="AJ32" i="12"/>
  <c r="AJ40" i="12"/>
  <c r="AJ48" i="12"/>
  <c r="AJ56" i="12"/>
  <c r="AJ64" i="12"/>
  <c r="AJ72" i="12"/>
  <c r="AJ80" i="12"/>
  <c r="AJ88" i="12"/>
  <c r="AJ96" i="12"/>
  <c r="AJ104" i="12"/>
  <c r="AJ112" i="12"/>
  <c r="AJ120" i="12"/>
  <c r="AJ128" i="12"/>
  <c r="AJ136" i="12"/>
  <c r="AJ144" i="12"/>
  <c r="AJ152" i="12"/>
  <c r="AJ160" i="12"/>
  <c r="AJ168" i="12"/>
  <c r="AJ176" i="12"/>
  <c r="AJ184" i="12"/>
  <c r="AJ192" i="12"/>
  <c r="AJ200" i="12"/>
  <c r="AJ208" i="12"/>
  <c r="AJ216" i="12"/>
  <c r="AJ224" i="12"/>
  <c r="AJ232" i="12"/>
  <c r="AJ240" i="12"/>
  <c r="AJ248" i="12"/>
  <c r="AJ256" i="12"/>
  <c r="AJ264" i="12"/>
  <c r="AJ272" i="12"/>
  <c r="AJ280" i="12"/>
  <c r="AJ288" i="12"/>
  <c r="AJ296" i="12"/>
  <c r="AJ304" i="12"/>
  <c r="AJ312" i="12"/>
  <c r="AJ320" i="12"/>
  <c r="AJ328" i="12"/>
  <c r="AJ336" i="12"/>
  <c r="AJ344" i="12"/>
  <c r="AJ352" i="12"/>
  <c r="AJ360" i="12"/>
  <c r="AJ9" i="12"/>
  <c r="AJ17" i="12"/>
  <c r="AJ25" i="12"/>
  <c r="AJ33" i="12"/>
  <c r="AJ41" i="12"/>
  <c r="AJ49" i="12"/>
  <c r="AJ57" i="12"/>
  <c r="AJ65" i="12"/>
  <c r="AJ73" i="12"/>
  <c r="AJ81" i="12"/>
  <c r="AJ89" i="12"/>
  <c r="AJ97" i="12"/>
  <c r="AJ105" i="12"/>
  <c r="AJ113" i="12"/>
  <c r="AJ121" i="12"/>
  <c r="AJ129" i="12"/>
  <c r="AJ137" i="12"/>
  <c r="AJ145" i="12"/>
  <c r="AJ153" i="12"/>
  <c r="AJ161" i="12"/>
  <c r="AJ169" i="12"/>
  <c r="AJ177" i="12"/>
  <c r="AJ185" i="12"/>
  <c r="AJ193" i="12"/>
  <c r="AJ201" i="12"/>
  <c r="AJ209" i="12"/>
  <c r="AJ217" i="12"/>
  <c r="AJ225" i="12"/>
  <c r="AJ233" i="12"/>
  <c r="AJ241" i="12"/>
  <c r="AJ249" i="12"/>
  <c r="AJ257" i="12"/>
  <c r="AJ265" i="12"/>
  <c r="AJ273" i="12"/>
  <c r="AJ281" i="12"/>
  <c r="AJ289" i="12"/>
  <c r="AJ297" i="12"/>
  <c r="AJ10" i="12"/>
  <c r="AJ18" i="12"/>
  <c r="AJ26" i="12"/>
  <c r="AJ34" i="12"/>
  <c r="AJ42" i="12"/>
  <c r="AJ50" i="12"/>
  <c r="AJ58" i="12"/>
  <c r="AJ66" i="12"/>
  <c r="AJ74" i="12"/>
  <c r="AJ82" i="12"/>
  <c r="AJ90" i="12"/>
  <c r="AJ98" i="12"/>
  <c r="AJ106" i="12"/>
  <c r="AJ114" i="12"/>
  <c r="AJ122" i="12"/>
  <c r="AJ130" i="12"/>
  <c r="AJ138" i="12"/>
  <c r="AJ146" i="12"/>
  <c r="AJ154" i="12"/>
  <c r="AJ162" i="12"/>
  <c r="AJ170" i="12"/>
  <c r="AJ178" i="12"/>
  <c r="AJ186" i="12"/>
  <c r="AJ194" i="12"/>
  <c r="AJ202" i="12"/>
  <c r="AJ210" i="12"/>
  <c r="AJ218" i="12"/>
  <c r="AJ226" i="12"/>
  <c r="AJ234" i="12"/>
  <c r="AJ242" i="12"/>
  <c r="AJ250" i="12"/>
  <c r="AJ258" i="12"/>
  <c r="AJ266" i="12"/>
  <c r="AJ274" i="12"/>
  <c r="AJ282" i="12"/>
  <c r="AJ290" i="12"/>
  <c r="AJ298" i="12"/>
  <c r="AJ306" i="12"/>
  <c r="AJ314" i="12"/>
  <c r="AJ322" i="12"/>
  <c r="AJ330" i="12"/>
  <c r="AJ338" i="12"/>
  <c r="AJ346" i="12"/>
  <c r="AJ4" i="12"/>
  <c r="AJ12" i="12"/>
  <c r="AJ20" i="12"/>
  <c r="AJ28" i="12"/>
  <c r="AJ36" i="12"/>
  <c r="AJ44" i="12"/>
  <c r="AJ52" i="12"/>
  <c r="AJ60" i="12"/>
  <c r="AJ68" i="12"/>
  <c r="AJ76" i="12"/>
  <c r="AJ84" i="12"/>
  <c r="AJ92" i="12"/>
  <c r="AJ100" i="12"/>
  <c r="AJ108" i="12"/>
  <c r="AJ116" i="12"/>
  <c r="AJ124" i="12"/>
  <c r="AJ132" i="12"/>
  <c r="AJ140" i="12"/>
  <c r="AJ148" i="12"/>
  <c r="AJ156" i="12"/>
  <c r="AJ164" i="12"/>
  <c r="AJ172" i="12"/>
  <c r="AJ180" i="12"/>
  <c r="AJ188" i="12"/>
  <c r="AJ196" i="12"/>
  <c r="AJ204" i="12"/>
  <c r="AJ212" i="12"/>
  <c r="AJ220" i="12"/>
  <c r="AJ228" i="12"/>
  <c r="AJ236" i="12"/>
  <c r="AJ244" i="12"/>
  <c r="AJ252" i="12"/>
  <c r="AJ260" i="12"/>
  <c r="AJ268" i="12"/>
  <c r="AJ276" i="12"/>
  <c r="AJ284" i="12"/>
  <c r="AJ292" i="12"/>
  <c r="AJ3" i="12"/>
  <c r="AJ35" i="12"/>
  <c r="AJ67" i="12"/>
  <c r="AJ99" i="12"/>
  <c r="AJ131" i="12"/>
  <c r="AJ163" i="12"/>
  <c r="AJ195" i="12"/>
  <c r="AJ227" i="12"/>
  <c r="AJ259" i="12"/>
  <c r="AJ291" i="12"/>
  <c r="AJ309" i="12"/>
  <c r="AJ325" i="12"/>
  <c r="AJ341" i="12"/>
  <c r="AJ356" i="12"/>
  <c r="AJ369" i="12"/>
  <c r="AJ379" i="12"/>
  <c r="AJ389" i="12"/>
  <c r="AJ401" i="12"/>
  <c r="AJ411" i="12"/>
  <c r="AJ421" i="12"/>
  <c r="AJ433" i="12"/>
  <c r="AJ442" i="12"/>
  <c r="AJ451" i="12"/>
  <c r="AJ460" i="12"/>
  <c r="AJ469" i="12"/>
  <c r="AJ477" i="12"/>
  <c r="AJ485" i="12"/>
  <c r="AJ493" i="12"/>
  <c r="AJ5" i="12"/>
  <c r="AJ37" i="12"/>
  <c r="AJ69" i="12"/>
  <c r="AJ101" i="12"/>
  <c r="AJ133" i="12"/>
  <c r="AJ165" i="12"/>
  <c r="AJ197" i="12"/>
  <c r="AJ229" i="12"/>
  <c r="AJ261" i="12"/>
  <c r="AJ293" i="12"/>
  <c r="AJ313" i="12"/>
  <c r="AJ329" i="12"/>
  <c r="AJ345" i="12"/>
  <c r="AJ357" i="12"/>
  <c r="AJ370" i="12"/>
  <c r="AJ380" i="12"/>
  <c r="AJ392" i="12"/>
  <c r="AJ402" i="12"/>
  <c r="AJ412" i="12"/>
  <c r="AJ424" i="12"/>
  <c r="AJ434" i="12"/>
  <c r="AJ443" i="12"/>
  <c r="AJ452" i="12"/>
  <c r="AJ461" i="12"/>
  <c r="AJ470" i="12"/>
  <c r="AJ478" i="12"/>
  <c r="AJ486" i="12"/>
  <c r="AJ494" i="12"/>
  <c r="AJ11" i="12"/>
  <c r="AJ43" i="12"/>
  <c r="AJ75" i="12"/>
  <c r="AJ107" i="12"/>
  <c r="AJ139" i="12"/>
  <c r="AJ171" i="12"/>
  <c r="AJ203" i="12"/>
  <c r="AJ235" i="12"/>
  <c r="AJ267" i="12"/>
  <c r="AJ299" i="12"/>
  <c r="AJ315" i="12"/>
  <c r="AJ331" i="12"/>
  <c r="AJ347" i="12"/>
  <c r="AJ361" i="12"/>
  <c r="AJ371" i="12"/>
  <c r="AJ381" i="12"/>
  <c r="AJ393" i="12"/>
  <c r="AJ403" i="12"/>
  <c r="AJ413" i="12"/>
  <c r="AJ425" i="12"/>
  <c r="AJ435" i="12"/>
  <c r="AJ444" i="12"/>
  <c r="AJ453" i="12"/>
  <c r="AJ463" i="12"/>
  <c r="AJ471" i="12"/>
  <c r="AJ479" i="12"/>
  <c r="AJ487" i="12"/>
  <c r="AJ495" i="12"/>
  <c r="AJ13" i="12"/>
  <c r="AJ45" i="12"/>
  <c r="AJ77" i="12"/>
  <c r="AJ109" i="12"/>
  <c r="AJ141" i="12"/>
  <c r="AJ173" i="12"/>
  <c r="AJ205" i="12"/>
  <c r="AJ237" i="12"/>
  <c r="AJ269" i="12"/>
  <c r="AJ300" i="12"/>
  <c r="AJ316" i="12"/>
  <c r="AJ332" i="12"/>
  <c r="AJ348" i="12"/>
  <c r="AJ362" i="12"/>
  <c r="AJ372" i="12"/>
  <c r="AJ384" i="12"/>
  <c r="AJ394" i="12"/>
  <c r="AJ404" i="12"/>
  <c r="AJ416" i="12"/>
  <c r="AJ426" i="12"/>
  <c r="AJ436" i="12"/>
  <c r="AJ445" i="12"/>
  <c r="AJ455" i="12"/>
  <c r="AJ464" i="12"/>
  <c r="AJ472" i="12"/>
  <c r="AJ480" i="12"/>
  <c r="AJ488" i="12"/>
  <c r="AJ496" i="12"/>
  <c r="AJ19" i="12"/>
  <c r="AJ51" i="12"/>
  <c r="AJ83" i="12"/>
  <c r="AJ115" i="12"/>
  <c r="AJ147" i="12"/>
  <c r="AJ179" i="12"/>
  <c r="AJ211" i="12"/>
  <c r="AJ243" i="12"/>
  <c r="AJ275" i="12"/>
  <c r="AJ301" i="12"/>
  <c r="AJ317" i="12"/>
  <c r="AJ333" i="12"/>
  <c r="AJ349" i="12"/>
  <c r="AJ363" i="12"/>
  <c r="AJ373" i="12"/>
  <c r="AJ385" i="12"/>
  <c r="AJ395" i="12"/>
  <c r="AJ405" i="12"/>
  <c r="AJ417" i="12"/>
  <c r="AJ427" i="12"/>
  <c r="AJ437" i="12"/>
  <c r="AJ447" i="12"/>
  <c r="AJ456" i="12"/>
  <c r="AJ465" i="12"/>
  <c r="AJ473" i="12"/>
  <c r="AJ481" i="12"/>
  <c r="AJ489" i="12"/>
  <c r="AJ497" i="12"/>
  <c r="AJ21" i="12"/>
  <c r="AJ53" i="12"/>
  <c r="AJ85" i="12"/>
  <c r="AJ117" i="12"/>
  <c r="AJ149" i="12"/>
  <c r="AJ181" i="12"/>
  <c r="AJ213" i="12"/>
  <c r="AJ245" i="12"/>
  <c r="AJ277" i="12"/>
  <c r="AJ305" i="12"/>
  <c r="AJ321" i="12"/>
  <c r="AJ337" i="12"/>
  <c r="AJ353" i="12"/>
  <c r="AJ364" i="12"/>
  <c r="AJ376" i="12"/>
  <c r="AJ386" i="12"/>
  <c r="AJ396" i="12"/>
  <c r="AJ408" i="12"/>
  <c r="AJ418" i="12"/>
  <c r="AJ428" i="12"/>
  <c r="AJ439" i="12"/>
  <c r="AJ448" i="12"/>
  <c r="AJ457" i="12"/>
  <c r="AJ466" i="12"/>
  <c r="AJ474" i="12"/>
  <c r="AJ482" i="12"/>
  <c r="AJ490" i="12"/>
  <c r="AJ498" i="12"/>
  <c r="AJ27" i="12"/>
  <c r="AJ155" i="12"/>
  <c r="AJ283" i="12"/>
  <c r="AJ354" i="12"/>
  <c r="AJ397" i="12"/>
  <c r="AJ440" i="12"/>
  <c r="AJ475" i="12"/>
  <c r="AJ29" i="12"/>
  <c r="AJ157" i="12"/>
  <c r="AJ285" i="12"/>
  <c r="AJ355" i="12"/>
  <c r="AJ400" i="12"/>
  <c r="AJ441" i="12"/>
  <c r="AJ476" i="12"/>
  <c r="AJ59" i="12"/>
  <c r="AJ187" i="12"/>
  <c r="AJ307" i="12"/>
  <c r="AJ365" i="12"/>
  <c r="AJ409" i="12"/>
  <c r="AJ449" i="12"/>
  <c r="AJ483" i="12"/>
  <c r="AJ61" i="12"/>
  <c r="AJ189" i="12"/>
  <c r="AJ308" i="12"/>
  <c r="AJ368" i="12"/>
  <c r="AJ410" i="12"/>
  <c r="AJ450" i="12"/>
  <c r="AJ484" i="12"/>
  <c r="AJ91" i="12"/>
  <c r="AJ219" i="12"/>
  <c r="AJ323" i="12"/>
  <c r="AJ377" i="12"/>
  <c r="AJ419" i="12"/>
  <c r="AJ458" i="12"/>
  <c r="AJ491" i="12"/>
  <c r="AJ123" i="12"/>
  <c r="AJ251" i="12"/>
  <c r="AJ339" i="12"/>
  <c r="AJ387" i="12"/>
  <c r="AJ429" i="12"/>
  <c r="AJ467" i="12"/>
  <c r="AJ2" i="12"/>
  <c r="AJ221" i="12"/>
  <c r="AJ459" i="12"/>
  <c r="AJ253" i="12"/>
  <c r="AJ468" i="12"/>
  <c r="AJ324" i="12"/>
  <c r="AJ492" i="12"/>
  <c r="AJ340" i="12"/>
  <c r="AJ378" i="12"/>
  <c r="AJ93" i="12"/>
  <c r="AJ420" i="12"/>
  <c r="AJ125" i="12"/>
  <c r="AJ388" i="12"/>
  <c r="AJ432" i="12"/>
  <c r="AC497" i="12"/>
  <c r="AC489" i="12"/>
  <c r="AC479" i="12"/>
  <c r="AC467" i="12"/>
  <c r="AC455" i="12"/>
  <c r="AC442" i="12"/>
  <c r="AC428" i="12"/>
  <c r="AC417" i="12"/>
  <c r="AC403" i="12"/>
  <c r="AC391" i="12"/>
  <c r="AC378" i="12"/>
  <c r="AC364" i="12"/>
  <c r="AC353" i="12"/>
  <c r="AC339" i="12"/>
  <c r="AC327" i="12"/>
  <c r="AC314" i="12"/>
  <c r="AC300" i="12"/>
  <c r="AC289" i="12"/>
  <c r="AC275" i="12"/>
  <c r="AC263" i="12"/>
  <c r="AC250" i="12"/>
  <c r="AC236" i="12"/>
  <c r="AC225" i="12"/>
  <c r="AC211" i="12"/>
  <c r="AC199" i="12"/>
  <c r="AC186" i="12"/>
  <c r="AC172" i="12"/>
  <c r="AC161" i="12"/>
  <c r="AC147" i="12"/>
  <c r="AC135" i="12"/>
  <c r="AC121" i="12"/>
  <c r="AC105" i="12"/>
  <c r="AC89" i="12"/>
  <c r="AC73" i="12"/>
  <c r="AC57" i="12"/>
  <c r="AC41" i="12"/>
  <c r="AC25" i="12"/>
  <c r="AC9" i="12"/>
  <c r="AD490" i="12"/>
  <c r="AD474" i="12"/>
  <c r="AD458" i="12"/>
  <c r="AD442" i="12"/>
  <c r="AD426" i="12"/>
  <c r="AD410" i="12"/>
  <c r="AD394" i="12"/>
  <c r="AD378" i="12"/>
  <c r="AD362" i="12"/>
  <c r="AD346" i="12"/>
  <c r="AD330" i="12"/>
  <c r="AD314" i="12"/>
  <c r="AD298" i="12"/>
  <c r="AD282" i="12"/>
  <c r="AD266" i="12"/>
  <c r="AD250" i="12"/>
  <c r="AD234" i="12"/>
  <c r="AD216" i="12"/>
  <c r="AD197" i="12"/>
  <c r="AD176" i="12"/>
  <c r="AD144" i="12"/>
  <c r="AD112" i="12"/>
  <c r="AD80" i="12"/>
  <c r="AD48" i="12"/>
  <c r="AD16" i="12"/>
  <c r="AE481" i="12"/>
  <c r="AE449" i="12"/>
  <c r="AE417" i="12"/>
  <c r="AE385" i="12"/>
  <c r="AE353" i="12"/>
  <c r="AE321" i="12"/>
  <c r="AE289" i="12"/>
  <c r="AE257" i="12"/>
  <c r="AE225" i="12"/>
  <c r="AE193" i="12"/>
  <c r="AE161" i="12"/>
  <c r="AE129" i="12"/>
  <c r="AE97" i="12"/>
  <c r="AE65" i="12"/>
  <c r="AE33" i="12"/>
  <c r="AF498" i="12"/>
  <c r="AF466" i="12"/>
  <c r="AF434" i="12"/>
  <c r="AF402" i="12"/>
  <c r="AF370" i="12"/>
  <c r="AF335" i="12"/>
  <c r="AF299" i="12"/>
  <c r="AF262" i="12"/>
  <c r="AF219" i="12"/>
  <c r="AF131" i="12"/>
  <c r="AG416" i="12"/>
  <c r="AG176" i="12"/>
  <c r="AH406" i="12"/>
  <c r="AI195" i="12"/>
  <c r="AC415" i="12"/>
  <c r="AC388" i="12"/>
  <c r="AC377" i="12"/>
  <c r="AC363" i="12"/>
  <c r="AC351" i="12"/>
  <c r="AC338" i="12"/>
  <c r="AC324" i="12"/>
  <c r="AC313" i="12"/>
  <c r="AC299" i="12"/>
  <c r="AC287" i="12"/>
  <c r="AC274" i="12"/>
  <c r="AC260" i="12"/>
  <c r="AC249" i="12"/>
  <c r="AC235" i="12"/>
  <c r="AC223" i="12"/>
  <c r="AC210" i="12"/>
  <c r="AC196" i="12"/>
  <c r="AC185" i="12"/>
  <c r="AC171" i="12"/>
  <c r="AC159" i="12"/>
  <c r="AC146" i="12"/>
  <c r="AC132" i="12"/>
  <c r="AQ132" i="12" s="1"/>
  <c r="AC119" i="12"/>
  <c r="AC103" i="12"/>
  <c r="AC87" i="12"/>
  <c r="AC71" i="12"/>
  <c r="AC55" i="12"/>
  <c r="AC39" i="12"/>
  <c r="AC23" i="12"/>
  <c r="AD488" i="12"/>
  <c r="AD472" i="12"/>
  <c r="AD456" i="12"/>
  <c r="AD440" i="12"/>
  <c r="AD424" i="12"/>
  <c r="AD408" i="12"/>
  <c r="AD392" i="12"/>
  <c r="AD376" i="12"/>
  <c r="AD360" i="12"/>
  <c r="AD344" i="12"/>
  <c r="AD328" i="12"/>
  <c r="AD312" i="12"/>
  <c r="AD296" i="12"/>
  <c r="AD280" i="12"/>
  <c r="AD264" i="12"/>
  <c r="AD248" i="12"/>
  <c r="AD232" i="12"/>
  <c r="AD213" i="12"/>
  <c r="AD195" i="12"/>
  <c r="AD172" i="12"/>
  <c r="AD140" i="12"/>
  <c r="AD108" i="12"/>
  <c r="AD76" i="12"/>
  <c r="AD44" i="12"/>
  <c r="AE477" i="12"/>
  <c r="AE445" i="12"/>
  <c r="AE413" i="12"/>
  <c r="AE381" i="12"/>
  <c r="AE349" i="12"/>
  <c r="AE317" i="12"/>
  <c r="AE285" i="12"/>
  <c r="AE253" i="12"/>
  <c r="AE221" i="12"/>
  <c r="AE189" i="12"/>
  <c r="AE157" i="12"/>
  <c r="AE125" i="12"/>
  <c r="AE93" i="12"/>
  <c r="AE61" i="12"/>
  <c r="AE29" i="12"/>
  <c r="AF494" i="12"/>
  <c r="AF462" i="12"/>
  <c r="AF430" i="12"/>
  <c r="AF398" i="12"/>
  <c r="AF366" i="12"/>
  <c r="AF331" i="12"/>
  <c r="AF294" i="12"/>
  <c r="AF257" i="12"/>
  <c r="AF211" i="12"/>
  <c r="AF96" i="12"/>
  <c r="AG394" i="12"/>
  <c r="AG160" i="12"/>
  <c r="AH282" i="12"/>
  <c r="AI67" i="12"/>
  <c r="AC3" i="12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C5" i="12"/>
  <c r="AC13" i="12"/>
  <c r="AC21" i="12"/>
  <c r="AC29" i="12"/>
  <c r="AC37" i="12"/>
  <c r="AC45" i="12"/>
  <c r="AC53" i="12"/>
  <c r="AC61" i="12"/>
  <c r="AC69" i="12"/>
  <c r="AC77" i="12"/>
  <c r="AC85" i="12"/>
  <c r="AC93" i="12"/>
  <c r="AC101" i="12"/>
  <c r="AC109" i="12"/>
  <c r="AC117" i="12"/>
  <c r="AC125" i="12"/>
  <c r="AC133" i="12"/>
  <c r="AC141" i="12"/>
  <c r="AC149" i="12"/>
  <c r="AC157" i="12"/>
  <c r="AQ157" i="12" s="1"/>
  <c r="AC165" i="12"/>
  <c r="AC173" i="12"/>
  <c r="AC181" i="12"/>
  <c r="AC189" i="12"/>
  <c r="AC197" i="12"/>
  <c r="AC205" i="12"/>
  <c r="AC213" i="12"/>
  <c r="AC221" i="12"/>
  <c r="AQ221" i="12" s="1"/>
  <c r="AC229" i="12"/>
  <c r="AC237" i="12"/>
  <c r="AC245" i="12"/>
  <c r="AC253" i="12"/>
  <c r="AC261" i="12"/>
  <c r="AC269" i="12"/>
  <c r="AC277" i="12"/>
  <c r="AC285" i="12"/>
  <c r="AC293" i="12"/>
  <c r="AC301" i="12"/>
  <c r="AC309" i="12"/>
  <c r="AC317" i="12"/>
  <c r="AC325" i="12"/>
  <c r="AC333" i="12"/>
  <c r="AC341" i="12"/>
  <c r="AC349" i="12"/>
  <c r="AC357" i="12"/>
  <c r="AC365" i="12"/>
  <c r="AC373" i="12"/>
  <c r="AC381" i="12"/>
  <c r="AC389" i="12"/>
  <c r="AC397" i="12"/>
  <c r="AC405" i="12"/>
  <c r="AC413" i="12"/>
  <c r="AC421" i="12"/>
  <c r="AC429" i="12"/>
  <c r="AC437" i="12"/>
  <c r="AC445" i="12"/>
  <c r="AC453" i="12"/>
  <c r="AC461" i="12"/>
  <c r="AC469" i="12"/>
  <c r="AC6" i="12"/>
  <c r="AC14" i="12"/>
  <c r="AC22" i="12"/>
  <c r="AC30" i="12"/>
  <c r="AC38" i="12"/>
  <c r="AC46" i="12"/>
  <c r="AC54" i="12"/>
  <c r="AC62" i="12"/>
  <c r="AC70" i="12"/>
  <c r="AC78" i="12"/>
  <c r="AC86" i="12"/>
  <c r="AC94" i="12"/>
  <c r="AC102" i="12"/>
  <c r="AC110" i="12"/>
  <c r="AC118" i="12"/>
  <c r="AC126" i="12"/>
  <c r="AC134" i="12"/>
  <c r="AC142" i="12"/>
  <c r="AC150" i="12"/>
  <c r="AC158" i="12"/>
  <c r="AC166" i="12"/>
  <c r="AC174" i="12"/>
  <c r="AC182" i="12"/>
  <c r="AC190" i="12"/>
  <c r="AC198" i="12"/>
  <c r="AC206" i="12"/>
  <c r="AC214" i="12"/>
  <c r="AC222" i="12"/>
  <c r="AC230" i="12"/>
  <c r="AC238" i="12"/>
  <c r="AC246" i="12"/>
  <c r="AC254" i="12"/>
  <c r="AC262" i="12"/>
  <c r="AC270" i="12"/>
  <c r="AC278" i="12"/>
  <c r="AC286" i="12"/>
  <c r="AC294" i="12"/>
  <c r="AC302" i="12"/>
  <c r="AC310" i="12"/>
  <c r="AC318" i="12"/>
  <c r="AC326" i="12"/>
  <c r="AC334" i="12"/>
  <c r="AC342" i="12"/>
  <c r="AC350" i="12"/>
  <c r="AC358" i="12"/>
  <c r="AC366" i="12"/>
  <c r="AC374" i="12"/>
  <c r="AC382" i="12"/>
  <c r="AC390" i="12"/>
  <c r="AC398" i="12"/>
  <c r="AC406" i="12"/>
  <c r="AC414" i="12"/>
  <c r="AC422" i="12"/>
  <c r="AC430" i="12"/>
  <c r="AC438" i="12"/>
  <c r="AC446" i="12"/>
  <c r="AC454" i="12"/>
  <c r="AC462" i="12"/>
  <c r="AC470" i="12"/>
  <c r="AC478" i="12"/>
  <c r="AC486" i="12"/>
  <c r="AC8" i="12"/>
  <c r="AC16" i="12"/>
  <c r="AC24" i="12"/>
  <c r="AC32" i="12"/>
  <c r="AC40" i="12"/>
  <c r="AC48" i="12"/>
  <c r="AC56" i="12"/>
  <c r="AC64" i="12"/>
  <c r="AC72" i="12"/>
  <c r="AC80" i="12"/>
  <c r="AC88" i="12"/>
  <c r="AC96" i="12"/>
  <c r="AC104" i="12"/>
  <c r="AC112" i="12"/>
  <c r="AC120" i="12"/>
  <c r="AC128" i="12"/>
  <c r="AC136" i="12"/>
  <c r="AC144" i="12"/>
  <c r="AC152" i="12"/>
  <c r="AC160" i="12"/>
  <c r="AC168" i="12"/>
  <c r="AC176" i="12"/>
  <c r="AC184" i="12"/>
  <c r="AC192" i="12"/>
  <c r="AC200" i="12"/>
  <c r="AC208" i="12"/>
  <c r="AC216" i="12"/>
  <c r="AC224" i="12"/>
  <c r="AC232" i="12"/>
  <c r="AC240" i="12"/>
  <c r="AC248" i="12"/>
  <c r="AC256" i="12"/>
  <c r="AC264" i="12"/>
  <c r="AC272" i="12"/>
  <c r="AC280" i="12"/>
  <c r="AC288" i="12"/>
  <c r="AC296" i="12"/>
  <c r="AC304" i="12"/>
  <c r="AC312" i="12"/>
  <c r="AC320" i="12"/>
  <c r="AC328" i="12"/>
  <c r="AC336" i="12"/>
  <c r="AC344" i="12"/>
  <c r="AC352" i="12"/>
  <c r="AQ352" i="12" s="1"/>
  <c r="AC360" i="12"/>
  <c r="AC368" i="12"/>
  <c r="AC376" i="12"/>
  <c r="AC384" i="12"/>
  <c r="AC392" i="12"/>
  <c r="AC400" i="12"/>
  <c r="AC408" i="12"/>
  <c r="AC416" i="12"/>
  <c r="AC424" i="12"/>
  <c r="AC432" i="12"/>
  <c r="AC440" i="12"/>
  <c r="AC448" i="12"/>
  <c r="AC456" i="12"/>
  <c r="AC464" i="12"/>
  <c r="AC472" i="12"/>
  <c r="AC480" i="12"/>
  <c r="AQ480" i="12" s="1"/>
  <c r="AK6" i="12"/>
  <c r="AK14" i="12"/>
  <c r="AK22" i="12"/>
  <c r="AK30" i="12"/>
  <c r="AK38" i="12"/>
  <c r="AK46" i="12"/>
  <c r="AK54" i="12"/>
  <c r="AK62" i="12"/>
  <c r="AK70" i="12"/>
  <c r="AK78" i="12"/>
  <c r="AK86" i="12"/>
  <c r="AK94" i="12"/>
  <c r="AK102" i="12"/>
  <c r="AK110" i="12"/>
  <c r="AK118" i="12"/>
  <c r="AK126" i="12"/>
  <c r="AK134" i="12"/>
  <c r="AK142" i="12"/>
  <c r="AK150" i="12"/>
  <c r="AK158" i="12"/>
  <c r="AK166" i="12"/>
  <c r="AK174" i="12"/>
  <c r="AK182" i="12"/>
  <c r="AK190" i="12"/>
  <c r="AK198" i="12"/>
  <c r="AK206" i="12"/>
  <c r="AK214" i="12"/>
  <c r="AK222" i="12"/>
  <c r="AK230" i="12"/>
  <c r="AK238" i="12"/>
  <c r="AK246" i="12"/>
  <c r="AK254" i="12"/>
  <c r="AK262" i="12"/>
  <c r="AK270" i="12"/>
  <c r="AK278" i="12"/>
  <c r="AK286" i="12"/>
  <c r="AK294" i="12"/>
  <c r="AK302" i="12"/>
  <c r="AK310" i="12"/>
  <c r="AK318" i="12"/>
  <c r="AK326" i="12"/>
  <c r="AK334" i="12"/>
  <c r="AK342" i="12"/>
  <c r="AK350" i="12"/>
  <c r="AK358" i="12"/>
  <c r="AK366" i="12"/>
  <c r="AK374" i="12"/>
  <c r="AK382" i="12"/>
  <c r="AK390" i="12"/>
  <c r="AK398" i="12"/>
  <c r="AK7" i="12"/>
  <c r="AK15" i="12"/>
  <c r="AK23" i="12"/>
  <c r="AK31" i="12"/>
  <c r="AK39" i="12"/>
  <c r="AK47" i="12"/>
  <c r="AK55" i="12"/>
  <c r="AK63" i="12"/>
  <c r="AK71" i="12"/>
  <c r="AK79" i="12"/>
  <c r="AK87" i="12"/>
  <c r="AK95" i="12"/>
  <c r="AK103" i="12"/>
  <c r="AK111" i="12"/>
  <c r="AK119" i="12"/>
  <c r="AK127" i="12"/>
  <c r="AK135" i="12"/>
  <c r="AK143" i="12"/>
  <c r="AK151" i="12"/>
  <c r="AK159" i="12"/>
  <c r="AK167" i="12"/>
  <c r="AK175" i="12"/>
  <c r="AK183" i="12"/>
  <c r="AK191" i="12"/>
  <c r="AK199" i="12"/>
  <c r="AK207" i="12"/>
  <c r="AK215" i="12"/>
  <c r="AK223" i="12"/>
  <c r="AK231" i="12"/>
  <c r="AK239" i="12"/>
  <c r="AK247" i="12"/>
  <c r="AK255" i="12"/>
  <c r="AK263" i="12"/>
  <c r="AK271" i="12"/>
  <c r="AK279" i="12"/>
  <c r="AK287" i="12"/>
  <c r="AK295" i="12"/>
  <c r="AK303" i="12"/>
  <c r="AK311" i="12"/>
  <c r="AK319" i="12"/>
  <c r="AK327" i="12"/>
  <c r="AK335" i="12"/>
  <c r="AK343" i="12"/>
  <c r="AK351" i="12"/>
  <c r="AK359" i="12"/>
  <c r="AK367" i="12"/>
  <c r="AK375" i="12"/>
  <c r="AK383" i="12"/>
  <c r="AK391" i="12"/>
  <c r="AK399" i="12"/>
  <c r="AK407" i="12"/>
  <c r="AK415" i="12"/>
  <c r="AK423" i="12"/>
  <c r="AK431" i="12"/>
  <c r="AK439" i="12"/>
  <c r="AK447" i="12"/>
  <c r="AK8" i="12"/>
  <c r="AK16" i="12"/>
  <c r="AK24" i="12"/>
  <c r="AK32" i="12"/>
  <c r="AK40" i="12"/>
  <c r="AK48" i="12"/>
  <c r="AK56" i="12"/>
  <c r="AK64" i="12"/>
  <c r="AK10" i="12"/>
  <c r="AK18" i="12"/>
  <c r="AK26" i="12"/>
  <c r="AK34" i="12"/>
  <c r="AK42" i="12"/>
  <c r="AK50" i="12"/>
  <c r="AK58" i="12"/>
  <c r="AK66" i="12"/>
  <c r="AK74" i="12"/>
  <c r="AK82" i="12"/>
  <c r="AK90" i="12"/>
  <c r="AK98" i="12"/>
  <c r="AK106" i="12"/>
  <c r="AK114" i="12"/>
  <c r="AK122" i="12"/>
  <c r="AK130" i="12"/>
  <c r="AK138" i="12"/>
  <c r="AK146" i="12"/>
  <c r="AK154" i="12"/>
  <c r="AK162" i="12"/>
  <c r="AK170" i="12"/>
  <c r="AK178" i="12"/>
  <c r="AK186" i="12"/>
  <c r="AK194" i="12"/>
  <c r="AK202" i="12"/>
  <c r="AK210" i="12"/>
  <c r="AK218" i="12"/>
  <c r="AK226" i="12"/>
  <c r="AK234" i="12"/>
  <c r="AK242" i="12"/>
  <c r="AK250" i="12"/>
  <c r="AK258" i="12"/>
  <c r="AK266" i="12"/>
  <c r="AK274" i="12"/>
  <c r="AK282" i="12"/>
  <c r="AK290" i="12"/>
  <c r="AK298" i="12"/>
  <c r="AK306" i="12"/>
  <c r="AK314" i="12"/>
  <c r="AK322" i="12"/>
  <c r="AK330" i="12"/>
  <c r="AK338" i="12"/>
  <c r="AK346" i="12"/>
  <c r="AK354" i="12"/>
  <c r="AK362" i="12"/>
  <c r="AK370" i="12"/>
  <c r="AK378" i="12"/>
  <c r="AK386" i="12"/>
  <c r="AK394" i="12"/>
  <c r="AK402" i="12"/>
  <c r="AK410" i="12"/>
  <c r="AK418" i="12"/>
  <c r="AK426" i="12"/>
  <c r="AK434" i="12"/>
  <c r="AK442" i="12"/>
  <c r="AK450" i="12"/>
  <c r="AK4" i="12"/>
  <c r="AK12" i="12"/>
  <c r="AK20" i="12"/>
  <c r="AK28" i="12"/>
  <c r="AK36" i="12"/>
  <c r="AK44" i="12"/>
  <c r="AK52" i="12"/>
  <c r="AK60" i="12"/>
  <c r="AK68" i="12"/>
  <c r="AK76" i="12"/>
  <c r="AK84" i="12"/>
  <c r="AK92" i="12"/>
  <c r="AK100" i="12"/>
  <c r="AK108" i="12"/>
  <c r="AK116" i="12"/>
  <c r="AK124" i="12"/>
  <c r="AK132" i="12"/>
  <c r="AK5" i="12"/>
  <c r="AK13" i="12"/>
  <c r="AK21" i="12"/>
  <c r="AK29" i="12"/>
  <c r="AK37" i="12"/>
  <c r="AK45" i="12"/>
  <c r="AK53" i="12"/>
  <c r="AK61" i="12"/>
  <c r="AK69" i="12"/>
  <c r="AK77" i="12"/>
  <c r="AK85" i="12"/>
  <c r="AK93" i="12"/>
  <c r="AK101" i="12"/>
  <c r="AK109" i="12"/>
  <c r="AK117" i="12"/>
  <c r="AK125" i="12"/>
  <c r="AK133" i="12"/>
  <c r="AK141" i="12"/>
  <c r="AK149" i="12"/>
  <c r="AK157" i="12"/>
  <c r="AK165" i="12"/>
  <c r="AK173" i="12"/>
  <c r="AK181" i="12"/>
  <c r="AK189" i="12"/>
  <c r="AK197" i="12"/>
  <c r="AK205" i="12"/>
  <c r="AK213" i="12"/>
  <c r="AK221" i="12"/>
  <c r="AK25" i="12"/>
  <c r="AK57" i="12"/>
  <c r="AK81" i="12"/>
  <c r="AK104" i="12"/>
  <c r="AK123" i="12"/>
  <c r="AK144" i="12"/>
  <c r="AK160" i="12"/>
  <c r="AK176" i="12"/>
  <c r="AK192" i="12"/>
  <c r="AK208" i="12"/>
  <c r="AK224" i="12"/>
  <c r="AK236" i="12"/>
  <c r="AK249" i="12"/>
  <c r="AK261" i="12"/>
  <c r="AK275" i="12"/>
  <c r="AK288" i="12"/>
  <c r="AK300" i="12"/>
  <c r="AK313" i="12"/>
  <c r="AK325" i="12"/>
  <c r="AK339" i="12"/>
  <c r="AK352" i="12"/>
  <c r="AK364" i="12"/>
  <c r="AK377" i="12"/>
  <c r="AK389" i="12"/>
  <c r="AK403" i="12"/>
  <c r="AK413" i="12"/>
  <c r="AK424" i="12"/>
  <c r="AK435" i="12"/>
  <c r="AK445" i="12"/>
  <c r="AK455" i="12"/>
  <c r="AK463" i="12"/>
  <c r="AK471" i="12"/>
  <c r="AK479" i="12"/>
  <c r="AK487" i="12"/>
  <c r="AK495" i="12"/>
  <c r="AK27" i="12"/>
  <c r="AK59" i="12"/>
  <c r="AK83" i="12"/>
  <c r="AK105" i="12"/>
  <c r="AK128" i="12"/>
  <c r="AK145" i="12"/>
  <c r="AK161" i="12"/>
  <c r="AK177" i="12"/>
  <c r="AK193" i="12"/>
  <c r="AK209" i="12"/>
  <c r="AK225" i="12"/>
  <c r="AK237" i="12"/>
  <c r="AK251" i="12"/>
  <c r="AK264" i="12"/>
  <c r="AK276" i="12"/>
  <c r="AK289" i="12"/>
  <c r="AK301" i="12"/>
  <c r="AK315" i="12"/>
  <c r="AK328" i="12"/>
  <c r="AK340" i="12"/>
  <c r="AK353" i="12"/>
  <c r="AK365" i="12"/>
  <c r="AK379" i="12"/>
  <c r="AK392" i="12"/>
  <c r="AK404" i="12"/>
  <c r="AK414" i="12"/>
  <c r="AK425" i="12"/>
  <c r="AK436" i="12"/>
  <c r="AK446" i="12"/>
  <c r="AK456" i="12"/>
  <c r="AK464" i="12"/>
  <c r="AK472" i="12"/>
  <c r="AK480" i="12"/>
  <c r="AK488" i="12"/>
  <c r="AK496" i="12"/>
  <c r="AK33" i="12"/>
  <c r="AK65" i="12"/>
  <c r="AK88" i="12"/>
  <c r="AK107" i="12"/>
  <c r="AK129" i="12"/>
  <c r="AK147" i="12"/>
  <c r="AK163" i="12"/>
  <c r="AK179" i="12"/>
  <c r="AK195" i="12"/>
  <c r="AK211" i="12"/>
  <c r="AK227" i="12"/>
  <c r="AK240" i="12"/>
  <c r="AK252" i="12"/>
  <c r="AK265" i="12"/>
  <c r="AK277" i="12"/>
  <c r="AK291" i="12"/>
  <c r="AK304" i="12"/>
  <c r="AK316" i="12"/>
  <c r="AK329" i="12"/>
  <c r="AK341" i="12"/>
  <c r="AK355" i="12"/>
  <c r="AK368" i="12"/>
  <c r="AK380" i="12"/>
  <c r="AK393" i="12"/>
  <c r="AK405" i="12"/>
  <c r="AK416" i="12"/>
  <c r="AK427" i="12"/>
  <c r="AK437" i="12"/>
  <c r="AK448" i="12"/>
  <c r="AK457" i="12"/>
  <c r="AK465" i="12"/>
  <c r="AK473" i="12"/>
  <c r="AK481" i="12"/>
  <c r="AK489" i="12"/>
  <c r="AK497" i="12"/>
  <c r="AK3" i="12"/>
  <c r="AK35" i="12"/>
  <c r="AK67" i="12"/>
  <c r="AK89" i="12"/>
  <c r="AK112" i="12"/>
  <c r="AK131" i="12"/>
  <c r="AK148" i="12"/>
  <c r="AK164" i="12"/>
  <c r="AK180" i="12"/>
  <c r="AK196" i="12"/>
  <c r="AK212" i="12"/>
  <c r="AK228" i="12"/>
  <c r="AK241" i="12"/>
  <c r="AK253" i="12"/>
  <c r="AK267" i="12"/>
  <c r="AK280" i="12"/>
  <c r="AK292" i="12"/>
  <c r="AK305" i="12"/>
  <c r="AK317" i="12"/>
  <c r="AK331" i="12"/>
  <c r="AK344" i="12"/>
  <c r="AK356" i="12"/>
  <c r="AK369" i="12"/>
  <c r="AK381" i="12"/>
  <c r="AK395" i="12"/>
  <c r="AK406" i="12"/>
  <c r="AK417" i="12"/>
  <c r="AK428" i="12"/>
  <c r="AK438" i="12"/>
  <c r="AK449" i="12"/>
  <c r="AK458" i="12"/>
  <c r="AK466" i="12"/>
  <c r="AK474" i="12"/>
  <c r="AK482" i="12"/>
  <c r="AK490" i="12"/>
  <c r="AK498" i="12"/>
  <c r="AK9" i="12"/>
  <c r="AK41" i="12"/>
  <c r="AK72" i="12"/>
  <c r="AK91" i="12"/>
  <c r="AK113" i="12"/>
  <c r="AK136" i="12"/>
  <c r="AK152" i="12"/>
  <c r="AK168" i="12"/>
  <c r="AK184" i="12"/>
  <c r="AK200" i="12"/>
  <c r="AK216" i="12"/>
  <c r="AK229" i="12"/>
  <c r="AK243" i="12"/>
  <c r="AK256" i="12"/>
  <c r="AK268" i="12"/>
  <c r="AK281" i="12"/>
  <c r="AK293" i="12"/>
  <c r="AK307" i="12"/>
  <c r="AK320" i="12"/>
  <c r="AK332" i="12"/>
  <c r="AK345" i="12"/>
  <c r="AK357" i="12"/>
  <c r="AK371" i="12"/>
  <c r="AK384" i="12"/>
  <c r="AK396" i="12"/>
  <c r="AK408" i="12"/>
  <c r="AK419" i="12"/>
  <c r="AK429" i="12"/>
  <c r="AK440" i="12"/>
  <c r="AK451" i="12"/>
  <c r="AK459" i="12"/>
  <c r="AK467" i="12"/>
  <c r="AK475" i="12"/>
  <c r="AK483" i="12"/>
  <c r="AK491" i="12"/>
  <c r="AK2" i="12"/>
  <c r="AK17" i="12"/>
  <c r="AK49" i="12"/>
  <c r="AK75" i="12"/>
  <c r="AK97" i="12"/>
  <c r="AK120" i="12"/>
  <c r="AK139" i="12"/>
  <c r="AK155" i="12"/>
  <c r="AK171" i="12"/>
  <c r="AK187" i="12"/>
  <c r="AK203" i="12"/>
  <c r="AK219" i="12"/>
  <c r="AK233" i="12"/>
  <c r="AK245" i="12"/>
  <c r="AK259" i="12"/>
  <c r="AK272" i="12"/>
  <c r="AK284" i="12"/>
  <c r="AK297" i="12"/>
  <c r="AK309" i="12"/>
  <c r="AK323" i="12"/>
  <c r="AK336" i="12"/>
  <c r="AK348" i="12"/>
  <c r="AK361" i="12"/>
  <c r="AK373" i="12"/>
  <c r="AK387" i="12"/>
  <c r="AK400" i="12"/>
  <c r="AK411" i="12"/>
  <c r="AK421" i="12"/>
  <c r="AK432" i="12"/>
  <c r="AK443" i="12"/>
  <c r="AK453" i="12"/>
  <c r="AK461" i="12"/>
  <c r="AK469" i="12"/>
  <c r="AK477" i="12"/>
  <c r="AK485" i="12"/>
  <c r="AK493" i="12"/>
  <c r="AK96" i="12"/>
  <c r="AK169" i="12"/>
  <c r="AK232" i="12"/>
  <c r="AK283" i="12"/>
  <c r="AK333" i="12"/>
  <c r="AK385" i="12"/>
  <c r="AK430" i="12"/>
  <c r="AK468" i="12"/>
  <c r="AK99" i="12"/>
  <c r="AK172" i="12"/>
  <c r="AK235" i="12"/>
  <c r="AK285" i="12"/>
  <c r="AK337" i="12"/>
  <c r="AK388" i="12"/>
  <c r="AK433" i="12"/>
  <c r="AK470" i="12"/>
  <c r="AK11" i="12"/>
  <c r="AK115" i="12"/>
  <c r="AK185" i="12"/>
  <c r="AK244" i="12"/>
  <c r="AK296" i="12"/>
  <c r="AK347" i="12"/>
  <c r="AK397" i="12"/>
  <c r="AK441" i="12"/>
  <c r="AK476" i="12"/>
  <c r="AK19" i="12"/>
  <c r="AK121" i="12"/>
  <c r="AK188" i="12"/>
  <c r="AK248" i="12"/>
  <c r="AK299" i="12"/>
  <c r="AK349" i="12"/>
  <c r="AK401" i="12"/>
  <c r="AK444" i="12"/>
  <c r="AK478" i="12"/>
  <c r="AK43" i="12"/>
  <c r="AK137" i="12"/>
  <c r="AK201" i="12"/>
  <c r="AK257" i="12"/>
  <c r="AK308" i="12"/>
  <c r="AK360" i="12"/>
  <c r="AK409" i="12"/>
  <c r="AK452" i="12"/>
  <c r="AK484" i="12"/>
  <c r="AK51" i="12"/>
  <c r="AK140" i="12"/>
  <c r="AK204" i="12"/>
  <c r="AK260" i="12"/>
  <c r="AK312" i="12"/>
  <c r="AK363" i="12"/>
  <c r="AK412" i="12"/>
  <c r="AK454" i="12"/>
  <c r="AK486" i="12"/>
  <c r="AK153" i="12"/>
  <c r="AK372" i="12"/>
  <c r="AK156" i="12"/>
  <c r="AK376" i="12"/>
  <c r="AK217" i="12"/>
  <c r="AK420" i="12"/>
  <c r="AK220" i="12"/>
  <c r="AK422" i="12"/>
  <c r="AK269" i="12"/>
  <c r="AK460" i="12"/>
  <c r="AK73" i="12"/>
  <c r="AK321" i="12"/>
  <c r="AK492" i="12"/>
  <c r="AK80" i="12"/>
  <c r="AK273" i="12"/>
  <c r="AK324" i="12"/>
  <c r="AK462" i="12"/>
  <c r="AC496" i="12"/>
  <c r="AC488" i="12"/>
  <c r="AC477" i="12"/>
  <c r="AC466" i="12"/>
  <c r="AC452" i="12"/>
  <c r="AC441" i="12"/>
  <c r="AC427" i="12"/>
  <c r="AC402" i="12"/>
  <c r="AD6" i="12"/>
  <c r="AD14" i="12"/>
  <c r="AD22" i="12"/>
  <c r="AD30" i="12"/>
  <c r="AD38" i="12"/>
  <c r="AD46" i="12"/>
  <c r="AD54" i="12"/>
  <c r="AD62" i="12"/>
  <c r="AD70" i="12"/>
  <c r="AD78" i="12"/>
  <c r="AD86" i="12"/>
  <c r="AD94" i="12"/>
  <c r="AD102" i="12"/>
  <c r="AD110" i="12"/>
  <c r="AD118" i="12"/>
  <c r="AD126" i="12"/>
  <c r="AD134" i="12"/>
  <c r="AD142" i="12"/>
  <c r="AD150" i="12"/>
  <c r="AD158" i="12"/>
  <c r="AD166" i="12"/>
  <c r="AD174" i="12"/>
  <c r="AD182" i="12"/>
  <c r="AD190" i="12"/>
  <c r="AD198" i="12"/>
  <c r="AD206" i="12"/>
  <c r="AD214" i="12"/>
  <c r="AD222" i="12"/>
  <c r="AD230" i="12"/>
  <c r="AD7" i="12"/>
  <c r="AD15" i="12"/>
  <c r="AD23" i="12"/>
  <c r="AD31" i="12"/>
  <c r="AD39" i="12"/>
  <c r="AD47" i="12"/>
  <c r="AD55" i="12"/>
  <c r="AD63" i="12"/>
  <c r="AD71" i="12"/>
  <c r="AD79" i="12"/>
  <c r="AD87" i="12"/>
  <c r="AD95" i="12"/>
  <c r="AD103" i="12"/>
  <c r="AD111" i="12"/>
  <c r="AD119" i="12"/>
  <c r="AD127" i="12"/>
  <c r="AD135" i="12"/>
  <c r="AD143" i="12"/>
  <c r="AD151" i="12"/>
  <c r="AD159" i="12"/>
  <c r="AD167" i="12"/>
  <c r="AD175" i="12"/>
  <c r="AD183" i="12"/>
  <c r="AD9" i="12"/>
  <c r="AD17" i="12"/>
  <c r="AD25" i="12"/>
  <c r="AD33" i="12"/>
  <c r="AD41" i="12"/>
  <c r="AD49" i="12"/>
  <c r="AD57" i="12"/>
  <c r="AD65" i="12"/>
  <c r="AD73" i="12"/>
  <c r="AD81" i="12"/>
  <c r="AD89" i="12"/>
  <c r="AD97" i="12"/>
  <c r="AD105" i="12"/>
  <c r="AD113" i="12"/>
  <c r="AD121" i="12"/>
  <c r="AD129" i="12"/>
  <c r="AD137" i="12"/>
  <c r="AD145" i="12"/>
  <c r="AD153" i="12"/>
  <c r="AD161" i="12"/>
  <c r="AD169" i="12"/>
  <c r="AD3" i="12"/>
  <c r="AD11" i="12"/>
  <c r="AD19" i="12"/>
  <c r="AD27" i="12"/>
  <c r="AD35" i="12"/>
  <c r="AD43" i="12"/>
  <c r="AD51" i="12"/>
  <c r="AD59" i="12"/>
  <c r="AD67" i="12"/>
  <c r="AD75" i="12"/>
  <c r="AD83" i="12"/>
  <c r="AD91" i="12"/>
  <c r="AD99" i="12"/>
  <c r="AD107" i="12"/>
  <c r="AD115" i="12"/>
  <c r="AD123" i="12"/>
  <c r="AD131" i="12"/>
  <c r="AD139" i="12"/>
  <c r="AD147" i="12"/>
  <c r="AD155" i="12"/>
  <c r="AD163" i="12"/>
  <c r="AD171" i="12"/>
  <c r="AD179" i="12"/>
  <c r="AD187" i="12"/>
  <c r="AD4" i="12"/>
  <c r="AD20" i="12"/>
  <c r="AD36" i="12"/>
  <c r="AD52" i="12"/>
  <c r="AD68" i="12"/>
  <c r="AD84" i="12"/>
  <c r="AD100" i="12"/>
  <c r="AD116" i="12"/>
  <c r="AD132" i="12"/>
  <c r="AD148" i="12"/>
  <c r="AD164" i="12"/>
  <c r="AD178" i="12"/>
  <c r="AD191" i="12"/>
  <c r="AD200" i="12"/>
  <c r="AD209" i="12"/>
  <c r="AD218" i="12"/>
  <c r="AD227" i="12"/>
  <c r="AD236" i="12"/>
  <c r="AD244" i="12"/>
  <c r="AD252" i="12"/>
  <c r="AD260" i="12"/>
  <c r="AD268" i="12"/>
  <c r="AD276" i="12"/>
  <c r="AD284" i="12"/>
  <c r="AD292" i="12"/>
  <c r="AD300" i="12"/>
  <c r="AD308" i="12"/>
  <c r="AD316" i="12"/>
  <c r="AD324" i="12"/>
  <c r="AD332" i="12"/>
  <c r="AD340" i="12"/>
  <c r="AD348" i="12"/>
  <c r="AD356" i="12"/>
  <c r="AD364" i="12"/>
  <c r="AD372" i="12"/>
  <c r="AD380" i="12"/>
  <c r="AD388" i="12"/>
  <c r="AD396" i="12"/>
  <c r="AD404" i="12"/>
  <c r="AD412" i="12"/>
  <c r="AD420" i="12"/>
  <c r="AD428" i="12"/>
  <c r="AD436" i="12"/>
  <c r="AD444" i="12"/>
  <c r="AD452" i="12"/>
  <c r="AD460" i="12"/>
  <c r="AD468" i="12"/>
  <c r="AD476" i="12"/>
  <c r="AD484" i="12"/>
  <c r="AD492" i="12"/>
  <c r="AD8" i="12"/>
  <c r="AD24" i="12"/>
  <c r="AD40" i="12"/>
  <c r="AD56" i="12"/>
  <c r="AD72" i="12"/>
  <c r="AD88" i="12"/>
  <c r="AD104" i="12"/>
  <c r="AD120" i="12"/>
  <c r="AD136" i="12"/>
  <c r="AD152" i="12"/>
  <c r="AD168" i="12"/>
  <c r="AD181" i="12"/>
  <c r="AD193" i="12"/>
  <c r="AD202" i="12"/>
  <c r="AD211" i="12"/>
  <c r="AD220" i="12"/>
  <c r="AD229" i="12"/>
  <c r="AD238" i="12"/>
  <c r="AD246" i="12"/>
  <c r="AD254" i="12"/>
  <c r="AD262" i="12"/>
  <c r="AD270" i="12"/>
  <c r="AD278" i="12"/>
  <c r="AD286" i="12"/>
  <c r="AD294" i="12"/>
  <c r="AD302" i="12"/>
  <c r="AD310" i="12"/>
  <c r="AD318" i="12"/>
  <c r="AD326" i="12"/>
  <c r="AD334" i="12"/>
  <c r="AD342" i="12"/>
  <c r="AD350" i="12"/>
  <c r="AD358" i="12"/>
  <c r="AD366" i="12"/>
  <c r="AD374" i="12"/>
  <c r="AD382" i="12"/>
  <c r="AD390" i="12"/>
  <c r="AD398" i="12"/>
  <c r="AD406" i="12"/>
  <c r="AD414" i="12"/>
  <c r="AD422" i="12"/>
  <c r="AD430" i="12"/>
  <c r="AD438" i="12"/>
  <c r="AD446" i="12"/>
  <c r="AD454" i="12"/>
  <c r="AD462" i="12"/>
  <c r="AD470" i="12"/>
  <c r="AD478" i="12"/>
  <c r="AD486" i="12"/>
  <c r="AD494" i="12"/>
  <c r="AD10" i="12"/>
  <c r="AD26" i="12"/>
  <c r="AD42" i="12"/>
  <c r="AD58" i="12"/>
  <c r="AD74" i="12"/>
  <c r="AD90" i="12"/>
  <c r="AD106" i="12"/>
  <c r="AD122" i="12"/>
  <c r="AD138" i="12"/>
  <c r="AD154" i="12"/>
  <c r="AD170" i="12"/>
  <c r="AD184" i="12"/>
  <c r="AD194" i="12"/>
  <c r="AD203" i="12"/>
  <c r="AD212" i="12"/>
  <c r="AD221" i="12"/>
  <c r="AD231" i="12"/>
  <c r="AD239" i="12"/>
  <c r="AD247" i="12"/>
  <c r="AD255" i="12"/>
  <c r="AD263" i="12"/>
  <c r="AD271" i="12"/>
  <c r="AD279" i="12"/>
  <c r="AD287" i="12"/>
  <c r="AD295" i="12"/>
  <c r="AD303" i="12"/>
  <c r="AD311" i="12"/>
  <c r="AD319" i="12"/>
  <c r="AD327" i="12"/>
  <c r="AD335" i="12"/>
  <c r="AD343" i="12"/>
  <c r="AD351" i="12"/>
  <c r="AD359" i="12"/>
  <c r="AD367" i="12"/>
  <c r="AD375" i="12"/>
  <c r="AD383" i="12"/>
  <c r="AD391" i="12"/>
  <c r="AD399" i="12"/>
  <c r="AD407" i="12"/>
  <c r="AD415" i="12"/>
  <c r="AD423" i="12"/>
  <c r="AD431" i="12"/>
  <c r="AD439" i="12"/>
  <c r="AD447" i="12"/>
  <c r="AD455" i="12"/>
  <c r="AD463" i="12"/>
  <c r="AD471" i="12"/>
  <c r="AD479" i="12"/>
  <c r="AD487" i="12"/>
  <c r="AD495" i="12"/>
  <c r="AD13" i="12"/>
  <c r="AD29" i="12"/>
  <c r="AD45" i="12"/>
  <c r="AD61" i="12"/>
  <c r="AD77" i="12"/>
  <c r="AD93" i="12"/>
  <c r="AD109" i="12"/>
  <c r="AD125" i="12"/>
  <c r="AD141" i="12"/>
  <c r="AD157" i="12"/>
  <c r="AD173" i="12"/>
  <c r="AD186" i="12"/>
  <c r="AD196" i="12"/>
  <c r="AD205" i="12"/>
  <c r="AD215" i="12"/>
  <c r="AD224" i="12"/>
  <c r="AD233" i="12"/>
  <c r="AD241" i="12"/>
  <c r="AD249" i="12"/>
  <c r="AD257" i="12"/>
  <c r="AD265" i="12"/>
  <c r="AD273" i="12"/>
  <c r="AD281" i="12"/>
  <c r="AD289" i="12"/>
  <c r="AD297" i="12"/>
  <c r="AD305" i="12"/>
  <c r="AD313" i="12"/>
  <c r="AD321" i="12"/>
  <c r="AD329" i="12"/>
  <c r="AD337" i="12"/>
  <c r="AD345" i="12"/>
  <c r="AD353" i="12"/>
  <c r="AD361" i="12"/>
  <c r="AD369" i="12"/>
  <c r="AD377" i="12"/>
  <c r="AD385" i="12"/>
  <c r="AD393" i="12"/>
  <c r="AD401" i="12"/>
  <c r="AD409" i="12"/>
  <c r="AD417" i="12"/>
  <c r="AD425" i="12"/>
  <c r="AD433" i="12"/>
  <c r="AD441" i="12"/>
  <c r="AD449" i="12"/>
  <c r="AD457" i="12"/>
  <c r="AD465" i="12"/>
  <c r="AD473" i="12"/>
  <c r="AD481" i="12"/>
  <c r="AD489" i="12"/>
  <c r="AD497" i="12"/>
  <c r="AL6" i="12"/>
  <c r="AL14" i="12"/>
  <c r="AL22" i="12"/>
  <c r="AL30" i="12"/>
  <c r="AL38" i="12"/>
  <c r="AL46" i="12"/>
  <c r="AL54" i="12"/>
  <c r="AL62" i="12"/>
  <c r="AL70" i="12"/>
  <c r="AL78" i="12"/>
  <c r="AL86" i="12"/>
  <c r="AL94" i="12"/>
  <c r="AL102" i="12"/>
  <c r="AL110" i="12"/>
  <c r="AL118" i="12"/>
  <c r="AL126" i="12"/>
  <c r="AL134" i="12"/>
  <c r="AL142" i="12"/>
  <c r="AL150" i="12"/>
  <c r="AL158" i="12"/>
  <c r="AL166" i="12"/>
  <c r="AL174" i="12"/>
  <c r="AL182" i="12"/>
  <c r="AL190" i="12"/>
  <c r="AL198" i="12"/>
  <c r="AL206" i="12"/>
  <c r="AL214" i="12"/>
  <c r="AL222" i="12"/>
  <c r="AL230" i="12"/>
  <c r="AL238" i="12"/>
  <c r="AL246" i="12"/>
  <c r="AL254" i="12"/>
  <c r="AL262" i="12"/>
  <c r="AL270" i="12"/>
  <c r="AL278" i="12"/>
  <c r="AL286" i="12"/>
  <c r="AL294" i="12"/>
  <c r="AL302" i="12"/>
  <c r="AL310" i="12"/>
  <c r="AL318" i="12"/>
  <c r="AL326" i="12"/>
  <c r="AL334" i="12"/>
  <c r="AL342" i="12"/>
  <c r="AL350" i="12"/>
  <c r="AL358" i="12"/>
  <c r="AL366" i="12"/>
  <c r="AL7" i="12"/>
  <c r="AL15" i="12"/>
  <c r="AL23" i="12"/>
  <c r="AL31" i="12"/>
  <c r="AL39" i="12"/>
  <c r="AL47" i="12"/>
  <c r="AL55" i="12"/>
  <c r="AL63" i="12"/>
  <c r="AL71" i="12"/>
  <c r="AL79" i="12"/>
  <c r="AL87" i="12"/>
  <c r="AL95" i="12"/>
  <c r="AL103" i="12"/>
  <c r="AL111" i="12"/>
  <c r="AL119" i="12"/>
  <c r="AL127" i="12"/>
  <c r="AL135" i="12"/>
  <c r="AL143" i="12"/>
  <c r="AL151" i="12"/>
  <c r="AL159" i="12"/>
  <c r="AL167" i="12"/>
  <c r="AL175" i="12"/>
  <c r="AL183" i="12"/>
  <c r="AL191" i="12"/>
  <c r="AL199" i="12"/>
  <c r="AL207" i="12"/>
  <c r="AL215" i="12"/>
  <c r="AL223" i="12"/>
  <c r="AL231" i="12"/>
  <c r="AL239" i="12"/>
  <c r="AL247" i="12"/>
  <c r="AL255" i="12"/>
  <c r="AL263" i="12"/>
  <c r="AL271" i="12"/>
  <c r="AL279" i="12"/>
  <c r="AL287" i="12"/>
  <c r="AL295" i="12"/>
  <c r="AL303" i="12"/>
  <c r="AL311" i="12"/>
  <c r="AL319" i="12"/>
  <c r="AL327" i="12"/>
  <c r="AL335" i="12"/>
  <c r="AL343" i="12"/>
  <c r="AL351" i="12"/>
  <c r="AL359" i="12"/>
  <c r="AL367" i="12"/>
  <c r="AL8" i="12"/>
  <c r="AL16" i="12"/>
  <c r="AL24" i="12"/>
  <c r="AL32" i="12"/>
  <c r="AL40" i="12"/>
  <c r="AL48" i="12"/>
  <c r="AL56" i="12"/>
  <c r="AL64" i="12"/>
  <c r="AL72" i="12"/>
  <c r="AL80" i="12"/>
  <c r="AL88" i="12"/>
  <c r="AL96" i="12"/>
  <c r="AL104" i="12"/>
  <c r="AL112" i="12"/>
  <c r="AL120" i="12"/>
  <c r="AL128" i="12"/>
  <c r="AL136" i="12"/>
  <c r="AL144" i="12"/>
  <c r="AL152" i="12"/>
  <c r="AL160" i="12"/>
  <c r="AL168" i="12"/>
  <c r="AL176" i="12"/>
  <c r="AL184" i="12"/>
  <c r="AL192" i="12"/>
  <c r="AL200" i="12"/>
  <c r="AL208" i="12"/>
  <c r="AL216" i="12"/>
  <c r="AL224" i="12"/>
  <c r="AL232" i="12"/>
  <c r="AL240" i="12"/>
  <c r="AL248" i="12"/>
  <c r="AL256" i="12"/>
  <c r="AL264" i="12"/>
  <c r="AL272" i="12"/>
  <c r="AL280" i="12"/>
  <c r="AL288" i="12"/>
  <c r="AL296" i="12"/>
  <c r="AL304" i="12"/>
  <c r="AL312" i="12"/>
  <c r="AL320" i="12"/>
  <c r="AL328" i="12"/>
  <c r="AL336" i="12"/>
  <c r="AL9" i="12"/>
  <c r="AL17" i="12"/>
  <c r="AL25" i="12"/>
  <c r="AL33" i="12"/>
  <c r="AL41" i="12"/>
  <c r="AL49" i="12"/>
  <c r="AL57" i="12"/>
  <c r="AL65" i="12"/>
  <c r="AL73" i="12"/>
  <c r="AL81" i="12"/>
  <c r="AL89" i="12"/>
  <c r="AL97" i="12"/>
  <c r="AL105" i="12"/>
  <c r="AL113" i="12"/>
  <c r="AL121" i="12"/>
  <c r="AL129" i="12"/>
  <c r="AL137" i="12"/>
  <c r="AL145" i="12"/>
  <c r="AL153" i="12"/>
  <c r="AL161" i="12"/>
  <c r="AL169" i="12"/>
  <c r="AL177" i="12"/>
  <c r="AL185" i="12"/>
  <c r="AL193" i="12"/>
  <c r="AL201" i="12"/>
  <c r="AL209" i="12"/>
  <c r="AL217" i="12"/>
  <c r="AL225" i="12"/>
  <c r="AL233" i="12"/>
  <c r="AL241" i="12"/>
  <c r="AL249" i="12"/>
  <c r="AL257" i="12"/>
  <c r="AL265" i="12"/>
  <c r="AL273" i="12"/>
  <c r="AL281" i="12"/>
  <c r="AL289" i="12"/>
  <c r="AL297" i="12"/>
  <c r="AL305" i="12"/>
  <c r="AL313" i="12"/>
  <c r="AL321" i="12"/>
  <c r="AL329" i="12"/>
  <c r="AL337" i="12"/>
  <c r="AL345" i="12"/>
  <c r="AL353" i="12"/>
  <c r="AL361" i="12"/>
  <c r="AL369" i="12"/>
  <c r="AL10" i="12"/>
  <c r="AL18" i="12"/>
  <c r="AL26" i="12"/>
  <c r="AL34" i="12"/>
  <c r="AL42" i="12"/>
  <c r="AL50" i="12"/>
  <c r="AL58" i="12"/>
  <c r="AL66" i="12"/>
  <c r="AL74" i="12"/>
  <c r="AL82" i="12"/>
  <c r="AL90" i="12"/>
  <c r="AL98" i="12"/>
  <c r="AL106" i="12"/>
  <c r="AL114" i="12"/>
  <c r="AL122" i="12"/>
  <c r="AL130" i="12"/>
  <c r="AL138" i="12"/>
  <c r="AL146" i="12"/>
  <c r="AL154" i="12"/>
  <c r="AL162" i="12"/>
  <c r="AL170" i="12"/>
  <c r="AL178" i="12"/>
  <c r="AL186" i="12"/>
  <c r="AL194" i="12"/>
  <c r="AL202" i="12"/>
  <c r="AL210" i="12"/>
  <c r="AL218" i="12"/>
  <c r="AL226" i="12"/>
  <c r="AL234" i="12"/>
  <c r="AL242" i="12"/>
  <c r="AL250" i="12"/>
  <c r="AL258" i="12"/>
  <c r="AL266" i="12"/>
  <c r="AL274" i="12"/>
  <c r="AL282" i="12"/>
  <c r="AL290" i="12"/>
  <c r="AL298" i="12"/>
  <c r="AL306" i="12"/>
  <c r="AL314" i="12"/>
  <c r="AL322" i="12"/>
  <c r="AL330" i="12"/>
  <c r="AL338" i="12"/>
  <c r="AL346" i="12"/>
  <c r="AL354" i="12"/>
  <c r="AL362" i="12"/>
  <c r="AL370" i="12"/>
  <c r="AL378" i="12"/>
  <c r="AL386" i="12"/>
  <c r="AL394" i="12"/>
  <c r="AL3" i="12"/>
  <c r="AL11" i="12"/>
  <c r="AL19" i="12"/>
  <c r="AL27" i="12"/>
  <c r="AL35" i="12"/>
  <c r="AL43" i="12"/>
  <c r="AL51" i="12"/>
  <c r="AL59" i="12"/>
  <c r="AL67" i="12"/>
  <c r="AL75" i="12"/>
  <c r="AL83" i="12"/>
  <c r="AL91" i="12"/>
  <c r="AL99" i="12"/>
  <c r="AL107" i="12"/>
  <c r="AL115" i="12"/>
  <c r="AL123" i="12"/>
  <c r="AL131" i="12"/>
  <c r="AL139" i="12"/>
  <c r="AL147" i="12"/>
  <c r="AL155" i="12"/>
  <c r="AL163" i="12"/>
  <c r="AL171" i="12"/>
  <c r="AL179" i="12"/>
  <c r="AL187" i="12"/>
  <c r="AL195" i="12"/>
  <c r="AL203" i="12"/>
  <c r="AL211" i="12"/>
  <c r="AL219" i="12"/>
  <c r="AL227" i="12"/>
  <c r="AL235" i="12"/>
  <c r="AL243" i="12"/>
  <c r="AL251" i="12"/>
  <c r="AL259" i="12"/>
  <c r="AL267" i="12"/>
  <c r="AL275" i="12"/>
  <c r="AL283" i="12"/>
  <c r="AL291" i="12"/>
  <c r="AL299" i="12"/>
  <c r="AL307" i="12"/>
  <c r="AL315" i="12"/>
  <c r="AL323" i="12"/>
  <c r="AL331" i="12"/>
  <c r="AL339" i="12"/>
  <c r="AL347" i="12"/>
  <c r="AL355" i="12"/>
  <c r="AL363" i="12"/>
  <c r="AL371" i="12"/>
  <c r="AL4" i="12"/>
  <c r="AL36" i="12"/>
  <c r="AL68" i="12"/>
  <c r="AL100" i="12"/>
  <c r="AL132" i="12"/>
  <c r="AL164" i="12"/>
  <c r="AL196" i="12"/>
  <c r="AL228" i="12"/>
  <c r="AL260" i="12"/>
  <c r="AL292" i="12"/>
  <c r="AL324" i="12"/>
  <c r="AL349" i="12"/>
  <c r="AL372" i="12"/>
  <c r="AL381" i="12"/>
  <c r="AL390" i="12"/>
  <c r="AL399" i="12"/>
  <c r="AL407" i="12"/>
  <c r="AL415" i="12"/>
  <c r="AL423" i="12"/>
  <c r="AL431" i="12"/>
  <c r="AL439" i="12"/>
  <c r="AL447" i="12"/>
  <c r="AL455" i="12"/>
  <c r="AL463" i="12"/>
  <c r="AL471" i="12"/>
  <c r="AL479" i="12"/>
  <c r="AL487" i="12"/>
  <c r="AL495" i="12"/>
  <c r="AL5" i="12"/>
  <c r="AL37" i="12"/>
  <c r="AL69" i="12"/>
  <c r="AL101" i="12"/>
  <c r="AL133" i="12"/>
  <c r="AL165" i="12"/>
  <c r="AL197" i="12"/>
  <c r="AL229" i="12"/>
  <c r="AL261" i="12"/>
  <c r="AL293" i="12"/>
  <c r="AL325" i="12"/>
  <c r="AL352" i="12"/>
  <c r="AL373" i="12"/>
  <c r="AL382" i="12"/>
  <c r="AL391" i="12"/>
  <c r="AL400" i="12"/>
  <c r="AL408" i="12"/>
  <c r="AL416" i="12"/>
  <c r="AL424" i="12"/>
  <c r="AL432" i="12"/>
  <c r="AL440" i="12"/>
  <c r="AL448" i="12"/>
  <c r="AL456" i="12"/>
  <c r="AL464" i="12"/>
  <c r="AL472" i="12"/>
  <c r="AL480" i="12"/>
  <c r="AL488" i="12"/>
  <c r="AL496" i="12"/>
  <c r="AL12" i="12"/>
  <c r="AL44" i="12"/>
  <c r="AL76" i="12"/>
  <c r="AL108" i="12"/>
  <c r="AL140" i="12"/>
  <c r="AL172" i="12"/>
  <c r="AL204" i="12"/>
  <c r="AL236" i="12"/>
  <c r="AL268" i="12"/>
  <c r="AL300" i="12"/>
  <c r="AL332" i="12"/>
  <c r="AL356" i="12"/>
  <c r="AL374" i="12"/>
  <c r="AL383" i="12"/>
  <c r="AL392" i="12"/>
  <c r="AL401" i="12"/>
  <c r="AL409" i="12"/>
  <c r="AL417" i="12"/>
  <c r="AL425" i="12"/>
  <c r="AL433" i="12"/>
  <c r="AL441" i="12"/>
  <c r="AL449" i="12"/>
  <c r="AL457" i="12"/>
  <c r="AL465" i="12"/>
  <c r="AL473" i="12"/>
  <c r="AL481" i="12"/>
  <c r="AL489" i="12"/>
  <c r="AL497" i="12"/>
  <c r="AL20" i="12"/>
  <c r="AL52" i="12"/>
  <c r="AL84" i="12"/>
  <c r="AL116" i="12"/>
  <c r="AL148" i="12"/>
  <c r="AL180" i="12"/>
  <c r="AL212" i="12"/>
  <c r="AL244" i="12"/>
  <c r="AL276" i="12"/>
  <c r="AL308" i="12"/>
  <c r="AL340" i="12"/>
  <c r="AL360" i="12"/>
  <c r="AL376" i="12"/>
  <c r="AL385" i="12"/>
  <c r="AL395" i="12"/>
  <c r="AL403" i="12"/>
  <c r="AL411" i="12"/>
  <c r="AL419" i="12"/>
  <c r="AL427" i="12"/>
  <c r="AL435" i="12"/>
  <c r="AL443" i="12"/>
  <c r="AL451" i="12"/>
  <c r="AL459" i="12"/>
  <c r="AL467" i="12"/>
  <c r="AL475" i="12"/>
  <c r="AL483" i="12"/>
  <c r="AL491" i="12"/>
  <c r="AL2" i="12"/>
  <c r="AL28" i="12"/>
  <c r="AL60" i="12"/>
  <c r="AL92" i="12"/>
  <c r="AL124" i="12"/>
  <c r="AL156" i="12"/>
  <c r="AL188" i="12"/>
  <c r="AL220" i="12"/>
  <c r="AL252" i="12"/>
  <c r="AL284" i="12"/>
  <c r="AL316" i="12"/>
  <c r="AL344" i="12"/>
  <c r="AL365" i="12"/>
  <c r="AL379" i="12"/>
  <c r="AL388" i="12"/>
  <c r="AL397" i="12"/>
  <c r="AL405" i="12"/>
  <c r="AL413" i="12"/>
  <c r="AL421" i="12"/>
  <c r="AL429" i="12"/>
  <c r="AL437" i="12"/>
  <c r="AL445" i="12"/>
  <c r="AL453" i="12"/>
  <c r="AL461" i="12"/>
  <c r="AL469" i="12"/>
  <c r="AL477" i="12"/>
  <c r="AL485" i="12"/>
  <c r="AL493" i="12"/>
  <c r="AL29" i="12"/>
  <c r="AL61" i="12"/>
  <c r="AL93" i="12"/>
  <c r="AL125" i="12"/>
  <c r="AL157" i="12"/>
  <c r="AL189" i="12"/>
  <c r="AL221" i="12"/>
  <c r="AL253" i="12"/>
  <c r="AL285" i="12"/>
  <c r="AL317" i="12"/>
  <c r="AL348" i="12"/>
  <c r="AL368" i="12"/>
  <c r="AL380" i="12"/>
  <c r="AL389" i="12"/>
  <c r="AL398" i="12"/>
  <c r="AL406" i="12"/>
  <c r="AL414" i="12"/>
  <c r="AL422" i="12"/>
  <c r="AL430" i="12"/>
  <c r="AL438" i="12"/>
  <c r="AL446" i="12"/>
  <c r="AL454" i="12"/>
  <c r="AL462" i="12"/>
  <c r="AL470" i="12"/>
  <c r="AL478" i="12"/>
  <c r="AL486" i="12"/>
  <c r="AL494" i="12"/>
  <c r="AL77" i="12"/>
  <c r="AL205" i="12"/>
  <c r="AL333" i="12"/>
  <c r="AL393" i="12"/>
  <c r="AL426" i="12"/>
  <c r="AL458" i="12"/>
  <c r="AL490" i="12"/>
  <c r="AL85" i="12"/>
  <c r="AL213" i="12"/>
  <c r="AL341" i="12"/>
  <c r="AL396" i="12"/>
  <c r="AL428" i="12"/>
  <c r="AL460" i="12"/>
  <c r="AL492" i="12"/>
  <c r="AL109" i="12"/>
  <c r="AL237" i="12"/>
  <c r="AL357" i="12"/>
  <c r="AL402" i="12"/>
  <c r="AL434" i="12"/>
  <c r="AL466" i="12"/>
  <c r="AL498" i="12"/>
  <c r="AL117" i="12"/>
  <c r="AL245" i="12"/>
  <c r="AL364" i="12"/>
  <c r="AL404" i="12"/>
  <c r="AL436" i="12"/>
  <c r="AL468" i="12"/>
  <c r="AL13" i="12"/>
  <c r="AL141" i="12"/>
  <c r="AL269" i="12"/>
  <c r="AL375" i="12"/>
  <c r="AL410" i="12"/>
  <c r="AL442" i="12"/>
  <c r="AL474" i="12"/>
  <c r="AL45" i="12"/>
  <c r="AL173" i="12"/>
  <c r="AL301" i="12"/>
  <c r="AL384" i="12"/>
  <c r="AL418" i="12"/>
  <c r="AL450" i="12"/>
  <c r="AL482" i="12"/>
  <c r="AL277" i="12"/>
  <c r="AL476" i="12"/>
  <c r="AL309" i="12"/>
  <c r="AL484" i="12"/>
  <c r="AL377" i="12"/>
  <c r="AL387" i="12"/>
  <c r="AL21" i="12"/>
  <c r="AL412" i="12"/>
  <c r="AL53" i="12"/>
  <c r="AL420" i="12"/>
  <c r="AL149" i="12"/>
  <c r="AL181" i="12"/>
  <c r="AL444" i="12"/>
  <c r="AL452" i="12"/>
  <c r="AC495" i="12"/>
  <c r="AC487" i="12"/>
  <c r="AC476" i="12"/>
  <c r="AC465" i="12"/>
  <c r="AC451" i="12"/>
  <c r="AC439" i="12"/>
  <c r="AQ439" i="12" s="1"/>
  <c r="AC426" i="12"/>
  <c r="AC412" i="12"/>
  <c r="AC401" i="12"/>
  <c r="AC387" i="12"/>
  <c r="AC375" i="12"/>
  <c r="AC362" i="12"/>
  <c r="AC348" i="12"/>
  <c r="AC337" i="12"/>
  <c r="AQ337" i="12" s="1"/>
  <c r="AC323" i="12"/>
  <c r="AC311" i="12"/>
  <c r="AC298" i="12"/>
  <c r="AC284" i="12"/>
  <c r="AC273" i="12"/>
  <c r="AC259" i="12"/>
  <c r="AC247" i="12"/>
  <c r="AC234" i="12"/>
  <c r="AQ234" i="12" s="1"/>
  <c r="AC220" i="12"/>
  <c r="AC209" i="12"/>
  <c r="AC195" i="12"/>
  <c r="AC183" i="12"/>
  <c r="AC170" i="12"/>
  <c r="AC156" i="12"/>
  <c r="AC145" i="12"/>
  <c r="AC131" i="12"/>
  <c r="AC116" i="12"/>
  <c r="AC100" i="12"/>
  <c r="AC84" i="12"/>
  <c r="AC68" i="12"/>
  <c r="AC52" i="12"/>
  <c r="AC36" i="12"/>
  <c r="AC20" i="12"/>
  <c r="AC4" i="12"/>
  <c r="AD485" i="12"/>
  <c r="AD469" i="12"/>
  <c r="AD453" i="12"/>
  <c r="AD437" i="12"/>
  <c r="AD421" i="12"/>
  <c r="AD405" i="12"/>
  <c r="AD389" i="12"/>
  <c r="AD373" i="12"/>
  <c r="AD357" i="12"/>
  <c r="AD341" i="12"/>
  <c r="AD325" i="12"/>
  <c r="AD309" i="12"/>
  <c r="AD293" i="12"/>
  <c r="AD277" i="12"/>
  <c r="AD261" i="12"/>
  <c r="AD245" i="12"/>
  <c r="AD228" i="12"/>
  <c r="AD210" i="12"/>
  <c r="AD192" i="12"/>
  <c r="AD165" i="12"/>
  <c r="AD133" i="12"/>
  <c r="AD101" i="12"/>
  <c r="AD69" i="12"/>
  <c r="AD37" i="12"/>
  <c r="AD5" i="12"/>
  <c r="AE470" i="12"/>
  <c r="AE438" i="12"/>
  <c r="AE406" i="12"/>
  <c r="AE374" i="12"/>
  <c r="AE342" i="12"/>
  <c r="AE310" i="12"/>
  <c r="AE278" i="12"/>
  <c r="AE246" i="12"/>
  <c r="AE214" i="12"/>
  <c r="AE182" i="12"/>
  <c r="AE150" i="12"/>
  <c r="AE118" i="12"/>
  <c r="AE86" i="12"/>
  <c r="AE54" i="12"/>
  <c r="AE22" i="12"/>
  <c r="AF487" i="12"/>
  <c r="AF455" i="12"/>
  <c r="AF423" i="12"/>
  <c r="AF391" i="12"/>
  <c r="AF359" i="12"/>
  <c r="AF323" i="12"/>
  <c r="AF286" i="12"/>
  <c r="AF249" i="12"/>
  <c r="AF199" i="12"/>
  <c r="AF83" i="12"/>
  <c r="AG346" i="12"/>
  <c r="AG138" i="12"/>
  <c r="AH234" i="12"/>
  <c r="AK494" i="12"/>
  <c r="R466" i="7"/>
  <c r="R458" i="7"/>
  <c r="R450" i="7"/>
  <c r="R66" i="7"/>
  <c r="R130" i="7"/>
  <c r="R461" i="7"/>
  <c r="R436" i="7"/>
  <c r="R475" i="7"/>
  <c r="R442" i="7"/>
  <c r="R434" i="7"/>
  <c r="R426" i="7"/>
  <c r="R418" i="7"/>
  <c r="R410" i="7"/>
  <c r="R402" i="7"/>
  <c r="R394" i="7"/>
  <c r="R386" i="7"/>
  <c r="R378" i="7"/>
  <c r="R370" i="7"/>
  <c r="R362" i="7"/>
  <c r="R322" i="7"/>
  <c r="R258" i="7"/>
  <c r="R194" i="7"/>
  <c r="R497" i="7"/>
  <c r="R489" i="7"/>
  <c r="R481" i="7"/>
  <c r="R473" i="7"/>
  <c r="R465" i="7"/>
  <c r="R457" i="7"/>
  <c r="R185" i="7"/>
  <c r="R488" i="7"/>
  <c r="R424" i="7"/>
  <c r="R449" i="7"/>
  <c r="R441" i="7"/>
  <c r="R433" i="7"/>
  <c r="R425" i="7"/>
  <c r="R417" i="7"/>
  <c r="R409" i="7"/>
  <c r="R401" i="7"/>
  <c r="R393" i="7"/>
  <c r="R385" i="7"/>
  <c r="R377" i="7"/>
  <c r="R369" i="7"/>
  <c r="R361" i="7"/>
  <c r="R353" i="7"/>
  <c r="R345" i="7"/>
  <c r="R337" i="7"/>
  <c r="R329" i="7"/>
  <c r="R321" i="7"/>
  <c r="R313" i="7"/>
  <c r="R305" i="7"/>
  <c r="R297" i="7"/>
  <c r="R289" i="7"/>
  <c r="R281" i="7"/>
  <c r="R273" i="7"/>
  <c r="R265" i="7"/>
  <c r="R257" i="7"/>
  <c r="R241" i="7"/>
  <c r="R233" i="7"/>
  <c r="R225" i="7"/>
  <c r="R217" i="7"/>
  <c r="R209" i="7"/>
  <c r="R201" i="7"/>
  <c r="R193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R496" i="7"/>
  <c r="R480" i="7"/>
  <c r="R472" i="7"/>
  <c r="R464" i="7"/>
  <c r="R456" i="7"/>
  <c r="R448" i="7"/>
  <c r="R440" i="7"/>
  <c r="R432" i="7"/>
  <c r="R416" i="7"/>
  <c r="R408" i="7"/>
  <c r="R400" i="7"/>
  <c r="R392" i="7"/>
  <c r="R384" i="7"/>
  <c r="R376" i="7"/>
  <c r="R368" i="7"/>
  <c r="R360" i="7"/>
  <c r="R352" i="7"/>
  <c r="R344" i="7"/>
  <c r="R336" i="7"/>
  <c r="R328" i="7"/>
  <c r="R320" i="7"/>
  <c r="R312" i="7"/>
  <c r="R304" i="7"/>
  <c r="R296" i="7"/>
  <c r="R288" i="7"/>
  <c r="R280" i="7"/>
  <c r="R272" i="7"/>
  <c r="R264" i="7"/>
  <c r="R256" i="7"/>
  <c r="R248" i="7"/>
  <c r="R240" i="7"/>
  <c r="R232" i="7"/>
  <c r="R224" i="7"/>
  <c r="R216" i="7"/>
  <c r="R208" i="7"/>
  <c r="R200" i="7"/>
  <c r="R192" i="7"/>
  <c r="R184" i="7"/>
  <c r="R176" i="7"/>
  <c r="R168" i="7"/>
  <c r="R160" i="7"/>
  <c r="R152" i="7"/>
  <c r="R144" i="7"/>
  <c r="R136" i="7"/>
  <c r="R128" i="7"/>
  <c r="R120" i="7"/>
  <c r="R112" i="7"/>
  <c r="R104" i="7"/>
  <c r="R96" i="7"/>
  <c r="R88" i="7"/>
  <c r="R80" i="7"/>
  <c r="R72" i="7"/>
  <c r="R64" i="7"/>
  <c r="R56" i="7"/>
  <c r="R48" i="7"/>
  <c r="R40" i="7"/>
  <c r="R32" i="7"/>
  <c r="R24" i="7"/>
  <c r="R16" i="7"/>
  <c r="R8" i="7"/>
  <c r="R495" i="7"/>
  <c r="R487" i="7"/>
  <c r="R479" i="7"/>
  <c r="R471" i="7"/>
  <c r="R463" i="7"/>
  <c r="R455" i="7"/>
  <c r="R447" i="7"/>
  <c r="R439" i="7"/>
  <c r="R431" i="7"/>
  <c r="R423" i="7"/>
  <c r="R415" i="7"/>
  <c r="R407" i="7"/>
  <c r="R399" i="7"/>
  <c r="R391" i="7"/>
  <c r="R383" i="7"/>
  <c r="R375" i="7"/>
  <c r="R367" i="7"/>
  <c r="R359" i="7"/>
  <c r="R351" i="7"/>
  <c r="R343" i="7"/>
  <c r="R335" i="7"/>
  <c r="R327" i="7"/>
  <c r="R319" i="7"/>
  <c r="R311" i="7"/>
  <c r="R303" i="7"/>
  <c r="R295" i="7"/>
  <c r="R287" i="7"/>
  <c r="R279" i="7"/>
  <c r="R271" i="7"/>
  <c r="R263" i="7"/>
  <c r="R255" i="7"/>
  <c r="R247" i="7"/>
  <c r="R239" i="7"/>
  <c r="R231" i="7"/>
  <c r="R223" i="7"/>
  <c r="R215" i="7"/>
  <c r="R207" i="7"/>
  <c r="R199" i="7"/>
  <c r="R191" i="7"/>
  <c r="R183" i="7"/>
  <c r="R175" i="7"/>
  <c r="R167" i="7"/>
  <c r="R159" i="7"/>
  <c r="R151" i="7"/>
  <c r="R143" i="7"/>
  <c r="R135" i="7"/>
  <c r="R494" i="7"/>
  <c r="R486" i="7"/>
  <c r="R478" i="7"/>
  <c r="R470" i="7"/>
  <c r="R462" i="7"/>
  <c r="R454" i="7"/>
  <c r="R446" i="7"/>
  <c r="R438" i="7"/>
  <c r="R430" i="7"/>
  <c r="R422" i="7"/>
  <c r="R414" i="7"/>
  <c r="R406" i="7"/>
  <c r="R398" i="7"/>
  <c r="R390" i="7"/>
  <c r="R382" i="7"/>
  <c r="R374" i="7"/>
  <c r="R366" i="7"/>
  <c r="R358" i="7"/>
  <c r="R350" i="7"/>
  <c r="R342" i="7"/>
  <c r="R334" i="7"/>
  <c r="R326" i="7"/>
  <c r="R318" i="7"/>
  <c r="R310" i="7"/>
  <c r="R302" i="7"/>
  <c r="R294" i="7"/>
  <c r="R286" i="7"/>
  <c r="R278" i="7"/>
  <c r="R270" i="7"/>
  <c r="R262" i="7"/>
  <c r="R254" i="7"/>
  <c r="R246" i="7"/>
  <c r="R238" i="7"/>
  <c r="R230" i="7"/>
  <c r="R222" i="7"/>
  <c r="R214" i="7"/>
  <c r="R206" i="7"/>
  <c r="R198" i="7"/>
  <c r="R190" i="7"/>
  <c r="R182" i="7"/>
  <c r="R174" i="7"/>
  <c r="R166" i="7"/>
  <c r="R158" i="7"/>
  <c r="R150" i="7"/>
  <c r="R142" i="7"/>
  <c r="R134" i="7"/>
  <c r="R493" i="7"/>
  <c r="R485" i="7"/>
  <c r="R477" i="7"/>
  <c r="R469" i="7"/>
  <c r="R453" i="7"/>
  <c r="R445" i="7"/>
  <c r="R437" i="7"/>
  <c r="R429" i="7"/>
  <c r="R421" i="7"/>
  <c r="R413" i="7"/>
  <c r="R405" i="7"/>
  <c r="R397" i="7"/>
  <c r="R389" i="7"/>
  <c r="R381" i="7"/>
  <c r="R373" i="7"/>
  <c r="R365" i="7"/>
  <c r="R357" i="7"/>
  <c r="R349" i="7"/>
  <c r="R341" i="7"/>
  <c r="R333" i="7"/>
  <c r="R325" i="7"/>
  <c r="R317" i="7"/>
  <c r="R309" i="7"/>
  <c r="R301" i="7"/>
  <c r="R293" i="7"/>
  <c r="R285" i="7"/>
  <c r="R277" i="7"/>
  <c r="R269" i="7"/>
  <c r="R261" i="7"/>
  <c r="R253" i="7"/>
  <c r="R245" i="7"/>
  <c r="R237" i="7"/>
  <c r="R229" i="7"/>
  <c r="R221" i="7"/>
  <c r="R213" i="7"/>
  <c r="R205" i="7"/>
  <c r="R197" i="7"/>
  <c r="R189" i="7"/>
  <c r="R181" i="7"/>
  <c r="R173" i="7"/>
  <c r="R165" i="7"/>
  <c r="R157" i="7"/>
  <c r="R492" i="7"/>
  <c r="R484" i="7"/>
  <c r="R476" i="7"/>
  <c r="R468" i="7"/>
  <c r="R460" i="7"/>
  <c r="R452" i="7"/>
  <c r="R444" i="7"/>
  <c r="R428" i="7"/>
  <c r="R420" i="7"/>
  <c r="R412" i="7"/>
  <c r="R404" i="7"/>
  <c r="R396" i="7"/>
  <c r="R388" i="7"/>
  <c r="R380" i="7"/>
  <c r="R372" i="7"/>
  <c r="R364" i="7"/>
  <c r="R356" i="7"/>
  <c r="R348" i="7"/>
  <c r="R340" i="7"/>
  <c r="R332" i="7"/>
  <c r="R324" i="7"/>
  <c r="R316" i="7"/>
  <c r="R308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491" i="7"/>
  <c r="R483" i="7"/>
  <c r="R467" i="7"/>
  <c r="R459" i="7"/>
  <c r="R451" i="7"/>
  <c r="R443" i="7"/>
  <c r="R435" i="7"/>
  <c r="R427" i="7"/>
  <c r="R419" i="7"/>
  <c r="R411" i="7"/>
  <c r="R403" i="7"/>
  <c r="R395" i="7"/>
  <c r="R387" i="7"/>
  <c r="R379" i="7"/>
  <c r="R371" i="7"/>
  <c r="R363" i="7"/>
  <c r="R355" i="7"/>
  <c r="R347" i="7"/>
  <c r="R339" i="7"/>
  <c r="R331" i="7"/>
  <c r="R323" i="7"/>
  <c r="R315" i="7"/>
  <c r="R307" i="7"/>
  <c r="R299" i="7"/>
  <c r="R291" i="7"/>
  <c r="R283" i="7"/>
  <c r="R275" i="7"/>
  <c r="R267" i="7"/>
  <c r="R259" i="7"/>
  <c r="R251" i="7"/>
  <c r="R243" i="7"/>
  <c r="R235" i="7"/>
  <c r="R227" i="7"/>
  <c r="R219" i="7"/>
  <c r="R211" i="7"/>
  <c r="R203" i="7"/>
  <c r="R195" i="7"/>
  <c r="R187" i="7"/>
  <c r="R179" i="7"/>
  <c r="R171" i="7"/>
  <c r="R163" i="7"/>
  <c r="R155" i="7"/>
  <c r="R147" i="7"/>
  <c r="R139" i="7"/>
  <c r="R131" i="7"/>
  <c r="R123" i="7"/>
  <c r="R115" i="7"/>
  <c r="R107" i="7"/>
  <c r="R99" i="7"/>
  <c r="R91" i="7"/>
  <c r="R83" i="7"/>
  <c r="R75" i="7"/>
  <c r="R67" i="7"/>
  <c r="R354" i="7"/>
  <c r="R346" i="7"/>
  <c r="R338" i="7"/>
  <c r="R330" i="7"/>
  <c r="R314" i="7"/>
  <c r="R306" i="7"/>
  <c r="R298" i="7"/>
  <c r="R290" i="7"/>
  <c r="R282" i="7"/>
  <c r="R274" i="7"/>
  <c r="R266" i="7"/>
  <c r="R250" i="7"/>
  <c r="R242" i="7"/>
  <c r="R234" i="7"/>
  <c r="R226" i="7"/>
  <c r="R218" i="7"/>
  <c r="R210" i="7"/>
  <c r="R202" i="7"/>
  <c r="R186" i="7"/>
  <c r="R178" i="7"/>
  <c r="R170" i="7"/>
  <c r="R162" i="7"/>
  <c r="R154" i="7"/>
  <c r="R146" i="7"/>
  <c r="R138" i="7"/>
  <c r="R122" i="7"/>
  <c r="R114" i="7"/>
  <c r="R106" i="7"/>
  <c r="R98" i="7"/>
  <c r="R90" i="7"/>
  <c r="R82" i="7"/>
  <c r="R74" i="7"/>
  <c r="R58" i="7"/>
  <c r="R50" i="7"/>
  <c r="R42" i="7"/>
  <c r="R34" i="7"/>
  <c r="R26" i="7"/>
  <c r="R18" i="7"/>
  <c r="R10" i="7"/>
  <c r="R249" i="7"/>
  <c r="R127" i="7"/>
  <c r="R119" i="7"/>
  <c r="R111" i="7"/>
  <c r="R103" i="7"/>
  <c r="R95" i="7"/>
  <c r="R87" i="7"/>
  <c r="R79" i="7"/>
  <c r="R71" i="7"/>
  <c r="R63" i="7"/>
  <c r="R55" i="7"/>
  <c r="R47" i="7"/>
  <c r="R39" i="7"/>
  <c r="R31" i="7"/>
  <c r="R23" i="7"/>
  <c r="R15" i="7"/>
  <c r="R7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R6" i="7"/>
  <c r="R149" i="7"/>
  <c r="R141" i="7"/>
  <c r="R133" i="7"/>
  <c r="R125" i="7"/>
  <c r="R117" i="7"/>
  <c r="R109" i="7"/>
  <c r="R101" i="7"/>
  <c r="R93" i="7"/>
  <c r="R85" i="7"/>
  <c r="R77" i="7"/>
  <c r="R69" i="7"/>
  <c r="R61" i="7"/>
  <c r="R53" i="7"/>
  <c r="R45" i="7"/>
  <c r="R37" i="7"/>
  <c r="R29" i="7"/>
  <c r="R21" i="7"/>
  <c r="R13" i="7"/>
  <c r="R5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4" i="7"/>
  <c r="R59" i="7"/>
  <c r="R51" i="7"/>
  <c r="R43" i="7"/>
  <c r="R35" i="7"/>
  <c r="R27" i="7"/>
  <c r="R19" i="7"/>
  <c r="R11" i="7"/>
  <c r="R3" i="7"/>
  <c r="AQ156" i="12" l="1"/>
  <c r="AQ464" i="12"/>
  <c r="AQ4" i="12"/>
  <c r="AQ131" i="12"/>
  <c r="AQ402" i="12"/>
  <c r="AQ416" i="12"/>
  <c r="AQ288" i="12"/>
  <c r="AQ224" i="12"/>
  <c r="AQ160" i="12"/>
  <c r="AQ96" i="12"/>
  <c r="AQ32" i="12"/>
  <c r="AQ198" i="12"/>
  <c r="AQ134" i="12"/>
  <c r="AQ70" i="12"/>
  <c r="AQ6" i="12"/>
  <c r="AQ413" i="12"/>
  <c r="AQ349" i="12"/>
  <c r="AQ285" i="12"/>
  <c r="AQ93" i="12"/>
  <c r="AQ29" i="12"/>
  <c r="AQ27" i="12"/>
  <c r="AQ235" i="12"/>
  <c r="AQ338" i="12"/>
  <c r="AQ186" i="12"/>
  <c r="AQ289" i="12"/>
  <c r="AQ321" i="12"/>
  <c r="AQ20" i="12"/>
  <c r="AQ472" i="12"/>
  <c r="AQ408" i="12"/>
  <c r="AQ280" i="12"/>
  <c r="AQ405" i="12"/>
  <c r="AQ341" i="12"/>
  <c r="AQ277" i="12"/>
  <c r="AQ213" i="12"/>
  <c r="AQ85" i="12"/>
  <c r="AQ21" i="12"/>
  <c r="AQ351" i="12"/>
  <c r="AQ58" i="12"/>
  <c r="AQ124" i="12"/>
  <c r="AQ433" i="12"/>
  <c r="AQ31" i="12"/>
  <c r="AP358" i="12"/>
  <c r="AP8" i="12"/>
  <c r="AP378" i="12"/>
  <c r="AP250" i="12"/>
  <c r="AP225" i="12"/>
  <c r="AP392" i="12"/>
  <c r="AP328" i="12"/>
  <c r="AP159" i="12"/>
  <c r="AP95" i="12"/>
  <c r="AQ204" i="12"/>
  <c r="AQ386" i="12"/>
  <c r="AQ256" i="12"/>
  <c r="AQ64" i="12"/>
  <c r="AQ102" i="12"/>
  <c r="AQ38" i="12"/>
  <c r="AQ189" i="12"/>
  <c r="AQ185" i="12"/>
  <c r="AQ326" i="12"/>
  <c r="AQ73" i="12"/>
  <c r="AQ489" i="12"/>
  <c r="AQ451" i="12"/>
  <c r="AQ216" i="12"/>
  <c r="AQ318" i="12"/>
  <c r="AQ149" i="12"/>
  <c r="AQ89" i="12"/>
  <c r="AQ359" i="12"/>
  <c r="AQ175" i="12"/>
  <c r="AQ153" i="12"/>
  <c r="AP286" i="12"/>
  <c r="AP309" i="12"/>
  <c r="AP284" i="12"/>
  <c r="AP395" i="12"/>
  <c r="AP203" i="12"/>
  <c r="AP353" i="12"/>
  <c r="AP264" i="12"/>
  <c r="AQ205" i="12"/>
  <c r="AQ454" i="12"/>
  <c r="AQ262" i="12"/>
  <c r="AQ247" i="12"/>
  <c r="AQ344" i="12"/>
  <c r="AQ446" i="12"/>
  <c r="AQ190" i="12"/>
  <c r="AQ62" i="12"/>
  <c r="AQ249" i="12"/>
  <c r="AQ300" i="12"/>
  <c r="AQ276" i="12"/>
  <c r="AQ227" i="12"/>
  <c r="AQ356" i="12"/>
  <c r="AP462" i="12"/>
  <c r="AP381" i="12"/>
  <c r="AP476" i="12"/>
  <c r="AP73" i="12"/>
  <c r="AP331" i="12"/>
  <c r="AP442" i="12"/>
  <c r="AP186" i="12"/>
  <c r="AP417" i="12"/>
  <c r="AP96" i="12"/>
  <c r="AP495" i="12"/>
  <c r="AP367" i="12"/>
  <c r="AP303" i="12"/>
  <c r="AP239" i="12"/>
  <c r="AP152" i="12"/>
  <c r="AP31" i="12"/>
  <c r="AP150" i="12"/>
  <c r="AP86" i="12"/>
  <c r="AP22" i="12"/>
  <c r="AP141" i="12"/>
  <c r="AP77" i="12"/>
  <c r="AP13" i="12"/>
  <c r="AP132" i="12"/>
  <c r="AP4" i="12"/>
  <c r="AP115" i="12"/>
  <c r="AP51" i="12"/>
  <c r="AP170" i="12"/>
  <c r="AP106" i="12"/>
  <c r="AP42" i="12"/>
  <c r="AQ49" i="12"/>
  <c r="AQ34" i="12"/>
  <c r="AQ155" i="12"/>
  <c r="AQ258" i="12"/>
  <c r="AQ463" i="12"/>
  <c r="AQ36" i="12"/>
  <c r="AQ259" i="12"/>
  <c r="AQ362" i="12"/>
  <c r="AQ465" i="12"/>
  <c r="AQ7" i="12"/>
  <c r="AQ441" i="12"/>
  <c r="AQ400" i="12"/>
  <c r="AQ336" i="12"/>
  <c r="AQ272" i="12"/>
  <c r="AQ208" i="12"/>
  <c r="AQ144" i="12"/>
  <c r="AQ80" i="12"/>
  <c r="AQ16" i="12"/>
  <c r="AQ438" i="12"/>
  <c r="AQ374" i="12"/>
  <c r="AQ310" i="12"/>
  <c r="AQ246" i="12"/>
  <c r="AQ182" i="12"/>
  <c r="AQ118" i="12"/>
  <c r="AQ54" i="12"/>
  <c r="AQ461" i="12"/>
  <c r="AQ397" i="12"/>
  <c r="AQ333" i="12"/>
  <c r="AQ269" i="12"/>
  <c r="AQ141" i="12"/>
  <c r="AQ77" i="12"/>
  <c r="AQ13" i="12"/>
  <c r="AQ75" i="12"/>
  <c r="AQ11" i="12"/>
  <c r="AQ39" i="12"/>
  <c r="AQ159" i="12"/>
  <c r="AQ260" i="12"/>
  <c r="AQ363" i="12"/>
  <c r="AQ105" i="12"/>
  <c r="AQ211" i="12"/>
  <c r="AQ314" i="12"/>
  <c r="AQ417" i="12"/>
  <c r="AQ371" i="12"/>
  <c r="AQ52" i="12"/>
  <c r="AQ170" i="12"/>
  <c r="AQ273" i="12"/>
  <c r="AQ375" i="12"/>
  <c r="AQ476" i="12"/>
  <c r="AQ452" i="12"/>
  <c r="AQ254" i="12"/>
  <c r="AQ19" i="12"/>
  <c r="AQ497" i="12"/>
  <c r="AP68" i="12"/>
  <c r="AQ427" i="12"/>
  <c r="AQ24" i="12"/>
  <c r="AQ330" i="12"/>
  <c r="AP145" i="12"/>
  <c r="AP348" i="12"/>
  <c r="AQ284" i="12"/>
  <c r="AQ84" i="12"/>
  <c r="AQ401" i="12"/>
  <c r="AQ91" i="12"/>
  <c r="AQ348" i="12"/>
  <c r="AQ152" i="12"/>
  <c r="AQ382" i="12"/>
  <c r="AQ469" i="12"/>
  <c r="AQ146" i="12"/>
  <c r="AQ199" i="12"/>
  <c r="AQ481" i="12"/>
  <c r="AQ255" i="12"/>
  <c r="AP270" i="12"/>
  <c r="AP197" i="12"/>
  <c r="AP214" i="12"/>
  <c r="AP220" i="12"/>
  <c r="AP267" i="12"/>
  <c r="AP481" i="12"/>
  <c r="AP456" i="12"/>
  <c r="AP431" i="12"/>
  <c r="AQ183" i="12"/>
  <c r="AQ487" i="12"/>
  <c r="AQ466" i="12"/>
  <c r="AQ448" i="12"/>
  <c r="AQ384" i="12"/>
  <c r="AQ192" i="12"/>
  <c r="AQ128" i="12"/>
  <c r="AQ486" i="12"/>
  <c r="AQ422" i="12"/>
  <c r="AQ358" i="12"/>
  <c r="AQ294" i="12"/>
  <c r="AQ230" i="12"/>
  <c r="AQ166" i="12"/>
  <c r="AQ445" i="12"/>
  <c r="AQ381" i="12"/>
  <c r="AQ317" i="12"/>
  <c r="AQ253" i="12"/>
  <c r="AQ125" i="12"/>
  <c r="AQ61" i="12"/>
  <c r="AQ123" i="12"/>
  <c r="AQ59" i="12"/>
  <c r="AQ71" i="12"/>
  <c r="AQ287" i="12"/>
  <c r="AQ388" i="12"/>
  <c r="AQ9" i="12"/>
  <c r="AQ135" i="12"/>
  <c r="AQ236" i="12"/>
  <c r="AQ339" i="12"/>
  <c r="AQ442" i="12"/>
  <c r="AQ193" i="12"/>
  <c r="AQ435" i="12"/>
  <c r="AQ106" i="12"/>
  <c r="AQ315" i="12"/>
  <c r="AQ418" i="12"/>
  <c r="AQ195" i="12"/>
  <c r="AQ298" i="12"/>
  <c r="AQ495" i="12"/>
  <c r="AQ477" i="12"/>
  <c r="AQ390" i="12"/>
  <c r="AQ391" i="12"/>
  <c r="AQ145" i="12"/>
  <c r="AQ88" i="12"/>
  <c r="AQ126" i="12"/>
  <c r="AQ83" i="12"/>
  <c r="AQ23" i="12"/>
  <c r="AQ403" i="12"/>
  <c r="AQ379" i="12"/>
  <c r="AQ257" i="12"/>
  <c r="AQ459" i="12"/>
  <c r="AP453" i="12"/>
  <c r="AP470" i="12"/>
  <c r="AP412" i="12"/>
  <c r="AP459" i="12"/>
  <c r="AP314" i="12"/>
  <c r="AP289" i="12"/>
  <c r="AP200" i="12"/>
  <c r="AQ68" i="12"/>
  <c r="AQ387" i="12"/>
  <c r="AQ320" i="12"/>
  <c r="AQ212" i="12"/>
  <c r="AQ74" i="12"/>
  <c r="AQ187" i="12"/>
  <c r="AQ290" i="12"/>
  <c r="AQ393" i="12"/>
  <c r="AQ490" i="12"/>
  <c r="AQ307" i="12"/>
  <c r="AQ12" i="12"/>
  <c r="AQ138" i="12"/>
  <c r="AQ241" i="12"/>
  <c r="AQ343" i="12"/>
  <c r="AQ444" i="12"/>
  <c r="AQ47" i="12"/>
  <c r="AQ164" i="12"/>
  <c r="AQ267" i="12"/>
  <c r="AQ370" i="12"/>
  <c r="AQ473" i="12"/>
  <c r="AP17" i="12"/>
  <c r="AP334" i="12"/>
  <c r="AP429" i="12"/>
  <c r="AP326" i="12"/>
  <c r="AP421" i="12"/>
  <c r="AP112" i="12"/>
  <c r="AP254" i="12"/>
  <c r="AP349" i="12"/>
  <c r="AP438" i="12"/>
  <c r="AP177" i="12"/>
  <c r="AP277" i="12"/>
  <c r="AP468" i="12"/>
  <c r="AP404" i="12"/>
  <c r="AP340" i="12"/>
  <c r="AP276" i="12"/>
  <c r="AP212" i="12"/>
  <c r="AP41" i="12"/>
  <c r="AP451" i="12"/>
  <c r="AP387" i="12"/>
  <c r="AP323" i="12"/>
  <c r="AP259" i="12"/>
  <c r="AP195" i="12"/>
  <c r="AP498" i="12"/>
  <c r="AP434" i="12"/>
  <c r="AP370" i="12"/>
  <c r="AP306" i="12"/>
  <c r="AP242" i="12"/>
  <c r="AP161" i="12"/>
  <c r="AP473" i="12"/>
  <c r="AP409" i="12"/>
  <c r="AP345" i="12"/>
  <c r="AP281" i="12"/>
  <c r="AP217" i="12"/>
  <c r="AP64" i="12"/>
  <c r="AP448" i="12"/>
  <c r="AP384" i="12"/>
  <c r="AP320" i="12"/>
  <c r="AP256" i="12"/>
  <c r="AP192" i="12"/>
  <c r="AP487" i="12"/>
  <c r="AP423" i="12"/>
  <c r="AP359" i="12"/>
  <c r="AP295" i="12"/>
  <c r="AP231" i="12"/>
  <c r="AP120" i="12"/>
  <c r="AP151" i="12"/>
  <c r="AP87" i="12"/>
  <c r="AP23" i="12"/>
  <c r="AP142" i="12"/>
  <c r="AP78" i="12"/>
  <c r="AP14" i="12"/>
  <c r="AP133" i="12"/>
  <c r="AP69" i="12"/>
  <c r="AP5" i="12"/>
  <c r="AP124" i="12"/>
  <c r="AP60" i="12"/>
  <c r="AP171" i="12"/>
  <c r="AP107" i="12"/>
  <c r="AP43" i="12"/>
  <c r="AP162" i="12"/>
  <c r="AP98" i="12"/>
  <c r="AP34" i="12"/>
  <c r="AQ65" i="12"/>
  <c r="AQ218" i="12"/>
  <c r="AQ50" i="12"/>
  <c r="AQ169" i="12"/>
  <c r="AQ271" i="12"/>
  <c r="AQ399" i="12"/>
  <c r="AQ436" i="12"/>
  <c r="AQ456" i="12"/>
  <c r="AQ392" i="12"/>
  <c r="AQ328" i="12"/>
  <c r="AQ264" i="12"/>
  <c r="AQ200" i="12"/>
  <c r="AQ136" i="12"/>
  <c r="AQ72" i="12"/>
  <c r="AQ8" i="12"/>
  <c r="AQ430" i="12"/>
  <c r="AQ366" i="12"/>
  <c r="AQ302" i="12"/>
  <c r="AQ238" i="12"/>
  <c r="AQ174" i="12"/>
  <c r="AQ110" i="12"/>
  <c r="AQ46" i="12"/>
  <c r="AQ453" i="12"/>
  <c r="AQ389" i="12"/>
  <c r="AQ325" i="12"/>
  <c r="AQ261" i="12"/>
  <c r="AQ197" i="12"/>
  <c r="AQ133" i="12"/>
  <c r="AQ69" i="12"/>
  <c r="AQ5" i="12"/>
  <c r="AQ67" i="12"/>
  <c r="AQ3" i="12"/>
  <c r="AQ55" i="12"/>
  <c r="AQ171" i="12"/>
  <c r="AQ274" i="12"/>
  <c r="AQ377" i="12"/>
  <c r="AQ121" i="12"/>
  <c r="AQ225" i="12"/>
  <c r="AQ327" i="12"/>
  <c r="AQ428" i="12"/>
  <c r="AQ140" i="12"/>
  <c r="AQ410" i="12"/>
  <c r="AQ440" i="12"/>
  <c r="AQ376" i="12"/>
  <c r="AQ312" i="12"/>
  <c r="AQ248" i="12"/>
  <c r="AQ184" i="12"/>
  <c r="AQ120" i="12"/>
  <c r="AQ56" i="12"/>
  <c r="AQ478" i="12"/>
  <c r="AQ414" i="12"/>
  <c r="AQ350" i="12"/>
  <c r="AQ286" i="12"/>
  <c r="AQ222" i="12"/>
  <c r="AQ158" i="12"/>
  <c r="AQ94" i="12"/>
  <c r="AQ30" i="12"/>
  <c r="AQ437" i="12"/>
  <c r="AQ373" i="12"/>
  <c r="AQ309" i="12"/>
  <c r="AQ245" i="12"/>
  <c r="AQ181" i="12"/>
  <c r="AQ117" i="12"/>
  <c r="AQ53" i="12"/>
  <c r="AQ115" i="12"/>
  <c r="AQ51" i="12"/>
  <c r="AQ87" i="12"/>
  <c r="AQ196" i="12"/>
  <c r="AQ299" i="12"/>
  <c r="AQ415" i="12"/>
  <c r="AQ25" i="12"/>
  <c r="AQ147" i="12"/>
  <c r="AQ250" i="12"/>
  <c r="AQ353" i="12"/>
  <c r="AQ455" i="12"/>
  <c r="AQ231" i="12"/>
  <c r="AQ474" i="12"/>
  <c r="AQ122" i="12"/>
  <c r="AQ100" i="12"/>
  <c r="AQ209" i="12"/>
  <c r="AQ311" i="12"/>
  <c r="AQ412" i="12"/>
  <c r="AQ488" i="12"/>
  <c r="AQ432" i="12"/>
  <c r="AQ368" i="12"/>
  <c r="AQ304" i="12"/>
  <c r="AQ240" i="12"/>
  <c r="AQ176" i="12"/>
  <c r="AQ112" i="12"/>
  <c r="AQ48" i="12"/>
  <c r="AQ470" i="12"/>
  <c r="AQ406" i="12"/>
  <c r="AQ342" i="12"/>
  <c r="AQ278" i="12"/>
  <c r="AQ214" i="12"/>
  <c r="AQ150" i="12"/>
  <c r="AQ86" i="12"/>
  <c r="AQ22" i="12"/>
  <c r="AQ429" i="12"/>
  <c r="AQ365" i="12"/>
  <c r="AQ301" i="12"/>
  <c r="AQ237" i="12"/>
  <c r="AQ173" i="12"/>
  <c r="AQ109" i="12"/>
  <c r="AQ45" i="12"/>
  <c r="AQ107" i="12"/>
  <c r="AQ43" i="12"/>
  <c r="AQ103" i="12"/>
  <c r="AQ210" i="12"/>
  <c r="AQ313" i="12"/>
  <c r="AQ41" i="12"/>
  <c r="AQ161" i="12"/>
  <c r="AQ263" i="12"/>
  <c r="AQ364" i="12"/>
  <c r="AQ467" i="12"/>
  <c r="AQ268" i="12"/>
  <c r="AQ116" i="12"/>
  <c r="AQ220" i="12"/>
  <c r="AQ323" i="12"/>
  <c r="AQ426" i="12"/>
  <c r="AQ496" i="12"/>
  <c r="AQ424" i="12"/>
  <c r="AQ360" i="12"/>
  <c r="AQ296" i="12"/>
  <c r="AQ232" i="12"/>
  <c r="AQ168" i="12"/>
  <c r="AQ104" i="12"/>
  <c r="AQ40" i="12"/>
  <c r="AQ462" i="12"/>
  <c r="AQ398" i="12"/>
  <c r="AQ334" i="12"/>
  <c r="AQ270" i="12"/>
  <c r="AQ206" i="12"/>
  <c r="AQ142" i="12"/>
  <c r="AQ78" i="12"/>
  <c r="AQ14" i="12"/>
  <c r="AQ421" i="12"/>
  <c r="AQ357" i="12"/>
  <c r="AQ293" i="12"/>
  <c r="AQ229" i="12"/>
  <c r="AQ165" i="12"/>
  <c r="AQ101" i="12"/>
  <c r="AQ37" i="12"/>
  <c r="AQ99" i="12"/>
  <c r="AQ35" i="12"/>
  <c r="AQ119" i="12"/>
  <c r="AQ223" i="12"/>
  <c r="AQ324" i="12"/>
  <c r="AQ57" i="12"/>
  <c r="AQ172" i="12"/>
  <c r="AQ275" i="12"/>
  <c r="AQ378" i="12"/>
  <c r="AQ479" i="12"/>
  <c r="AQ295" i="12"/>
  <c r="AQ322" i="12"/>
  <c r="AQ90" i="12"/>
  <c r="AQ201" i="12"/>
  <c r="AQ303" i="12"/>
  <c r="AQ404" i="12"/>
  <c r="AQ498" i="12"/>
  <c r="AQ346" i="12"/>
  <c r="AQ28" i="12"/>
  <c r="AQ151" i="12"/>
  <c r="AQ252" i="12"/>
  <c r="AQ355" i="12"/>
  <c r="AQ458" i="12"/>
  <c r="AQ63" i="12"/>
  <c r="AQ178" i="12"/>
  <c r="AQ281" i="12"/>
  <c r="AQ383" i="12"/>
  <c r="AQ483" i="12"/>
  <c r="AP397" i="12"/>
  <c r="AP206" i="12"/>
  <c r="AP301" i="12"/>
  <c r="AP294" i="12"/>
  <c r="AP389" i="12"/>
  <c r="AP478" i="12"/>
  <c r="AP222" i="12"/>
  <c r="AP317" i="12"/>
  <c r="AP406" i="12"/>
  <c r="AP49" i="12"/>
  <c r="AP245" i="12"/>
  <c r="AP460" i="12"/>
  <c r="AP396" i="12"/>
  <c r="AP332" i="12"/>
  <c r="AP268" i="12"/>
  <c r="AP204" i="12"/>
  <c r="AP9" i="12"/>
  <c r="AP443" i="12"/>
  <c r="AP379" i="12"/>
  <c r="AP315" i="12"/>
  <c r="AP251" i="12"/>
  <c r="AP187" i="12"/>
  <c r="AP490" i="12"/>
  <c r="AP426" i="12"/>
  <c r="AP362" i="12"/>
  <c r="AP298" i="12"/>
  <c r="AP234" i="12"/>
  <c r="AP129" i="12"/>
  <c r="AP465" i="12"/>
  <c r="AP401" i="12"/>
  <c r="AP337" i="12"/>
  <c r="AP273" i="12"/>
  <c r="AP209" i="12"/>
  <c r="AP32" i="12"/>
  <c r="AP440" i="12"/>
  <c r="AP376" i="12"/>
  <c r="AP312" i="12"/>
  <c r="AP248" i="12"/>
  <c r="AP184" i="12"/>
  <c r="AP479" i="12"/>
  <c r="AP415" i="12"/>
  <c r="AP351" i="12"/>
  <c r="AP287" i="12"/>
  <c r="AP223" i="12"/>
  <c r="AP88" i="12"/>
  <c r="AP143" i="12"/>
  <c r="AP79" i="12"/>
  <c r="AP15" i="12"/>
  <c r="AP134" i="12"/>
  <c r="AP70" i="12"/>
  <c r="AP6" i="12"/>
  <c r="AP125" i="12"/>
  <c r="AP61" i="12"/>
  <c r="AP180" i="12"/>
  <c r="AP116" i="12"/>
  <c r="AP52" i="12"/>
  <c r="AP163" i="12"/>
  <c r="AP99" i="12"/>
  <c r="AP35" i="12"/>
  <c r="AP154" i="12"/>
  <c r="AP90" i="12"/>
  <c r="AP26" i="12"/>
  <c r="AQ81" i="12"/>
  <c r="AQ243" i="12"/>
  <c r="AQ66" i="12"/>
  <c r="AQ180" i="12"/>
  <c r="AQ283" i="12"/>
  <c r="AQ411" i="12"/>
  <c r="AQ385" i="12"/>
  <c r="AQ347" i="12"/>
  <c r="AQ44" i="12"/>
  <c r="AQ163" i="12"/>
  <c r="AQ266" i="12"/>
  <c r="AQ369" i="12"/>
  <c r="AQ471" i="12"/>
  <c r="AQ79" i="12"/>
  <c r="AQ191" i="12"/>
  <c r="AQ292" i="12"/>
  <c r="AQ395" i="12"/>
  <c r="AQ492" i="12"/>
  <c r="AP269" i="12"/>
  <c r="AP461" i="12"/>
  <c r="AP144" i="12"/>
  <c r="AP262" i="12"/>
  <c r="AP357" i="12"/>
  <c r="AP446" i="12"/>
  <c r="AP190" i="12"/>
  <c r="AP285" i="12"/>
  <c r="AP374" i="12"/>
  <c r="AP469" i="12"/>
  <c r="AP213" i="12"/>
  <c r="AP452" i="12"/>
  <c r="AP388" i="12"/>
  <c r="AP324" i="12"/>
  <c r="AP260" i="12"/>
  <c r="AP196" i="12"/>
  <c r="AP2" i="12"/>
  <c r="AP435" i="12"/>
  <c r="AP371" i="12"/>
  <c r="AP307" i="12"/>
  <c r="AP243" i="12"/>
  <c r="AP168" i="12"/>
  <c r="AP482" i="12"/>
  <c r="AP418" i="12"/>
  <c r="AP354" i="12"/>
  <c r="AP290" i="12"/>
  <c r="AP226" i="12"/>
  <c r="AP97" i="12"/>
  <c r="AP457" i="12"/>
  <c r="AP393" i="12"/>
  <c r="AP329" i="12"/>
  <c r="AP265" i="12"/>
  <c r="AP201" i="12"/>
  <c r="AP496" i="12"/>
  <c r="AP432" i="12"/>
  <c r="AP368" i="12"/>
  <c r="AP304" i="12"/>
  <c r="AP240" i="12"/>
  <c r="AP153" i="12"/>
  <c r="AP471" i="12"/>
  <c r="AP407" i="12"/>
  <c r="AP343" i="12"/>
  <c r="AP279" i="12"/>
  <c r="AP215" i="12"/>
  <c r="AP56" i="12"/>
  <c r="AP135" i="12"/>
  <c r="AP71" i="12"/>
  <c r="AP7" i="12"/>
  <c r="AP126" i="12"/>
  <c r="AP62" i="12"/>
  <c r="AP181" i="12"/>
  <c r="AP117" i="12"/>
  <c r="AP53" i="12"/>
  <c r="AP172" i="12"/>
  <c r="AP108" i="12"/>
  <c r="AP44" i="12"/>
  <c r="AP155" i="12"/>
  <c r="AP91" i="12"/>
  <c r="AP27" i="12"/>
  <c r="AP146" i="12"/>
  <c r="AP82" i="12"/>
  <c r="AP18" i="12"/>
  <c r="AQ97" i="12"/>
  <c r="AQ282" i="12"/>
  <c r="AQ82" i="12"/>
  <c r="AQ194" i="12"/>
  <c r="AQ297" i="12"/>
  <c r="AQ425" i="12"/>
  <c r="AQ475" i="12"/>
  <c r="AQ226" i="12"/>
  <c r="AQ329" i="12"/>
  <c r="AQ431" i="12"/>
  <c r="AQ423" i="12"/>
  <c r="AQ60" i="12"/>
  <c r="AQ177" i="12"/>
  <c r="AQ279" i="12"/>
  <c r="AQ380" i="12"/>
  <c r="AQ482" i="12"/>
  <c r="AQ95" i="12"/>
  <c r="AQ203" i="12"/>
  <c r="AQ306" i="12"/>
  <c r="AQ409" i="12"/>
  <c r="AP494" i="12"/>
  <c r="AP16" i="12"/>
  <c r="AP333" i="12"/>
  <c r="AP486" i="12"/>
  <c r="AP230" i="12"/>
  <c r="AP325" i="12"/>
  <c r="AP414" i="12"/>
  <c r="AP81" i="12"/>
  <c r="AP253" i="12"/>
  <c r="AP342" i="12"/>
  <c r="AP437" i="12"/>
  <c r="AP176" i="12"/>
  <c r="AP444" i="12"/>
  <c r="AP380" i="12"/>
  <c r="AP316" i="12"/>
  <c r="AP252" i="12"/>
  <c r="AP188" i="12"/>
  <c r="AP491" i="12"/>
  <c r="AP427" i="12"/>
  <c r="AP363" i="12"/>
  <c r="AP299" i="12"/>
  <c r="AP235" i="12"/>
  <c r="AP136" i="12"/>
  <c r="AP474" i="12"/>
  <c r="AP410" i="12"/>
  <c r="AP346" i="12"/>
  <c r="AP282" i="12"/>
  <c r="AP218" i="12"/>
  <c r="AP65" i="12"/>
  <c r="AP449" i="12"/>
  <c r="AP385" i="12"/>
  <c r="AP321" i="12"/>
  <c r="AP257" i="12"/>
  <c r="AP193" i="12"/>
  <c r="AP488" i="12"/>
  <c r="AP424" i="12"/>
  <c r="AP360" i="12"/>
  <c r="AP296" i="12"/>
  <c r="AP232" i="12"/>
  <c r="AP121" i="12"/>
  <c r="AP463" i="12"/>
  <c r="AP399" i="12"/>
  <c r="AP335" i="12"/>
  <c r="AP271" i="12"/>
  <c r="AP207" i="12"/>
  <c r="AP24" i="12"/>
  <c r="AP127" i="12"/>
  <c r="AP63" i="12"/>
  <c r="AP182" i="12"/>
  <c r="AP118" i="12"/>
  <c r="AP54" i="12"/>
  <c r="AP173" i="12"/>
  <c r="AP109" i="12"/>
  <c r="AP45" i="12"/>
  <c r="AP164" i="12"/>
  <c r="AP100" i="12"/>
  <c r="AP36" i="12"/>
  <c r="AP147" i="12"/>
  <c r="AP83" i="12"/>
  <c r="AP19" i="12"/>
  <c r="AP138" i="12"/>
  <c r="AP74" i="12"/>
  <c r="AP10" i="12"/>
  <c r="AQ113" i="12"/>
  <c r="AQ332" i="12"/>
  <c r="AQ98" i="12"/>
  <c r="AQ207" i="12"/>
  <c r="AQ308" i="12"/>
  <c r="AQ450" i="12"/>
  <c r="AQ10" i="12"/>
  <c r="AQ137" i="12"/>
  <c r="AQ239" i="12"/>
  <c r="AQ340" i="12"/>
  <c r="AQ443" i="12"/>
  <c r="AQ460" i="12"/>
  <c r="AQ76" i="12"/>
  <c r="AQ188" i="12"/>
  <c r="AQ291" i="12"/>
  <c r="AQ394" i="12"/>
  <c r="AQ491" i="12"/>
  <c r="AQ111" i="12"/>
  <c r="AQ217" i="12"/>
  <c r="AQ319" i="12"/>
  <c r="AQ420" i="12"/>
  <c r="AP366" i="12"/>
  <c r="AP493" i="12"/>
  <c r="AP205" i="12"/>
  <c r="AP454" i="12"/>
  <c r="AP198" i="12"/>
  <c r="AP293" i="12"/>
  <c r="AP382" i="12"/>
  <c r="AP477" i="12"/>
  <c r="AP221" i="12"/>
  <c r="AP310" i="12"/>
  <c r="AP405" i="12"/>
  <c r="AP48" i="12"/>
  <c r="AP436" i="12"/>
  <c r="AP372" i="12"/>
  <c r="AP308" i="12"/>
  <c r="AP244" i="12"/>
  <c r="AP169" i="12"/>
  <c r="AP483" i="12"/>
  <c r="AP419" i="12"/>
  <c r="AP355" i="12"/>
  <c r="AP291" i="12"/>
  <c r="AP227" i="12"/>
  <c r="AP104" i="12"/>
  <c r="AP466" i="12"/>
  <c r="AP402" i="12"/>
  <c r="AP338" i="12"/>
  <c r="AP274" i="12"/>
  <c r="AP210" i="12"/>
  <c r="AP33" i="12"/>
  <c r="AP441" i="12"/>
  <c r="AP377" i="12"/>
  <c r="AP313" i="12"/>
  <c r="AP249" i="12"/>
  <c r="AP185" i="12"/>
  <c r="AP480" i="12"/>
  <c r="AP416" i="12"/>
  <c r="AP352" i="12"/>
  <c r="AP288" i="12"/>
  <c r="AP224" i="12"/>
  <c r="AP89" i="12"/>
  <c r="AP455" i="12"/>
  <c r="AP391" i="12"/>
  <c r="AP327" i="12"/>
  <c r="AP263" i="12"/>
  <c r="AP199" i="12"/>
  <c r="AP183" i="12"/>
  <c r="AP119" i="12"/>
  <c r="AP55" i="12"/>
  <c r="AP174" i="12"/>
  <c r="AP110" i="12"/>
  <c r="AP46" i="12"/>
  <c r="AP165" i="12"/>
  <c r="AP101" i="12"/>
  <c r="AP37" i="12"/>
  <c r="AP156" i="12"/>
  <c r="AP92" i="12"/>
  <c r="AP28" i="12"/>
  <c r="AP139" i="12"/>
  <c r="AP75" i="12"/>
  <c r="AP11" i="12"/>
  <c r="AP130" i="12"/>
  <c r="AP66" i="12"/>
  <c r="AQ129" i="12"/>
  <c r="AQ396" i="12"/>
  <c r="AQ114" i="12"/>
  <c r="AQ219" i="12"/>
  <c r="AQ335" i="12"/>
  <c r="AQ494" i="12"/>
  <c r="AQ485" i="12"/>
  <c r="AQ26" i="12"/>
  <c r="AQ148" i="12"/>
  <c r="AQ251" i="12"/>
  <c r="AQ354" i="12"/>
  <c r="AQ457" i="12"/>
  <c r="AQ493" i="12"/>
  <c r="AQ92" i="12"/>
  <c r="AQ202" i="12"/>
  <c r="AQ305" i="12"/>
  <c r="AQ407" i="12"/>
  <c r="AQ2" i="12"/>
  <c r="AQ127" i="12"/>
  <c r="AQ228" i="12"/>
  <c r="AQ331" i="12"/>
  <c r="AQ434" i="12"/>
  <c r="AP238" i="12"/>
  <c r="AP365" i="12"/>
  <c r="AP430" i="12"/>
  <c r="AP422" i="12"/>
  <c r="AP113" i="12"/>
  <c r="AP261" i="12"/>
  <c r="AP350" i="12"/>
  <c r="AP445" i="12"/>
  <c r="AP189" i="12"/>
  <c r="AP278" i="12"/>
  <c r="AP373" i="12"/>
  <c r="AP492" i="12"/>
  <c r="AP428" i="12"/>
  <c r="AP364" i="12"/>
  <c r="AP300" i="12"/>
  <c r="AP236" i="12"/>
  <c r="AP137" i="12"/>
  <c r="AP475" i="12"/>
  <c r="AP411" i="12"/>
  <c r="AP347" i="12"/>
  <c r="AP283" i="12"/>
  <c r="AP219" i="12"/>
  <c r="AP72" i="12"/>
  <c r="AP458" i="12"/>
  <c r="AP394" i="12"/>
  <c r="AP330" i="12"/>
  <c r="AP266" i="12"/>
  <c r="AP202" i="12"/>
  <c r="AP497" i="12"/>
  <c r="AP433" i="12"/>
  <c r="AP369" i="12"/>
  <c r="AP305" i="12"/>
  <c r="AP241" i="12"/>
  <c r="AP160" i="12"/>
  <c r="AP472" i="12"/>
  <c r="AP408" i="12"/>
  <c r="AP344" i="12"/>
  <c r="AP280" i="12"/>
  <c r="AP216" i="12"/>
  <c r="AP57" i="12"/>
  <c r="AP447" i="12"/>
  <c r="AP383" i="12"/>
  <c r="AP319" i="12"/>
  <c r="AP255" i="12"/>
  <c r="AP191" i="12"/>
  <c r="AP175" i="12"/>
  <c r="AP111" i="12"/>
  <c r="AP47" i="12"/>
  <c r="AP166" i="12"/>
  <c r="AP102" i="12"/>
  <c r="AP38" i="12"/>
  <c r="AP157" i="12"/>
  <c r="AP93" i="12"/>
  <c r="AP29" i="12"/>
  <c r="AP148" i="12"/>
  <c r="AP84" i="12"/>
  <c r="AP20" i="12"/>
  <c r="AP131" i="12"/>
  <c r="AP67" i="12"/>
  <c r="AP3" i="12"/>
  <c r="AP122" i="12"/>
  <c r="AP58" i="12"/>
  <c r="AQ17" i="12"/>
  <c r="AQ154" i="12"/>
  <c r="AQ449" i="12"/>
  <c r="AQ130" i="12"/>
  <c r="AQ233" i="12"/>
  <c r="AQ361" i="12"/>
  <c r="AQ42" i="12"/>
  <c r="AQ162" i="12"/>
  <c r="AQ265" i="12"/>
  <c r="AQ367" i="12"/>
  <c r="AQ468" i="12"/>
  <c r="AQ179" i="12"/>
  <c r="AQ108" i="12"/>
  <c r="AQ215" i="12"/>
  <c r="AQ316" i="12"/>
  <c r="AQ419" i="12"/>
  <c r="AQ15" i="12"/>
  <c r="AQ139" i="12"/>
  <c r="AQ242" i="12"/>
  <c r="AQ345" i="12"/>
  <c r="AQ447" i="12"/>
  <c r="AP398" i="12"/>
  <c r="AP237" i="12"/>
  <c r="AP302" i="12"/>
  <c r="AP390" i="12"/>
  <c r="AP485" i="12"/>
  <c r="AP229" i="12"/>
  <c r="AP318" i="12"/>
  <c r="AP413" i="12"/>
  <c r="AP80" i="12"/>
  <c r="AP246" i="12"/>
  <c r="AP341" i="12"/>
  <c r="AP484" i="12"/>
  <c r="AP420" i="12"/>
  <c r="AP356" i="12"/>
  <c r="AP292" i="12"/>
  <c r="AP228" i="12"/>
  <c r="AP105" i="12"/>
  <c r="AP467" i="12"/>
  <c r="AP403" i="12"/>
  <c r="AP339" i="12"/>
  <c r="AP275" i="12"/>
  <c r="AP211" i="12"/>
  <c r="AP40" i="12"/>
  <c r="AP450" i="12"/>
  <c r="AP386" i="12"/>
  <c r="AP322" i="12"/>
  <c r="AP258" i="12"/>
  <c r="AP194" i="12"/>
  <c r="AP489" i="12"/>
  <c r="AP425" i="12"/>
  <c r="AP361" i="12"/>
  <c r="AP297" i="12"/>
  <c r="AP233" i="12"/>
  <c r="AP128" i="12"/>
  <c r="AP464" i="12"/>
  <c r="AP400" i="12"/>
  <c r="AP336" i="12"/>
  <c r="AP272" i="12"/>
  <c r="AP208" i="12"/>
  <c r="AP25" i="12"/>
  <c r="AP439" i="12"/>
  <c r="AP375" i="12"/>
  <c r="AP311" i="12"/>
  <c r="AP247" i="12"/>
  <c r="AP179" i="12"/>
  <c r="AP167" i="12"/>
  <c r="AP103" i="12"/>
  <c r="AP39" i="12"/>
  <c r="AP158" i="12"/>
  <c r="AP94" i="12"/>
  <c r="AP30" i="12"/>
  <c r="AP149" i="12"/>
  <c r="AP85" i="12"/>
  <c r="AP21" i="12"/>
  <c r="AP140" i="12"/>
  <c r="AP76" i="12"/>
  <c r="AP12" i="12"/>
  <c r="AP123" i="12"/>
  <c r="AP59" i="12"/>
  <c r="AP178" i="12"/>
  <c r="AP114" i="12"/>
  <c r="AP50" i="12"/>
  <c r="AQ33" i="12"/>
  <c r="AQ167" i="12"/>
  <c r="AQ484" i="12"/>
  <c r="AQ18" i="12"/>
  <c r="AQ143" i="12"/>
  <c r="AQ244" i="12"/>
  <c r="AQ37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05F591-9FDF-42C5-B8BF-F637B5C94AED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<sst xmlns="http://schemas.openxmlformats.org/spreadsheetml/2006/main" count="7636" uniqueCount="349">
  <si>
    <t>index_number</t>
  </si>
  <si>
    <t>BASE_CCY_AMT</t>
  </si>
  <si>
    <t>FNCT_CCY_AMT</t>
  </si>
  <si>
    <t>TXN_CCY_AMT</t>
  </si>
  <si>
    <t>IB_FLAG</t>
  </si>
  <si>
    <t>TXN_CCY</t>
  </si>
  <si>
    <t>OPER_DPST_FLAG</t>
  </si>
  <si>
    <t>LV_DMC_CTRY</t>
  </si>
  <si>
    <t>FRS_ACCOUNT_CLASS</t>
  </si>
  <si>
    <t>ACCT_TYP</t>
  </si>
  <si>
    <t>ACTG_UNIT_NM</t>
  </si>
  <si>
    <t>ROW_SRC_IND</t>
  </si>
  <si>
    <t>REC_TYP</t>
  </si>
  <si>
    <t>ARRG_MAT_TYP_CD</t>
  </si>
  <si>
    <t>z_score_TXN_CCY</t>
  </si>
  <si>
    <t>z_score_OPER_DPST_FLAG</t>
  </si>
  <si>
    <t>z_score_LV_DMC_CTRY</t>
  </si>
  <si>
    <t>z_score_FRS_ACCOUNT_CLASS</t>
  </si>
  <si>
    <t>z_score_ACCT_TYP</t>
  </si>
  <si>
    <t>z_score_ACTG_UNIT_NM</t>
  </si>
  <si>
    <t>z_score_ROW_SRC_IND</t>
  </si>
  <si>
    <t>4.760721239481372</t>
  </si>
  <si>
    <t>0.1432431081514932</t>
  </si>
  <si>
    <t>0.7739524947986813</t>
  </si>
  <si>
    <t>0.1418751221694783</t>
  </si>
  <si>
    <t>0.9617848074658926</t>
  </si>
  <si>
    <t>0.38640594861414834</t>
  </si>
  <si>
    <t>1.4465440434004573</t>
  </si>
  <si>
    <t>1.8384278200034834</t>
  </si>
  <si>
    <t>0.5518299648176854</t>
  </si>
  <si>
    <t>0.4741377505881172</t>
  </si>
  <si>
    <t>1.645520619571971</t>
  </si>
  <si>
    <t>0.19290707828315481</t>
  </si>
  <si>
    <t>0.34685254349358186</t>
  </si>
  <si>
    <t>0.6496013545360548</t>
  </si>
  <si>
    <t>1.0644752030564446</t>
  </si>
  <si>
    <t>0.6286911406697997</t>
  </si>
  <si>
    <t>0.6543186754797372</t>
  </si>
  <si>
    <t>1.0005285624319302</t>
  </si>
  <si>
    <t>23481681112.00000</t>
  </si>
  <si>
    <t>0.4076586344659146</t>
  </si>
  <si>
    <t>0.9908354640774882</t>
  </si>
  <si>
    <t>1.5002592654430893</t>
  </si>
  <si>
    <t>1.3549979113142077</t>
  </si>
  <si>
    <t>0.12321054269224184</t>
  </si>
  <si>
    <t>0.8592960968038408</t>
  </si>
  <si>
    <t>0.8250649584839926</t>
  </si>
  <si>
    <t>34519349570.00000</t>
  </si>
  <si>
    <t>0.21094234466621067</t>
  </si>
  <si>
    <t>1.088260364405899</t>
  </si>
  <si>
    <t>0.7373331565100237</t>
  </si>
  <si>
    <t>0.2986741466401795</t>
  </si>
  <si>
    <t>0.2443638328315301</t>
  </si>
  <si>
    <t>1.175992166379868</t>
  </si>
  <si>
    <t>0.9127967604579614</t>
  </si>
  <si>
    <t>1.2637239683538368</t>
  </si>
  <si>
    <t>0.44934125415563364</t>
  </si>
  <si>
    <t>1.209736557185326</t>
  </si>
  <si>
    <t>0.33816843241203637</t>
  </si>
  <si>
    <t>z_score_BASE_CCY_AMT</t>
  </si>
  <si>
    <t>z_score_FNCT_CCY_AMT</t>
  </si>
  <si>
    <t>z_score_TXN_CCY_AMT</t>
  </si>
  <si>
    <t>0.061322325203514806</t>
  </si>
  <si>
    <t>0.042602286814684115</t>
  </si>
  <si>
    <t>0.060640852997098926</t>
  </si>
  <si>
    <t>0.35705303404217476</t>
  </si>
  <si>
    <t>0.053465437909829494</t>
  </si>
  <si>
    <t>1.6312436532425167</t>
  </si>
  <si>
    <t>0.13283729358539936</t>
  </si>
  <si>
    <t>0.061322282529850156</t>
  </si>
  <si>
    <t>0.061322252886000794</t>
  </si>
  <si>
    <t>0.061322302146444664</t>
  </si>
  <si>
    <t>0.061320098291148116</t>
  </si>
  <si>
    <t>0.061822246512339744</t>
  </si>
  <si>
    <t>0.061316236954292606</t>
  </si>
  <si>
    <t>0.061325028636330686</t>
  </si>
  <si>
    <t>0.061322599283864285</t>
  </si>
  <si>
    <t>0.061322381746722186</t>
  </si>
  <si>
    <t>0.061322268660307426</t>
  </si>
  <si>
    <t>0.061322325038377326</t>
  </si>
  <si>
    <t>0.061322316218498096</t>
  </si>
  <si>
    <t>0.061317462105657576</t>
  </si>
  <si>
    <t>0.4663745603324039</t>
  </si>
  <si>
    <t>1.5786031052061593</t>
  </si>
  <si>
    <t>0.10078043550374172</t>
  </si>
  <si>
    <t>0.055294904163498936</t>
  </si>
  <si>
    <t>1.1324924186961047</t>
  </si>
  <si>
    <t>0.15469547835295913</t>
  </si>
  <si>
    <t>0.061322342300927014</t>
  </si>
  <si>
    <t>0.030804618914228404</t>
  </si>
  <si>
    <t>0.13403132367437373</t>
  </si>
  <si>
    <t>0.030430958336769686</t>
  </si>
  <si>
    <t>0.061322559786321576</t>
  </si>
  <si>
    <t>0.061323763473424234</t>
  </si>
  <si>
    <t>0.061322279562991494</t>
  </si>
  <si>
    <t>0.061322080262509654</t>
  </si>
  <si>
    <t>0.061331667088340605</t>
  </si>
  <si>
    <t>0.061322287290088484</t>
  </si>
  <si>
    <t>0.060896390447881275</t>
  </si>
  <si>
    <t>0.052858061717153924</t>
  </si>
  <si>
    <t>0.061420732772185925</t>
  </si>
  <si>
    <t>1.7321114392942152</t>
  </si>
  <si>
    <t>0.061545848175166305</t>
  </si>
  <si>
    <t>0.2243658353683411</t>
  </si>
  <si>
    <t>0.061321170441232475</t>
  </si>
  <si>
    <t>0.061310899063043434</t>
  </si>
  <si>
    <t>0.061319883441936104</t>
  </si>
  <si>
    <t>0.061241019229639315</t>
  </si>
  <si>
    <t>0.060975814583211996</t>
  </si>
  <si>
    <t>0.13222314434534216</t>
  </si>
  <si>
    <t>0.045557754333520065</t>
  </si>
  <si>
    <t>0.061311961688639685</t>
  </si>
  <si>
    <t>0.061322659737955115</t>
  </si>
  <si>
    <t>0.061337011673340644</t>
  </si>
  <si>
    <t>0.061322260810594185</t>
  </si>
  <si>
    <t>0.061340005589872786</t>
  </si>
  <si>
    <t>0.061742088635744354</t>
  </si>
  <si>
    <t>0.061259773532384126</t>
  </si>
  <si>
    <t>0.10071246169441268</t>
  </si>
  <si>
    <t>0.10238841232699587</t>
  </si>
  <si>
    <t>0.17929951713712375</t>
  </si>
  <si>
    <t>0.061332294043820575</t>
  </si>
  <si>
    <t>0.061322226349009225</t>
  </si>
  <si>
    <t>0.10588271744764655</t>
  </si>
  <si>
    <t>0.061322267928220216</t>
  </si>
  <si>
    <t>0.061322252432039856</t>
  </si>
  <si>
    <t>0.061322603686817315</t>
  </si>
  <si>
    <t>0.061322323507345615</t>
  </si>
  <si>
    <t>0.10159040040305034</t>
  </si>
  <si>
    <t>0.1522539357092025</t>
  </si>
  <si>
    <t>0.060855271595405325</t>
  </si>
  <si>
    <t>0.061014581270887255</t>
  </si>
  <si>
    <t>0.061162163270873746</t>
  </si>
  <si>
    <t>0.061322325200840515</t>
  </si>
  <si>
    <t>0.061322323859014906</t>
  </si>
  <si>
    <t>0.16388745792596382</t>
  </si>
  <si>
    <t>0.061322324534942005</t>
  </si>
  <si>
    <t>0.061585866572525565</t>
  </si>
  <si>
    <t>0.061322323685854545</t>
  </si>
  <si>
    <t>0.061410984118977406</t>
  </si>
  <si>
    <t>0.061322089260830964</t>
  </si>
  <si>
    <t>0.061322325204183376</t>
  </si>
  <si>
    <t>0.050583724072074995</t>
  </si>
  <si>
    <t>0.061322859244758526</t>
  </si>
  <si>
    <t>0.061321791162271086</t>
  </si>
  <si>
    <t>0.061656611603315356</t>
  </si>
  <si>
    <t>0.5757978391629799</t>
  </si>
  <si>
    <t>0.061322264112675245</t>
  </si>
  <si>
    <t>0.061320838569049047</t>
  </si>
  <si>
    <t>0.061322355937806404</t>
  </si>
  <si>
    <t>0.061309848597449264</t>
  </si>
  <si>
    <t>0.061322559270851944</t>
  </si>
  <si>
    <t>0.033234079434845326</t>
  </si>
  <si>
    <t>0.061320328382616536</t>
  </si>
  <si>
    <t>0.061403285358109704</t>
  </si>
  <si>
    <t>0.061322326289277036</t>
  </si>
  <si>
    <t>0.061332422181814776</t>
  </si>
  <si>
    <t>0.059900774885923797</t>
  </si>
  <si>
    <t>0.061058632412124954</t>
  </si>
  <si>
    <t>0.061322319414342935</t>
  </si>
  <si>
    <t>0.061322695716531754</t>
  </si>
  <si>
    <t>5.784322773435369</t>
  </si>
  <si>
    <t>0.2020887661728939</t>
  </si>
  <si>
    <t>0.17521925984415723</t>
  </si>
  <si>
    <t>0.061322325173429025</t>
  </si>
  <si>
    <t>0.061322292860637055</t>
  </si>
  <si>
    <t>0.061522897043395135</t>
  </si>
  <si>
    <t>0.061323083272004225</t>
  </si>
  <si>
    <t>0.061376616794696984</t>
  </si>
  <si>
    <t>0.041766378407190184</t>
  </si>
  <si>
    <t>0.055255736361423724</t>
  </si>
  <si>
    <t>0.037821140331391216</t>
  </si>
  <si>
    <t>0.057205977832993575</t>
  </si>
  <si>
    <t>3.6578591084782124</t>
  </si>
  <si>
    <t>0.14969999134421852</t>
  </si>
  <si>
    <t>0.1375820734149748</t>
  </si>
  <si>
    <t>0.061322325172760456</t>
  </si>
  <si>
    <t>0.1539207496919689</t>
  </si>
  <si>
    <t>0.061319762898260334</t>
  </si>
  <si>
    <t>0.061335162010530436</t>
  </si>
  <si>
    <t>0.061322272759995834</t>
  </si>
  <si>
    <t>0.061322314695556115</t>
  </si>
  <si>
    <t>0.2944506680155731</t>
  </si>
  <si>
    <t>0.9664141252484586</t>
  </si>
  <si>
    <t>0.061330431383955136</t>
  </si>
  <si>
    <t>0.061322174854195055</t>
  </si>
  <si>
    <t>0.061321456345693054</t>
  </si>
  <si>
    <t>0.48646332562085437</t>
  </si>
  <si>
    <t>0.2023643081660777</t>
  </si>
  <si>
    <t>0.061228106474759375</t>
  </si>
  <si>
    <t>0.7653491432167349</t>
  </si>
  <si>
    <t>0.049762119222574785</t>
  </si>
  <si>
    <t>0.061994877923284716</t>
  </si>
  <si>
    <t>0.060767953663818375</t>
  </si>
  <si>
    <t>0.061322276497986355</t>
  </si>
  <si>
    <t>0.9462872981114594</t>
  </si>
  <si>
    <t>0.061321931882136804</t>
  </si>
  <si>
    <t>0.061349273434205605</t>
  </si>
  <si>
    <t>0.061322324625199334</t>
  </si>
  <si>
    <t>0.061302123772939546</t>
  </si>
  <si>
    <t>0.7490393814085691</t>
  </si>
  <si>
    <t>0.061414018597754444</t>
  </si>
  <si>
    <t>0.061322736603769884</t>
  </si>
  <si>
    <t>0.061322202574560475</t>
  </si>
  <si>
    <t>0.061347769078549226</t>
  </si>
  <si>
    <t>z_score_IB_FLAG</t>
  </si>
  <si>
    <t>z_score_REC_TYP</t>
  </si>
  <si>
    <t>z_score_ARRG_MAT_TYP_CD</t>
  </si>
  <si>
    <t>0.7030881393116273</t>
  </si>
  <si>
    <t>0.8413967282519278</t>
  </si>
  <si>
    <t>outlier1</t>
  </si>
  <si>
    <t>MULTIPROD</t>
  </si>
  <si>
    <t>N</t>
  </si>
  <si>
    <t>Treasury Trn Px PL - Funding Exp</t>
  </si>
  <si>
    <t>S</t>
  </si>
  <si>
    <t>RU</t>
  </si>
  <si>
    <t xml:space="preserve">C    </t>
  </si>
  <si>
    <t>RUB</t>
  </si>
  <si>
    <t>Y</t>
  </si>
  <si>
    <t>MTD Avg Principal Balance CR</t>
  </si>
  <si>
    <t>MTD Avg Principal Balance DB</t>
  </si>
  <si>
    <t>Account Sum of CR Transactions</t>
  </si>
  <si>
    <t>TH</t>
  </si>
  <si>
    <t>THB</t>
  </si>
  <si>
    <t>Account Sum of DB Transactions</t>
  </si>
  <si>
    <t>AU</t>
  </si>
  <si>
    <t>AUD</t>
  </si>
  <si>
    <t>ID</t>
  </si>
  <si>
    <t>EUR</t>
  </si>
  <si>
    <t>Original Principal</t>
  </si>
  <si>
    <t>Since Inception-Interest Accrue</t>
  </si>
  <si>
    <t>Overdue Penalty Interest</t>
  </si>
  <si>
    <t>Scheduled Principal Balance Amt</t>
  </si>
  <si>
    <t>CE - Unpaid Principal Bal Amt</t>
  </si>
  <si>
    <t>Interest IENC-Not Due</t>
  </si>
  <si>
    <t>Interest IENC-Due</t>
  </si>
  <si>
    <t>CASH</t>
  </si>
  <si>
    <t>Principal Balance</t>
  </si>
  <si>
    <t>A</t>
  </si>
  <si>
    <t>US</t>
  </si>
  <si>
    <t>USD</t>
  </si>
  <si>
    <t>LU</t>
  </si>
  <si>
    <t xml:space="preserve">PPSL </t>
  </si>
  <si>
    <t>ADJSL</t>
  </si>
  <si>
    <t>DE</t>
  </si>
  <si>
    <t>Commitments and Contingencies</t>
  </si>
  <si>
    <t>GB</t>
  </si>
  <si>
    <t>OVDFT-LIAB</t>
  </si>
  <si>
    <t>Inventory Position Amount</t>
  </si>
  <si>
    <t>L</t>
  </si>
  <si>
    <t>BRL</t>
  </si>
  <si>
    <t>CNY</t>
  </si>
  <si>
    <t>MULTI-LNS2</t>
  </si>
  <si>
    <t>Accrued Interest Amount</t>
  </si>
  <si>
    <t>Interest Income P&amp;L</t>
  </si>
  <si>
    <t>R</t>
  </si>
  <si>
    <t>Transfer Pricing P&amp;L</t>
  </si>
  <si>
    <t>JE</t>
  </si>
  <si>
    <t>GBP</t>
  </si>
  <si>
    <t>Letter of Credit-Issued</t>
  </si>
  <si>
    <t>Trans Notional Recvable (FS)</t>
  </si>
  <si>
    <t>NL</t>
  </si>
  <si>
    <t>PLN</t>
  </si>
  <si>
    <t>SG</t>
  </si>
  <si>
    <t>CHF</t>
  </si>
  <si>
    <t>SEK</t>
  </si>
  <si>
    <t>CZK</t>
  </si>
  <si>
    <t>MX</t>
  </si>
  <si>
    <t>MXN</t>
  </si>
  <si>
    <t>HK</t>
  </si>
  <si>
    <t>CA</t>
  </si>
  <si>
    <t>ZMW</t>
  </si>
  <si>
    <t>TW</t>
  </si>
  <si>
    <t>ZAR</t>
  </si>
  <si>
    <t>BS</t>
  </si>
  <si>
    <t>KRW</t>
  </si>
  <si>
    <t>JO</t>
  </si>
  <si>
    <t>BD</t>
  </si>
  <si>
    <t>VND</t>
  </si>
  <si>
    <t>CLP</t>
  </si>
  <si>
    <t>BG</t>
  </si>
  <si>
    <t>GENESIS DEFAULT</t>
  </si>
  <si>
    <t>Accrued Fee Amount</t>
  </si>
  <si>
    <t>TWD</t>
  </si>
  <si>
    <t>KE</t>
  </si>
  <si>
    <t>PH</t>
  </si>
  <si>
    <t>CN</t>
  </si>
  <si>
    <t>IN</t>
  </si>
  <si>
    <t>INR</t>
  </si>
  <si>
    <t>CAD</t>
  </si>
  <si>
    <t>CR</t>
  </si>
  <si>
    <t>CRC</t>
  </si>
  <si>
    <t>VN</t>
  </si>
  <si>
    <t>Forward Dated Assets - Buy</t>
  </si>
  <si>
    <t>IE</t>
  </si>
  <si>
    <t>DKK</t>
  </si>
  <si>
    <t>PKR</t>
  </si>
  <si>
    <t>TN</t>
  </si>
  <si>
    <t>JP</t>
  </si>
  <si>
    <t>GA</t>
  </si>
  <si>
    <t>IDR</t>
  </si>
  <si>
    <t>MYR</t>
  </si>
  <si>
    <t>PL</t>
  </si>
  <si>
    <t>CH</t>
  </si>
  <si>
    <t>LK</t>
  </si>
  <si>
    <t>KR</t>
  </si>
  <si>
    <t>PY</t>
  </si>
  <si>
    <t>PYG</t>
  </si>
  <si>
    <t>FR</t>
  </si>
  <si>
    <t>JPY</t>
  </si>
  <si>
    <t>ES</t>
  </si>
  <si>
    <t>SGD</t>
  </si>
  <si>
    <t>ZA</t>
  </si>
  <si>
    <t>UA</t>
  </si>
  <si>
    <t>ZM</t>
  </si>
  <si>
    <t xml:space="preserve">FRM  </t>
  </si>
  <si>
    <t>TRY</t>
  </si>
  <si>
    <t>EGP</t>
  </si>
  <si>
    <t>MAD</t>
  </si>
  <si>
    <t>NOK</t>
  </si>
  <si>
    <t>Commission Agency Receivable</t>
  </si>
  <si>
    <t>Trans Notional Payable (FS)</t>
  </si>
  <si>
    <t>MTM P&amp;L-FX Revaluation</t>
  </si>
  <si>
    <t>NZD</t>
  </si>
  <si>
    <t>Row Labels</t>
  </si>
  <si>
    <t>Count of ACTG_UNIT_NM</t>
  </si>
  <si>
    <t>Grand Total</t>
  </si>
  <si>
    <t>Count of LV_DMC_CTRY</t>
  </si>
  <si>
    <t>Count of FRS_ACCOUNT_CLASS</t>
  </si>
  <si>
    <t>Count of ACCT_TYP</t>
  </si>
  <si>
    <t>Outliers</t>
  </si>
  <si>
    <t>threshold</t>
  </si>
  <si>
    <t>sum_comb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</si>
  <si>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</si>
  <si>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</si>
  <si>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</si>
  <si>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</si>
  <si>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</si>
  <si>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</si>
  <si>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</si>
  <si>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</si>
  <si>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</si>
  <si>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</si>
  <si>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</si>
  <si>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</si>
  <si>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</si>
  <si>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</si>
  <si>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</si>
  <si>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Outliers_2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</si>
</sst>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pivotButton="1"/>
    <xf numFmtId="0" fontId="0" fillId="3" borderId="0" xfId="0" quotePrefix="1" applyFill="1"/>
    <xf numFmtId="0" fontId="0" fillId="5" borderId="0" xfId="0" applyFill="1"/>
    <xf numFmtId="0" fontId="0" fillId="5" borderId="0" xfId="0" quotePrefix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Jay_genAI/Demo_1/Data_Analysy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ani Jaya Prakash Narayana" refreshedDate="45405.606011689815" createdVersion="8" refreshedVersion="8" minRefreshableVersion="3" recordCount="497" xr:uid="{8948D345-6659-45CD-A12C-A210FDB67B64}">
  <cacheSource type="worksheet">
    <worksheetSource ref="A1:M498" sheet="Data" r:id="rId2"/>
  </cacheSource>
  <cacheFields count="13">
    <cacheField name="ARRG_MAT_TYP_CD" numFmtId="0">
      <sharedItems count="2">
        <s v="FIXED"/>
        <s v="EVRGRN"/>
      </sharedItems>
    </cacheField>
    <cacheField name="IB_FLAG" numFmtId="0">
      <sharedItems count="2">
        <s v="Y"/>
        <s v="N"/>
      </sharedItems>
    </cacheField>
    <cacheField name="OPER_DPST_FLAG" numFmtId="0">
      <sharedItems count="2">
        <s v="N"/>
        <s v="Y"/>
      </sharedItems>
    </cacheField>
    <cacheField name="ACTG_UNIT_NM" numFmtId="0">
      <sharedItems count="26">
        <s v="Treasury Trn Px PL - Funding Exp"/>
        <s v="MTD Avg Principal Balance CR"/>
        <s v="MTD Avg Principal Balance DB"/>
        <s v="Account Sum of CR Transactions"/>
        <s v="Account Sum of DB Transactions"/>
        <s v="Original Principal"/>
        <s v="Since Inception-Interest Accrue"/>
        <s v="Overdue Penalty Interest"/>
        <s v="Scheduled Principal Balance Amt"/>
        <s v="CE - Unpaid Principal Bal Amt"/>
        <s v="Interest IENC-Not Due"/>
        <s v="Interest IENC-Due"/>
        <s v="Principal Balance"/>
        <s v="Commitments and Contingencies"/>
        <s v="Inventory Position Amount"/>
        <s v="Accrued Interest Amount"/>
        <s v="Interest Income P&amp;L"/>
        <s v="Transfer Pricing P&amp;L"/>
        <s v="Letter of Credit-Issued"/>
        <s v="Trans Notional Recvable (FS)"/>
        <s v="GENESIS DEFAULT"/>
        <s v="Accrued Fee Amount"/>
        <s v="Forward Dated Assets - Buy"/>
        <s v="Commission Agency Receivable"/>
        <s v="Trans Notional Payable (FS)"/>
        <s v="MTM P&amp;L-FX Revaluation"/>
      </sharedItems>
    </cacheField>
    <cacheField name="REC_TYP" numFmtId="0">
      <sharedItems count="4">
        <s v="T"/>
        <s v="A"/>
        <s v="S"/>
        <s v="G"/>
      </sharedItems>
    </cacheField>
    <cacheField name="LV_DMC_CTRY" numFmtId="0">
      <sharedItems count="39">
        <s v="RU"/>
        <s v="TH"/>
        <s v="AU"/>
        <s v="ID"/>
        <s v="US"/>
        <s v="LU"/>
        <s v="DE"/>
        <s v="GB"/>
        <s v="JE"/>
        <s v="NL"/>
        <s v="SG"/>
        <s v="MX"/>
        <s v="HK"/>
        <s v="CA"/>
        <s v="TW"/>
        <s v="BS"/>
        <s v="JO"/>
        <s v="BD"/>
        <s v="BG"/>
        <s v="KE"/>
        <s v="PH"/>
        <s v="CN"/>
        <s v="IN"/>
        <s v="CR"/>
        <s v="VN"/>
        <s v="IE"/>
        <s v="TN"/>
        <s v="JP"/>
        <s v="GA"/>
        <s v="PL"/>
        <s v="CH"/>
        <s v="LK"/>
        <s v="KR"/>
        <s v="PY"/>
        <s v="FR"/>
        <s v="ES"/>
        <s v="ZA"/>
        <s v="UA"/>
        <s v="ZM"/>
      </sharedItems>
    </cacheField>
    <cacheField name="FRS_ACCOUNT_CLASS" numFmtId="0">
      <sharedItems count="4">
        <s v="MULTIPROD"/>
        <s v="CASH"/>
        <s v="OVDFT-LIAB"/>
        <s v="MULTI-LNS2"/>
      </sharedItems>
    </cacheField>
    <cacheField name="TXN_CCY" numFmtId="0">
      <sharedItems count="34">
        <s v="RUB"/>
        <s v="THB"/>
        <s v="AUD"/>
        <s v="EUR"/>
        <s v="USD"/>
        <s v="BRL"/>
        <s v="CNY"/>
        <s v="GBP"/>
        <s v="PLN"/>
        <s v="CHF"/>
        <s v="SEK"/>
        <s v="CZK"/>
        <s v="MXN"/>
        <s v="ZMW"/>
        <s v="ZAR"/>
        <s v="KRW"/>
        <s v="VND"/>
        <s v="CLP"/>
        <s v="TWD"/>
        <s v="INR"/>
        <s v="CAD"/>
        <s v="CRC"/>
        <s v="DKK"/>
        <s v="PKR"/>
        <s v="IDR"/>
        <s v="MYR"/>
        <s v="PYG"/>
        <s v="JPY"/>
        <s v="SGD"/>
        <s v="TRY"/>
        <s v="EGP"/>
        <s v="MAD"/>
        <s v="NOK"/>
        <s v="NZD"/>
      </sharedItems>
    </cacheField>
    <cacheField name="BASE_CCY_AMT" numFmtId="0">
      <sharedItems containsSemiMixedTypes="0" containsString="0" containsNumber="1" minValue="-6562150254" maxValue="2105476637"/>
    </cacheField>
    <cacheField name="FNCT_CCY_AMT" numFmtId="0">
      <sharedItems containsMixedTypes="1" containsNumber="1" minValue="-241000000000" maxValue="2105476637"/>
    </cacheField>
    <cacheField name="TXN_CCY_AMT" numFmtId="0">
      <sharedItems containsMixedTypes="1" containsNumber="1" minValue="-323000000000" maxValue="3128688697"/>
    </cacheField>
    <cacheField name="ACCT_TYP" numFmtId="0">
      <sharedItems count="4">
        <s v="S"/>
        <s v="A"/>
        <s v="L"/>
        <s v="R"/>
      </sharedItems>
    </cacheField>
    <cacheField name="ROW_SRC_IND" numFmtId="0">
      <sharedItems count="4">
        <s v="C    "/>
        <s v="PPSL "/>
        <s v="ADJSL"/>
        <s v="FRM 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">
  <r>
    <x v="0"/>
    <x v="0"/>
    <x v="0"/>
    <x v="0"/>
    <x v="0"/>
    <x v="0"/>
    <x v="0"/>
    <x v="0"/>
    <n v="-33146.281770000001"/>
    <n v="-2306739.7599999998"/>
    <n v="-2306739.7599999998"/>
    <x v="0"/>
    <x v="0"/>
  </r>
  <r>
    <x v="0"/>
    <x v="0"/>
    <x v="0"/>
    <x v="1"/>
    <x v="0"/>
    <x v="0"/>
    <x v="0"/>
    <x v="0"/>
    <n v="0"/>
    <n v="0"/>
    <n v="0"/>
    <x v="0"/>
    <x v="0"/>
  </r>
  <r>
    <x v="0"/>
    <x v="0"/>
    <x v="0"/>
    <x v="2"/>
    <x v="0"/>
    <x v="0"/>
    <x v="0"/>
    <x v="0"/>
    <n v="-4023409.6"/>
    <n v="-280000000"/>
    <n v="-280000000"/>
    <x v="0"/>
    <x v="0"/>
  </r>
  <r>
    <x v="1"/>
    <x v="1"/>
    <x v="0"/>
    <x v="3"/>
    <x v="1"/>
    <x v="1"/>
    <x v="0"/>
    <x v="1"/>
    <n v="0"/>
    <n v="0"/>
    <n v="0"/>
    <x v="0"/>
    <x v="0"/>
  </r>
  <r>
    <x v="1"/>
    <x v="1"/>
    <x v="0"/>
    <x v="4"/>
    <x v="1"/>
    <x v="1"/>
    <x v="0"/>
    <x v="1"/>
    <n v="0"/>
    <n v="0"/>
    <n v="0"/>
    <x v="0"/>
    <x v="0"/>
  </r>
  <r>
    <x v="1"/>
    <x v="0"/>
    <x v="0"/>
    <x v="0"/>
    <x v="0"/>
    <x v="2"/>
    <x v="0"/>
    <x v="2"/>
    <n v="0"/>
    <n v="0"/>
    <n v="0"/>
    <x v="0"/>
    <x v="0"/>
  </r>
  <r>
    <x v="1"/>
    <x v="0"/>
    <x v="0"/>
    <x v="4"/>
    <x v="1"/>
    <x v="3"/>
    <x v="0"/>
    <x v="3"/>
    <n v="-92.228309999999993"/>
    <n v="-1382526"/>
    <n v="-84.86"/>
    <x v="0"/>
    <x v="0"/>
  </r>
  <r>
    <x v="1"/>
    <x v="0"/>
    <x v="0"/>
    <x v="5"/>
    <x v="0"/>
    <x v="2"/>
    <x v="0"/>
    <x v="2"/>
    <n v="105555000"/>
    <n v="150000000"/>
    <n v="150000000"/>
    <x v="0"/>
    <x v="0"/>
  </r>
  <r>
    <x v="1"/>
    <x v="0"/>
    <x v="0"/>
    <x v="6"/>
    <x v="0"/>
    <x v="2"/>
    <x v="0"/>
    <x v="2"/>
    <n v="5052696.1140000001"/>
    <n v="7180184.9000000004"/>
    <n v="7180184.9000000004"/>
    <x v="0"/>
    <x v="0"/>
  </r>
  <r>
    <x v="1"/>
    <x v="0"/>
    <x v="0"/>
    <x v="7"/>
    <x v="0"/>
    <x v="2"/>
    <x v="0"/>
    <x v="2"/>
    <n v="0"/>
    <n v="0"/>
    <n v="0"/>
    <x v="0"/>
    <x v="0"/>
  </r>
  <r>
    <x v="1"/>
    <x v="0"/>
    <x v="0"/>
    <x v="3"/>
    <x v="1"/>
    <x v="3"/>
    <x v="0"/>
    <x v="3"/>
    <n v="-7839.57935"/>
    <n v="-117517304"/>
    <n v="0"/>
    <x v="0"/>
    <x v="0"/>
  </r>
  <r>
    <x v="1"/>
    <x v="0"/>
    <x v="0"/>
    <x v="8"/>
    <x v="0"/>
    <x v="2"/>
    <x v="0"/>
    <x v="2"/>
    <n v="0"/>
    <n v="0"/>
    <n v="0"/>
    <x v="0"/>
    <x v="0"/>
  </r>
  <r>
    <x v="1"/>
    <x v="0"/>
    <x v="0"/>
    <x v="9"/>
    <x v="0"/>
    <x v="2"/>
    <x v="0"/>
    <x v="2"/>
    <n v="0"/>
    <n v="0"/>
    <n v="0"/>
    <x v="0"/>
    <x v="0"/>
  </r>
  <r>
    <x v="1"/>
    <x v="0"/>
    <x v="0"/>
    <x v="10"/>
    <x v="0"/>
    <x v="2"/>
    <x v="0"/>
    <x v="2"/>
    <n v="0"/>
    <n v="0"/>
    <n v="0"/>
    <x v="0"/>
    <x v="0"/>
  </r>
  <r>
    <x v="1"/>
    <x v="0"/>
    <x v="0"/>
    <x v="11"/>
    <x v="0"/>
    <x v="2"/>
    <x v="0"/>
    <x v="2"/>
    <n v="0"/>
    <n v="0"/>
    <n v="0"/>
    <x v="0"/>
    <x v="0"/>
  </r>
  <r>
    <x v="1"/>
    <x v="1"/>
    <x v="0"/>
    <x v="12"/>
    <x v="2"/>
    <x v="4"/>
    <x v="1"/>
    <x v="4"/>
    <n v="1557.04"/>
    <n v="1557.04"/>
    <n v="1557.04"/>
    <x v="1"/>
    <x v="0"/>
  </r>
  <r>
    <x v="1"/>
    <x v="1"/>
    <x v="0"/>
    <x v="12"/>
    <x v="2"/>
    <x v="5"/>
    <x v="1"/>
    <x v="4"/>
    <n v="-14902.94"/>
    <n v="-14902.94"/>
    <n v="-14902.94"/>
    <x v="1"/>
    <x v="0"/>
  </r>
  <r>
    <x v="1"/>
    <x v="1"/>
    <x v="0"/>
    <x v="12"/>
    <x v="2"/>
    <x v="4"/>
    <x v="1"/>
    <x v="4"/>
    <n v="-2829094.67"/>
    <n v="-2829094.67"/>
    <n v="-2829094.67"/>
    <x v="1"/>
    <x v="0"/>
  </r>
  <r>
    <x v="1"/>
    <x v="0"/>
    <x v="0"/>
    <x v="12"/>
    <x v="0"/>
    <x v="3"/>
    <x v="1"/>
    <x v="3"/>
    <n v="18907.713"/>
    <n v="283426617.80000001"/>
    <n v="17482.86"/>
    <x v="1"/>
    <x v="1"/>
  </r>
  <r>
    <x v="1"/>
    <x v="0"/>
    <x v="0"/>
    <x v="12"/>
    <x v="0"/>
    <x v="3"/>
    <x v="1"/>
    <x v="3"/>
    <n v="1566489.7339999999"/>
    <s v="23481681112.40800"/>
    <n v="1448441.74"/>
    <x v="1"/>
    <x v="1"/>
  </r>
  <r>
    <x v="1"/>
    <x v="1"/>
    <x v="0"/>
    <x v="12"/>
    <x v="0"/>
    <x v="1"/>
    <x v="1"/>
    <x v="1"/>
    <n v="-671739.68099999998"/>
    <n v="-22024362.510000002"/>
    <n v="-22024362.510000002"/>
    <x v="1"/>
    <x v="1"/>
  </r>
  <r>
    <x v="1"/>
    <x v="1"/>
    <x v="0"/>
    <x v="12"/>
    <x v="0"/>
    <x v="1"/>
    <x v="1"/>
    <x v="1"/>
    <n v="581.95100000000002"/>
    <n v="19080.460999999999"/>
    <n v="19080.460999999999"/>
    <x v="1"/>
    <x v="1"/>
  </r>
  <r>
    <x v="1"/>
    <x v="1"/>
    <x v="0"/>
    <x v="12"/>
    <x v="0"/>
    <x v="1"/>
    <x v="1"/>
    <x v="1"/>
    <n v="671310.22900000005"/>
    <n v="22010282.050000001"/>
    <n v="22010282.050000001"/>
    <x v="1"/>
    <x v="1"/>
  </r>
  <r>
    <x v="1"/>
    <x v="1"/>
    <x v="0"/>
    <x v="12"/>
    <x v="0"/>
    <x v="1"/>
    <x v="1"/>
    <x v="1"/>
    <n v="-152.499"/>
    <n v="-5000"/>
    <n v="-5000"/>
    <x v="1"/>
    <x v="2"/>
  </r>
  <r>
    <x v="1"/>
    <x v="1"/>
    <x v="0"/>
    <x v="12"/>
    <x v="2"/>
    <x v="6"/>
    <x v="1"/>
    <x v="4"/>
    <n v="-56841.29"/>
    <n v="-56841.29"/>
    <n v="-56841.29"/>
    <x v="1"/>
    <x v="0"/>
  </r>
  <r>
    <x v="0"/>
    <x v="0"/>
    <x v="0"/>
    <x v="13"/>
    <x v="0"/>
    <x v="7"/>
    <x v="1"/>
    <x v="4"/>
    <n v="0"/>
    <n v="0"/>
    <n v="0"/>
    <x v="0"/>
    <x v="1"/>
  </r>
  <r>
    <x v="1"/>
    <x v="1"/>
    <x v="0"/>
    <x v="14"/>
    <x v="0"/>
    <x v="7"/>
    <x v="2"/>
    <x v="5"/>
    <n v="0"/>
    <n v="0"/>
    <n v="0"/>
    <x v="2"/>
    <x v="1"/>
  </r>
  <r>
    <x v="1"/>
    <x v="1"/>
    <x v="1"/>
    <x v="14"/>
    <x v="0"/>
    <x v="7"/>
    <x v="2"/>
    <x v="6"/>
    <n v="0"/>
    <n v="0"/>
    <n v="0"/>
    <x v="2"/>
    <x v="1"/>
  </r>
  <r>
    <x v="1"/>
    <x v="1"/>
    <x v="1"/>
    <x v="12"/>
    <x v="0"/>
    <x v="7"/>
    <x v="1"/>
    <x v="6"/>
    <n v="0"/>
    <n v="0"/>
    <n v="0"/>
    <x v="1"/>
    <x v="1"/>
  </r>
  <r>
    <x v="1"/>
    <x v="1"/>
    <x v="1"/>
    <x v="12"/>
    <x v="0"/>
    <x v="7"/>
    <x v="1"/>
    <x v="6"/>
    <n v="22932625.91"/>
    <n v="18627752.34"/>
    <n v="154954606.69999999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656.06"/>
    <n v="-2656.06"/>
    <n v="-2656.06"/>
    <x v="3"/>
    <x v="1"/>
  </r>
  <r>
    <x v="0"/>
    <x v="0"/>
    <x v="0"/>
    <x v="12"/>
    <x v="0"/>
    <x v="4"/>
    <x v="1"/>
    <x v="4"/>
    <n v="168522.98"/>
    <n v="168522.98"/>
    <n v="168522.98"/>
    <x v="1"/>
    <x v="1"/>
  </r>
  <r>
    <x v="0"/>
    <x v="0"/>
    <x v="0"/>
    <x v="12"/>
    <x v="0"/>
    <x v="4"/>
    <x v="1"/>
    <x v="4"/>
    <n v="281397.59999999998"/>
    <n v="281397.59999999998"/>
    <n v="281397.59999999998"/>
    <x v="1"/>
    <x v="1"/>
  </r>
  <r>
    <x v="0"/>
    <x v="0"/>
    <x v="0"/>
    <x v="16"/>
    <x v="0"/>
    <x v="4"/>
    <x v="1"/>
    <x v="4"/>
    <n v="-638.28"/>
    <n v="-638.28"/>
    <n v="-638.28"/>
    <x v="3"/>
    <x v="1"/>
  </r>
  <r>
    <x v="0"/>
    <x v="0"/>
    <x v="0"/>
    <x v="16"/>
    <x v="0"/>
    <x v="4"/>
    <x v="1"/>
    <x v="4"/>
    <n v="-1081.67"/>
    <n v="-1081.67"/>
    <n v="-1081.67"/>
    <x v="3"/>
    <x v="1"/>
  </r>
  <r>
    <x v="0"/>
    <x v="0"/>
    <x v="0"/>
    <x v="17"/>
    <x v="0"/>
    <x v="8"/>
    <x v="0"/>
    <x v="3"/>
    <n v="-1613.69"/>
    <n v="-1613.69"/>
    <n v="-1480.11"/>
    <x v="3"/>
    <x v="1"/>
  </r>
  <r>
    <x v="0"/>
    <x v="0"/>
    <x v="0"/>
    <x v="13"/>
    <x v="0"/>
    <x v="8"/>
    <x v="1"/>
    <x v="3"/>
    <n v="0"/>
    <n v="0"/>
    <n v="0"/>
    <x v="0"/>
    <x v="1"/>
  </r>
  <r>
    <x v="0"/>
    <x v="0"/>
    <x v="0"/>
    <x v="16"/>
    <x v="0"/>
    <x v="7"/>
    <x v="1"/>
    <x v="7"/>
    <n v="-697.03899999999999"/>
    <n v="-570.08000000000004"/>
    <n v="-570.08000000000004"/>
    <x v="3"/>
    <x v="1"/>
  </r>
  <r>
    <x v="0"/>
    <x v="0"/>
    <x v="0"/>
    <x v="16"/>
    <x v="0"/>
    <x v="7"/>
    <x v="1"/>
    <x v="7"/>
    <n v="-205.636"/>
    <n v="-168.18"/>
    <n v="-168.18"/>
    <x v="3"/>
    <x v="1"/>
  </r>
  <r>
    <x v="0"/>
    <x v="0"/>
    <x v="0"/>
    <x v="15"/>
    <x v="0"/>
    <x v="7"/>
    <x v="3"/>
    <x v="7"/>
    <n v="4482.62"/>
    <n v="3641.15"/>
    <n v="3641.15"/>
    <x v="1"/>
    <x v="1"/>
  </r>
  <r>
    <x v="0"/>
    <x v="0"/>
    <x v="0"/>
    <x v="15"/>
    <x v="0"/>
    <x v="7"/>
    <x v="3"/>
    <x v="7"/>
    <n v="2330.8910000000001"/>
    <n v="1893.34"/>
    <n v="1893.34"/>
    <x v="1"/>
    <x v="1"/>
  </r>
  <r>
    <x v="0"/>
    <x v="0"/>
    <x v="0"/>
    <x v="16"/>
    <x v="0"/>
    <x v="7"/>
    <x v="1"/>
    <x v="4"/>
    <n v="-426.10399999999998"/>
    <n v="-344.87"/>
    <n v="-426.1"/>
    <x v="3"/>
    <x v="1"/>
  </r>
  <r>
    <x v="0"/>
    <x v="0"/>
    <x v="0"/>
    <x v="18"/>
    <x v="0"/>
    <x v="7"/>
    <x v="0"/>
    <x v="4"/>
    <n v="0"/>
    <n v="0"/>
    <n v="0"/>
    <x v="0"/>
    <x v="1"/>
  </r>
  <r>
    <x v="0"/>
    <x v="0"/>
    <x v="0"/>
    <x v="19"/>
    <x v="0"/>
    <x v="7"/>
    <x v="0"/>
    <x v="4"/>
    <n v="0"/>
    <n v="0"/>
    <n v="0"/>
    <x v="0"/>
    <x v="1"/>
  </r>
  <r>
    <x v="0"/>
    <x v="0"/>
    <x v="0"/>
    <x v="15"/>
    <x v="0"/>
    <x v="7"/>
    <x v="3"/>
    <x v="4"/>
    <n v="0"/>
    <n v="0"/>
    <n v="0"/>
    <x v="1"/>
    <x v="1"/>
  </r>
  <r>
    <x v="0"/>
    <x v="0"/>
    <x v="0"/>
    <x v="13"/>
    <x v="0"/>
    <x v="9"/>
    <x v="1"/>
    <x v="8"/>
    <n v="0"/>
    <n v="0"/>
    <n v="0"/>
    <x v="0"/>
    <x v="1"/>
  </r>
  <r>
    <x v="0"/>
    <x v="0"/>
    <x v="0"/>
    <x v="16"/>
    <x v="0"/>
    <x v="9"/>
    <x v="1"/>
    <x v="8"/>
    <n v="-36058.063000000002"/>
    <n v="-33308.449999999997"/>
    <n v="-156233.28"/>
    <x v="3"/>
    <x v="1"/>
  </r>
  <r>
    <x v="0"/>
    <x v="0"/>
    <x v="0"/>
    <x v="15"/>
    <x v="0"/>
    <x v="9"/>
    <x v="3"/>
    <x v="8"/>
    <n v="0"/>
    <n v="0"/>
    <n v="0"/>
    <x v="1"/>
    <x v="1"/>
  </r>
  <r>
    <x v="0"/>
    <x v="0"/>
    <x v="0"/>
    <x v="12"/>
    <x v="0"/>
    <x v="9"/>
    <x v="1"/>
    <x v="8"/>
    <n v="0"/>
    <n v="0"/>
    <n v="0"/>
    <x v="1"/>
    <x v="1"/>
  </r>
  <r>
    <x v="1"/>
    <x v="1"/>
    <x v="0"/>
    <x v="3"/>
    <x v="1"/>
    <x v="1"/>
    <x v="0"/>
    <x v="1"/>
    <n v="-3259.3936199999998"/>
    <n v="-106865.89"/>
    <n v="-106865.89"/>
    <x v="0"/>
    <x v="0"/>
  </r>
  <r>
    <x v="1"/>
    <x v="1"/>
    <x v="0"/>
    <x v="4"/>
    <x v="1"/>
    <x v="1"/>
    <x v="0"/>
    <x v="1"/>
    <n v="-1885.4501"/>
    <n v="-61818.34"/>
    <n v="-61818.34"/>
    <x v="0"/>
    <x v="0"/>
  </r>
  <r>
    <x v="1"/>
    <x v="1"/>
    <x v="0"/>
    <x v="12"/>
    <x v="2"/>
    <x v="10"/>
    <x v="1"/>
    <x v="4"/>
    <n v="3057041.32"/>
    <n v="3057041.32"/>
    <n v="3057041.32"/>
    <x v="1"/>
    <x v="0"/>
  </r>
  <r>
    <x v="0"/>
    <x v="0"/>
    <x v="0"/>
    <x v="16"/>
    <x v="0"/>
    <x v="5"/>
    <x v="1"/>
    <x v="9"/>
    <n v="-1786.191"/>
    <n v="-1664.98"/>
    <n v="-1648.65"/>
    <x v="3"/>
    <x v="1"/>
  </r>
  <r>
    <x v="0"/>
    <x v="0"/>
    <x v="0"/>
    <x v="13"/>
    <x v="0"/>
    <x v="5"/>
    <x v="1"/>
    <x v="9"/>
    <n v="0"/>
    <n v="0"/>
    <n v="0"/>
    <x v="0"/>
    <x v="1"/>
  </r>
  <r>
    <x v="0"/>
    <x v="0"/>
    <x v="0"/>
    <x v="12"/>
    <x v="0"/>
    <x v="5"/>
    <x v="1"/>
    <x v="9"/>
    <n v="0"/>
    <n v="0"/>
    <n v="0"/>
    <x v="1"/>
    <x v="1"/>
  </r>
  <r>
    <x v="0"/>
    <x v="0"/>
    <x v="0"/>
    <x v="15"/>
    <x v="0"/>
    <x v="5"/>
    <x v="3"/>
    <x v="9"/>
    <n v="0"/>
    <n v="0"/>
    <n v="0"/>
    <x v="1"/>
    <x v="1"/>
  </r>
  <r>
    <x v="0"/>
    <x v="0"/>
    <x v="0"/>
    <x v="12"/>
    <x v="0"/>
    <x v="0"/>
    <x v="1"/>
    <x v="0"/>
    <n v="4023410.5010000002"/>
    <n v="280000000"/>
    <n v="280000000"/>
    <x v="1"/>
    <x v="1"/>
  </r>
  <r>
    <x v="0"/>
    <x v="0"/>
    <x v="0"/>
    <x v="15"/>
    <x v="0"/>
    <x v="0"/>
    <x v="3"/>
    <x v="0"/>
    <n v="113581.43"/>
    <n v="7904438.3600000003"/>
    <n v="7904438.3600000003"/>
    <x v="1"/>
    <x v="1"/>
  </r>
  <r>
    <x v="0"/>
    <x v="0"/>
    <x v="0"/>
    <x v="16"/>
    <x v="0"/>
    <x v="0"/>
    <x v="1"/>
    <x v="0"/>
    <n v="-38272.002999999997"/>
    <n v="-2663452.06"/>
    <n v="-2663452.06"/>
    <x v="3"/>
    <x v="1"/>
  </r>
  <r>
    <x v="0"/>
    <x v="0"/>
    <x v="0"/>
    <x v="15"/>
    <x v="0"/>
    <x v="0"/>
    <x v="3"/>
    <x v="0"/>
    <n v="0"/>
    <n v="0"/>
    <n v="0"/>
    <x v="1"/>
    <x v="1"/>
  </r>
  <r>
    <x v="1"/>
    <x v="0"/>
    <x v="0"/>
    <x v="12"/>
    <x v="2"/>
    <x v="4"/>
    <x v="1"/>
    <x v="4"/>
    <n v="424025.83"/>
    <n v="424025.83"/>
    <n v="424025.83"/>
    <x v="1"/>
    <x v="0"/>
  </r>
  <r>
    <x v="1"/>
    <x v="0"/>
    <x v="0"/>
    <x v="12"/>
    <x v="2"/>
    <x v="4"/>
    <x v="1"/>
    <x v="4"/>
    <n v="7477440.1399999997"/>
    <n v="7477440.1399999997"/>
    <n v="7477440.1399999997"/>
    <x v="1"/>
    <x v="0"/>
  </r>
  <r>
    <x v="1"/>
    <x v="0"/>
    <x v="0"/>
    <x v="12"/>
    <x v="2"/>
    <x v="7"/>
    <x v="1"/>
    <x v="4"/>
    <n v="-67687.8"/>
    <n v="-67687.8"/>
    <n v="-67687.8"/>
    <x v="1"/>
    <x v="0"/>
  </r>
  <r>
    <x v="1"/>
    <x v="0"/>
    <x v="0"/>
    <x v="12"/>
    <x v="2"/>
    <x v="6"/>
    <x v="1"/>
    <x v="4"/>
    <n v="-91063.37"/>
    <n v="-91063.37"/>
    <n v="-91063.37"/>
    <x v="1"/>
    <x v="0"/>
  </r>
  <r>
    <x v="0"/>
    <x v="1"/>
    <x v="0"/>
    <x v="13"/>
    <x v="0"/>
    <x v="7"/>
    <x v="1"/>
    <x v="4"/>
    <n v="49780.608999999997"/>
    <n v="40435.877999999997"/>
    <n v="49780.61"/>
    <x v="0"/>
    <x v="1"/>
  </r>
  <r>
    <x v="0"/>
    <x v="0"/>
    <x v="0"/>
    <x v="12"/>
    <x v="0"/>
    <x v="7"/>
    <x v="1"/>
    <x v="3"/>
    <n v="5046.875"/>
    <n v="4099.4840000000004"/>
    <n v="4647"/>
    <x v="1"/>
    <x v="1"/>
  </r>
  <r>
    <x v="0"/>
    <x v="0"/>
    <x v="0"/>
    <x v="12"/>
    <x v="0"/>
    <x v="7"/>
    <x v="1"/>
    <x v="7"/>
    <n v="0"/>
    <n v="0"/>
    <n v="0"/>
    <x v="1"/>
    <x v="1"/>
  </r>
  <r>
    <x v="0"/>
    <x v="0"/>
    <x v="0"/>
    <x v="16"/>
    <x v="0"/>
    <x v="7"/>
    <x v="1"/>
    <x v="7"/>
    <n v="-160.85300000000001"/>
    <n v="-130.66"/>
    <n v="-130.66"/>
    <x v="3"/>
    <x v="1"/>
  </r>
  <r>
    <x v="0"/>
    <x v="0"/>
    <x v="0"/>
    <x v="15"/>
    <x v="0"/>
    <x v="7"/>
    <x v="3"/>
    <x v="3"/>
    <n v="4.2999999999999997E-2"/>
    <n v="3.5000000000000003E-2"/>
    <n v="0.04"/>
    <x v="1"/>
    <x v="1"/>
  </r>
  <r>
    <x v="0"/>
    <x v="0"/>
    <x v="0"/>
    <x v="15"/>
    <x v="0"/>
    <x v="7"/>
    <x v="3"/>
    <x v="7"/>
    <n v="0"/>
    <n v="0"/>
    <n v="0"/>
    <x v="1"/>
    <x v="1"/>
  </r>
  <r>
    <x v="0"/>
    <x v="0"/>
    <x v="0"/>
    <x v="12"/>
    <x v="0"/>
    <x v="4"/>
    <x v="1"/>
    <x v="4"/>
    <n v="1119436.8400000001"/>
    <n v="1119436.8400000001"/>
    <n v="1119436.8400000001"/>
    <x v="1"/>
    <x v="1"/>
  </r>
  <r>
    <x v="0"/>
    <x v="0"/>
    <x v="0"/>
    <x v="15"/>
    <x v="0"/>
    <x v="4"/>
    <x v="3"/>
    <x v="4"/>
    <n v="845.73"/>
    <n v="845.73"/>
    <n v="845.73"/>
    <x v="1"/>
    <x v="1"/>
  </r>
  <r>
    <x v="0"/>
    <x v="0"/>
    <x v="0"/>
    <x v="16"/>
    <x v="0"/>
    <x v="4"/>
    <x v="1"/>
    <x v="4"/>
    <n v="-845.73"/>
    <n v="-845.73"/>
    <n v="-845.73"/>
    <x v="3"/>
    <x v="1"/>
  </r>
  <r>
    <x v="0"/>
    <x v="0"/>
    <x v="0"/>
    <x v="16"/>
    <x v="0"/>
    <x v="7"/>
    <x v="1"/>
    <x v="3"/>
    <n v="12.372999999999999"/>
    <n v="10.119999999999999"/>
    <n v="11.46"/>
    <x v="3"/>
    <x v="1"/>
  </r>
  <r>
    <x v="0"/>
    <x v="0"/>
    <x v="0"/>
    <x v="16"/>
    <x v="0"/>
    <x v="7"/>
    <x v="1"/>
    <x v="3"/>
    <n v="-3.0459999999999998"/>
    <n v="-2.4700000000000002"/>
    <n v="-2.83"/>
    <x v="3"/>
    <x v="1"/>
  </r>
  <r>
    <x v="0"/>
    <x v="0"/>
    <x v="0"/>
    <x v="15"/>
    <x v="0"/>
    <x v="7"/>
    <x v="3"/>
    <x v="3"/>
    <n v="3.0739999999999998"/>
    <n v="2.4969999999999999"/>
    <n v="2.83"/>
    <x v="1"/>
    <x v="1"/>
  </r>
  <r>
    <x v="0"/>
    <x v="0"/>
    <x v="0"/>
    <x v="15"/>
    <x v="0"/>
    <x v="7"/>
    <x v="3"/>
    <x v="3"/>
    <n v="-165.44900000000001"/>
    <n v="-134.39099999999999"/>
    <n v="-152.34"/>
    <x v="1"/>
    <x v="1"/>
  </r>
  <r>
    <x v="0"/>
    <x v="0"/>
    <x v="0"/>
    <x v="18"/>
    <x v="0"/>
    <x v="7"/>
    <x v="0"/>
    <x v="3"/>
    <n v="0"/>
    <n v="0"/>
    <n v="0"/>
    <x v="0"/>
    <x v="1"/>
  </r>
  <r>
    <x v="0"/>
    <x v="0"/>
    <x v="0"/>
    <x v="19"/>
    <x v="0"/>
    <x v="7"/>
    <x v="0"/>
    <x v="3"/>
    <n v="0"/>
    <n v="0"/>
    <n v="0"/>
    <x v="0"/>
    <x v="1"/>
  </r>
  <r>
    <x v="1"/>
    <x v="1"/>
    <x v="1"/>
    <x v="12"/>
    <x v="0"/>
    <x v="5"/>
    <x v="1"/>
    <x v="10"/>
    <n v="407.77"/>
    <n v="376.41500000000002"/>
    <n v="4271.5600000000004"/>
    <x v="1"/>
    <x v="1"/>
  </r>
  <r>
    <x v="1"/>
    <x v="0"/>
    <x v="0"/>
    <x v="12"/>
    <x v="3"/>
    <x v="7"/>
    <x v="1"/>
    <x v="11"/>
    <n v="-72738.494000000006"/>
    <n v="-72738.494000000006"/>
    <n v="-1593944.15"/>
    <x v="1"/>
    <x v="0"/>
  </r>
  <r>
    <x v="1"/>
    <x v="1"/>
    <x v="0"/>
    <x v="12"/>
    <x v="3"/>
    <x v="4"/>
    <x v="1"/>
    <x v="4"/>
    <n v="145839433.30000001"/>
    <n v="145839433.30000001"/>
    <n v="145839433.30000001"/>
    <x v="1"/>
    <x v="0"/>
  </r>
  <r>
    <x v="1"/>
    <x v="1"/>
    <x v="0"/>
    <x v="12"/>
    <x v="3"/>
    <x v="4"/>
    <x v="1"/>
    <x v="4"/>
    <n v="555690065.20000005"/>
    <n v="555690065.20000005"/>
    <n v="555690065.20000005"/>
    <x v="1"/>
    <x v="0"/>
  </r>
  <r>
    <x v="1"/>
    <x v="1"/>
    <x v="0"/>
    <x v="12"/>
    <x v="3"/>
    <x v="4"/>
    <x v="1"/>
    <x v="4"/>
    <n v="-55725541.5"/>
    <n v="-55725541.5"/>
    <n v="-55725541.5"/>
    <x v="1"/>
    <x v="0"/>
  </r>
  <r>
    <x v="1"/>
    <x v="1"/>
    <x v="0"/>
    <x v="12"/>
    <x v="3"/>
    <x v="4"/>
    <x v="1"/>
    <x v="4"/>
    <n v="-391300518.10000002"/>
    <n v="-391300518.10000002"/>
    <n v="-391300518.10000002"/>
    <x v="1"/>
    <x v="0"/>
  </r>
  <r>
    <x v="1"/>
    <x v="1"/>
    <x v="0"/>
    <x v="12"/>
    <x v="3"/>
    <x v="4"/>
    <x v="1"/>
    <x v="4"/>
    <n v="-823872429.39999998"/>
    <n v="-823872429.39999998"/>
    <n v="-823872429.39999998"/>
    <x v="1"/>
    <x v="0"/>
  </r>
  <r>
    <x v="1"/>
    <x v="1"/>
    <x v="0"/>
    <x v="12"/>
    <x v="3"/>
    <x v="4"/>
    <x v="1"/>
    <x v="4"/>
    <n v="391300518.10000002"/>
    <n v="391300518.10000002"/>
    <n v="391300518.10000002"/>
    <x v="1"/>
    <x v="0"/>
  </r>
  <r>
    <x v="1"/>
    <x v="0"/>
    <x v="0"/>
    <x v="12"/>
    <x v="3"/>
    <x v="4"/>
    <x v="1"/>
    <x v="4"/>
    <n v="30987257.199999999"/>
    <n v="30987257.199999999"/>
    <n v="30987257.199999999"/>
    <x v="1"/>
    <x v="0"/>
  </r>
  <r>
    <x v="1"/>
    <x v="0"/>
    <x v="0"/>
    <x v="12"/>
    <x v="3"/>
    <x v="4"/>
    <x v="1"/>
    <x v="4"/>
    <n v="-1164285.8899999999"/>
    <n v="-1164285.8899999999"/>
    <n v="-1164285.8899999999"/>
    <x v="1"/>
    <x v="0"/>
  </r>
  <r>
    <x v="1"/>
    <x v="1"/>
    <x v="0"/>
    <x v="12"/>
    <x v="3"/>
    <x v="4"/>
    <x v="1"/>
    <x v="4"/>
    <n v="-39792"/>
    <n v="-39792"/>
    <n v="-39792"/>
    <x v="1"/>
    <x v="0"/>
  </r>
  <r>
    <x v="1"/>
    <x v="1"/>
    <x v="0"/>
    <x v="12"/>
    <x v="3"/>
    <x v="4"/>
    <x v="1"/>
    <x v="4"/>
    <n v="255.73"/>
    <n v="255.73"/>
    <n v="255.73"/>
    <x v="1"/>
    <x v="0"/>
  </r>
  <r>
    <x v="1"/>
    <x v="1"/>
    <x v="0"/>
    <x v="12"/>
    <x v="3"/>
    <x v="4"/>
    <x v="1"/>
    <x v="4"/>
    <n v="-456460482.80000001"/>
    <n v="-456460482.80000001"/>
    <n v="-456460482.80000001"/>
    <x v="1"/>
    <x v="0"/>
  </r>
  <r>
    <x v="1"/>
    <x v="1"/>
    <x v="0"/>
    <x v="12"/>
    <x v="3"/>
    <x v="4"/>
    <x v="1"/>
    <x v="4"/>
    <n v="-38541515.450000003"/>
    <n v="-38541515.450000003"/>
    <n v="-38541515.450000003"/>
    <x v="1"/>
    <x v="0"/>
  </r>
  <r>
    <x v="1"/>
    <x v="1"/>
    <x v="0"/>
    <x v="12"/>
    <x v="3"/>
    <x v="4"/>
    <x v="1"/>
    <x v="4"/>
    <n v="-1.8"/>
    <n v="-1.8"/>
    <n v="-1.8"/>
    <x v="1"/>
    <x v="0"/>
  </r>
  <r>
    <x v="1"/>
    <x v="1"/>
    <x v="0"/>
    <x v="12"/>
    <x v="3"/>
    <x v="4"/>
    <x v="1"/>
    <x v="4"/>
    <n v="23372620"/>
    <n v="23372620"/>
    <n v="23372620"/>
    <x v="1"/>
    <x v="0"/>
  </r>
  <r>
    <x v="1"/>
    <x v="1"/>
    <x v="0"/>
    <x v="12"/>
    <x v="3"/>
    <x v="11"/>
    <x v="1"/>
    <x v="12"/>
    <n v="73909.437999999995"/>
    <n v="1392380"/>
    <n v="1392380"/>
    <x v="1"/>
    <x v="0"/>
  </r>
  <r>
    <x v="1"/>
    <x v="1"/>
    <x v="0"/>
    <x v="12"/>
    <x v="2"/>
    <x v="12"/>
    <x v="1"/>
    <x v="4"/>
    <n v="69817.039999999994"/>
    <n v="69817.039999999994"/>
    <n v="69817.039999999994"/>
    <x v="1"/>
    <x v="0"/>
  </r>
  <r>
    <x v="1"/>
    <x v="0"/>
    <x v="0"/>
    <x v="12"/>
    <x v="2"/>
    <x v="4"/>
    <x v="1"/>
    <x v="4"/>
    <n v="-462049411.60000002"/>
    <n v="-462049411.60000002"/>
    <n v="-462049411.60000002"/>
    <x v="1"/>
    <x v="0"/>
  </r>
  <r>
    <x v="1"/>
    <x v="1"/>
    <x v="0"/>
    <x v="12"/>
    <x v="2"/>
    <x v="13"/>
    <x v="1"/>
    <x v="4"/>
    <n v="612109.79"/>
    <n v="612109.79"/>
    <n v="612109.79"/>
    <x v="1"/>
    <x v="0"/>
  </r>
  <r>
    <x v="1"/>
    <x v="1"/>
    <x v="0"/>
    <x v="12"/>
    <x v="2"/>
    <x v="7"/>
    <x v="1"/>
    <x v="4"/>
    <n v="3508.71"/>
    <n v="3508.71"/>
    <n v="3508.71"/>
    <x v="1"/>
    <x v="0"/>
  </r>
  <r>
    <x v="1"/>
    <x v="1"/>
    <x v="0"/>
    <x v="12"/>
    <x v="2"/>
    <x v="4"/>
    <x v="1"/>
    <x v="4"/>
    <n v="367920"/>
    <n v="367920"/>
    <n v="367920"/>
    <x v="1"/>
    <x v="0"/>
  </r>
  <r>
    <x v="1"/>
    <x v="0"/>
    <x v="0"/>
    <x v="12"/>
    <x v="2"/>
    <x v="10"/>
    <x v="1"/>
    <x v="4"/>
    <n v="0.76"/>
    <n v="0.76"/>
    <n v="0.76"/>
    <x v="1"/>
    <x v="0"/>
  </r>
  <r>
    <x v="1"/>
    <x v="1"/>
    <x v="0"/>
    <x v="12"/>
    <x v="2"/>
    <x v="11"/>
    <x v="1"/>
    <x v="4"/>
    <n v="21512.54"/>
    <n v="21512.54"/>
    <n v="21512.54"/>
    <x v="1"/>
    <x v="0"/>
  </r>
  <r>
    <x v="0"/>
    <x v="0"/>
    <x v="0"/>
    <x v="16"/>
    <x v="0"/>
    <x v="7"/>
    <x v="1"/>
    <x v="3"/>
    <n v="65.715999999999994"/>
    <n v="53.38"/>
    <n v="60.58"/>
    <x v="3"/>
    <x v="1"/>
  </r>
  <r>
    <x v="0"/>
    <x v="0"/>
    <x v="0"/>
    <x v="15"/>
    <x v="0"/>
    <x v="7"/>
    <x v="3"/>
    <x v="3"/>
    <n v="-1326.403"/>
    <n v="-1077.413"/>
    <n v="-1221.31"/>
    <x v="1"/>
    <x v="1"/>
  </r>
  <r>
    <x v="0"/>
    <x v="0"/>
    <x v="0"/>
    <x v="15"/>
    <x v="0"/>
    <x v="7"/>
    <x v="3"/>
    <x v="3"/>
    <n v="-840.41800000000001"/>
    <n v="-682.65599999999995"/>
    <n v="-773.83"/>
    <x v="1"/>
    <x v="1"/>
  </r>
  <r>
    <x v="0"/>
    <x v="0"/>
    <x v="0"/>
    <x v="12"/>
    <x v="0"/>
    <x v="7"/>
    <x v="1"/>
    <x v="3"/>
    <n v="123293.825"/>
    <n v="100149.318"/>
    <n v="113525"/>
    <x v="1"/>
    <x v="1"/>
  </r>
  <r>
    <x v="1"/>
    <x v="1"/>
    <x v="1"/>
    <x v="12"/>
    <x v="0"/>
    <x v="7"/>
    <x v="1"/>
    <x v="13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3663.64"/>
    <n v="-3663.64"/>
    <n v="-3663.64"/>
    <x v="3"/>
    <x v="1"/>
  </r>
  <r>
    <x v="0"/>
    <x v="0"/>
    <x v="0"/>
    <x v="12"/>
    <x v="0"/>
    <x v="4"/>
    <x v="1"/>
    <x v="4"/>
    <n v="139728.76"/>
    <n v="139728.76"/>
    <n v="139728.76"/>
    <x v="1"/>
    <x v="1"/>
  </r>
  <r>
    <x v="0"/>
    <x v="0"/>
    <x v="0"/>
    <x v="15"/>
    <x v="0"/>
    <x v="4"/>
    <x v="3"/>
    <x v="4"/>
    <n v="786.59"/>
    <n v="786.59"/>
    <n v="786.59"/>
    <x v="1"/>
    <x v="1"/>
  </r>
  <r>
    <x v="0"/>
    <x v="0"/>
    <x v="0"/>
    <x v="16"/>
    <x v="0"/>
    <x v="4"/>
    <x v="1"/>
    <x v="4"/>
    <n v="-567.08000000000004"/>
    <n v="-567.08000000000004"/>
    <n v="-567.08000000000004"/>
    <x v="3"/>
    <x v="1"/>
  </r>
  <r>
    <x v="0"/>
    <x v="0"/>
    <x v="0"/>
    <x v="12"/>
    <x v="0"/>
    <x v="4"/>
    <x v="1"/>
    <x v="4"/>
    <n v="2530000"/>
    <n v="2530000"/>
    <n v="2530000"/>
    <x v="1"/>
    <x v="1"/>
  </r>
  <r>
    <x v="0"/>
    <x v="0"/>
    <x v="0"/>
    <x v="16"/>
    <x v="0"/>
    <x v="4"/>
    <x v="1"/>
    <x v="4"/>
    <n v="-4671.88"/>
    <n v="-4671.88"/>
    <n v="-4671.88"/>
    <x v="3"/>
    <x v="1"/>
  </r>
  <r>
    <x v="0"/>
    <x v="0"/>
    <x v="0"/>
    <x v="15"/>
    <x v="0"/>
    <x v="4"/>
    <x v="3"/>
    <x v="4"/>
    <n v="4671.88"/>
    <n v="4671.88"/>
    <n v="4671.88"/>
    <x v="1"/>
    <x v="1"/>
  </r>
  <r>
    <x v="0"/>
    <x v="0"/>
    <x v="0"/>
    <x v="12"/>
    <x v="0"/>
    <x v="14"/>
    <x v="1"/>
    <x v="14"/>
    <n v="0"/>
    <n v="0"/>
    <n v="0"/>
    <x v="1"/>
    <x v="1"/>
  </r>
  <r>
    <x v="0"/>
    <x v="0"/>
    <x v="0"/>
    <x v="15"/>
    <x v="0"/>
    <x v="14"/>
    <x v="3"/>
    <x v="14"/>
    <n v="0"/>
    <n v="0"/>
    <n v="0"/>
    <x v="1"/>
    <x v="1"/>
  </r>
  <r>
    <x v="0"/>
    <x v="0"/>
    <x v="0"/>
    <x v="16"/>
    <x v="0"/>
    <x v="14"/>
    <x v="1"/>
    <x v="14"/>
    <n v="-328.7"/>
    <n v="-328.7"/>
    <n v="-5609.98"/>
    <x v="3"/>
    <x v="1"/>
  </r>
  <r>
    <x v="1"/>
    <x v="1"/>
    <x v="0"/>
    <x v="12"/>
    <x v="0"/>
    <x v="15"/>
    <x v="1"/>
    <x v="4"/>
    <n v="-6370805.9299999997"/>
    <n v="-6370805.9299999997"/>
    <n v="-6370805.9299999997"/>
    <x v="1"/>
    <x v="0"/>
  </r>
  <r>
    <x v="1"/>
    <x v="1"/>
    <x v="0"/>
    <x v="12"/>
    <x v="3"/>
    <x v="6"/>
    <x v="1"/>
    <x v="10"/>
    <n v="-82.102999999999994"/>
    <n v="-75.790000000000006"/>
    <n v="-860.06"/>
    <x v="1"/>
    <x v="0"/>
  </r>
  <r>
    <x v="1"/>
    <x v="1"/>
    <x v="0"/>
    <x v="12"/>
    <x v="3"/>
    <x v="4"/>
    <x v="1"/>
    <x v="4"/>
    <n v="-9251.7999999999993"/>
    <n v="-9251.7999999999993"/>
    <n v="-9251.7999999999993"/>
    <x v="1"/>
    <x v="0"/>
  </r>
  <r>
    <x v="1"/>
    <x v="1"/>
    <x v="0"/>
    <x v="12"/>
    <x v="3"/>
    <x v="4"/>
    <x v="1"/>
    <x v="4"/>
    <n v="-442034603.89999998"/>
    <n v="-442034603.89999998"/>
    <n v="-442034603.89999998"/>
    <x v="1"/>
    <x v="0"/>
  </r>
  <r>
    <x v="1"/>
    <x v="1"/>
    <x v="0"/>
    <x v="4"/>
    <x v="1"/>
    <x v="10"/>
    <x v="0"/>
    <x v="15"/>
    <n v="0"/>
    <n v="0"/>
    <n v="0"/>
    <x v="0"/>
    <x v="0"/>
  </r>
  <r>
    <x v="1"/>
    <x v="1"/>
    <x v="0"/>
    <x v="3"/>
    <x v="1"/>
    <x v="10"/>
    <x v="0"/>
    <x v="15"/>
    <n v="0"/>
    <n v="0"/>
    <n v="0"/>
    <x v="0"/>
    <x v="0"/>
  </r>
  <r>
    <x v="1"/>
    <x v="1"/>
    <x v="0"/>
    <x v="12"/>
    <x v="2"/>
    <x v="16"/>
    <x v="1"/>
    <x v="4"/>
    <n v="-278.27999999999997"/>
    <n v="-278.27999999999997"/>
    <n v="-278.27999999999997"/>
    <x v="1"/>
    <x v="0"/>
  </r>
  <r>
    <x v="1"/>
    <x v="1"/>
    <x v="0"/>
    <x v="12"/>
    <x v="2"/>
    <x v="7"/>
    <x v="1"/>
    <x v="4"/>
    <n v="-22408.16"/>
    <n v="-22408.16"/>
    <n v="-22408.16"/>
    <x v="1"/>
    <x v="0"/>
  </r>
  <r>
    <x v="1"/>
    <x v="1"/>
    <x v="0"/>
    <x v="12"/>
    <x v="2"/>
    <x v="17"/>
    <x v="1"/>
    <x v="4"/>
    <n v="549430.04"/>
    <n v="549430.04"/>
    <n v="549430.04"/>
    <x v="1"/>
    <x v="0"/>
  </r>
  <r>
    <x v="1"/>
    <x v="0"/>
    <x v="0"/>
    <x v="12"/>
    <x v="0"/>
    <x v="7"/>
    <x v="1"/>
    <x v="16"/>
    <n v="1471905.06"/>
    <n v="1471905.06"/>
    <s v="34519349570.00000"/>
    <x v="1"/>
    <x v="0"/>
  </r>
  <r>
    <x v="1"/>
    <x v="1"/>
    <x v="0"/>
    <x v="14"/>
    <x v="0"/>
    <x v="10"/>
    <x v="2"/>
    <x v="15"/>
    <n v="2515728.2319999998"/>
    <n v="3311704.6439999999"/>
    <n v="3099134976"/>
    <x v="2"/>
    <x v="1"/>
  </r>
  <r>
    <x v="1"/>
    <x v="1"/>
    <x v="0"/>
    <x v="12"/>
    <x v="0"/>
    <x v="10"/>
    <x v="1"/>
    <x v="15"/>
    <n v="-2539718.5159999998"/>
    <n v="-3343285.4550000001"/>
    <n v="-3128688697"/>
    <x v="1"/>
    <x v="1"/>
  </r>
  <r>
    <x v="1"/>
    <x v="1"/>
    <x v="0"/>
    <x v="12"/>
    <x v="0"/>
    <x v="10"/>
    <x v="1"/>
    <x v="15"/>
    <n v="2539718.5159999998"/>
    <n v="3343285.4550000001"/>
    <n v="3128688697"/>
    <x v="1"/>
    <x v="1"/>
  </r>
  <r>
    <x v="1"/>
    <x v="1"/>
    <x v="0"/>
    <x v="14"/>
    <x v="0"/>
    <x v="10"/>
    <x v="2"/>
    <x v="15"/>
    <n v="-2515728.2319999998"/>
    <n v="-3311704.6439999999"/>
    <n v="-3099134976"/>
    <x v="2"/>
    <x v="1"/>
  </r>
  <r>
    <x v="1"/>
    <x v="1"/>
    <x v="1"/>
    <x v="14"/>
    <x v="0"/>
    <x v="7"/>
    <x v="2"/>
    <x v="17"/>
    <n v="0"/>
    <n v="0"/>
    <n v="0"/>
    <x v="2"/>
    <x v="1"/>
  </r>
  <r>
    <x v="0"/>
    <x v="0"/>
    <x v="0"/>
    <x v="15"/>
    <x v="0"/>
    <x v="18"/>
    <x v="3"/>
    <x v="4"/>
    <n v="0"/>
    <n v="0"/>
    <n v="0"/>
    <x v="1"/>
    <x v="0"/>
  </r>
  <r>
    <x v="0"/>
    <x v="0"/>
    <x v="0"/>
    <x v="16"/>
    <x v="0"/>
    <x v="18"/>
    <x v="1"/>
    <x v="4"/>
    <n v="-9566.6706900000008"/>
    <n v="-17272.05"/>
    <n v="-9566.67"/>
    <x v="3"/>
    <x v="0"/>
  </r>
  <r>
    <x v="0"/>
    <x v="0"/>
    <x v="0"/>
    <x v="12"/>
    <x v="0"/>
    <x v="18"/>
    <x v="1"/>
    <x v="4"/>
    <n v="0"/>
    <n v="0"/>
    <n v="0"/>
    <x v="1"/>
    <x v="0"/>
  </r>
  <r>
    <x v="1"/>
    <x v="0"/>
    <x v="0"/>
    <x v="20"/>
    <x v="0"/>
    <x v="7"/>
    <x v="0"/>
    <x v="4"/>
    <n v="0"/>
    <n v="0"/>
    <n v="0"/>
    <x v="0"/>
    <x v="0"/>
  </r>
  <r>
    <x v="1"/>
    <x v="0"/>
    <x v="0"/>
    <x v="12"/>
    <x v="2"/>
    <x v="4"/>
    <x v="1"/>
    <x v="4"/>
    <n v="-170903.46"/>
    <n v="-170903.46"/>
    <n v="-170903.46"/>
    <x v="1"/>
    <x v="0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21"/>
    <x v="0"/>
    <x v="4"/>
    <x v="3"/>
    <x v="4"/>
    <n v="0"/>
    <n v="0"/>
    <n v="0"/>
    <x v="1"/>
    <x v="1"/>
  </r>
  <r>
    <x v="0"/>
    <x v="0"/>
    <x v="0"/>
    <x v="17"/>
    <x v="0"/>
    <x v="14"/>
    <x v="0"/>
    <x v="18"/>
    <n v="-1199.6669999999999"/>
    <n v="-36522"/>
    <n v="-36522"/>
    <x v="3"/>
    <x v="1"/>
  </r>
  <r>
    <x v="1"/>
    <x v="1"/>
    <x v="1"/>
    <x v="14"/>
    <x v="0"/>
    <x v="5"/>
    <x v="2"/>
    <x v="5"/>
    <n v="0"/>
    <n v="0"/>
    <n v="0"/>
    <x v="2"/>
    <x v="1"/>
  </r>
  <r>
    <x v="0"/>
    <x v="0"/>
    <x v="0"/>
    <x v="13"/>
    <x v="0"/>
    <x v="7"/>
    <x v="1"/>
    <x v="14"/>
    <n v="0"/>
    <n v="0"/>
    <n v="0"/>
    <x v="0"/>
    <x v="1"/>
  </r>
  <r>
    <x v="0"/>
    <x v="0"/>
    <x v="0"/>
    <x v="16"/>
    <x v="0"/>
    <x v="7"/>
    <x v="1"/>
    <x v="14"/>
    <n v="-12.143000000000001"/>
    <n v="-9.99"/>
    <n v="-204.33"/>
    <x v="3"/>
    <x v="1"/>
  </r>
  <r>
    <x v="0"/>
    <x v="0"/>
    <x v="0"/>
    <x v="12"/>
    <x v="0"/>
    <x v="7"/>
    <x v="1"/>
    <x v="14"/>
    <n v="0"/>
    <n v="0"/>
    <n v="0"/>
    <x v="1"/>
    <x v="1"/>
  </r>
  <r>
    <x v="0"/>
    <x v="0"/>
    <x v="0"/>
    <x v="15"/>
    <x v="0"/>
    <x v="7"/>
    <x v="3"/>
    <x v="14"/>
    <n v="0"/>
    <n v="0"/>
    <n v="0"/>
    <x v="1"/>
    <x v="1"/>
  </r>
  <r>
    <x v="1"/>
    <x v="1"/>
    <x v="0"/>
    <x v="12"/>
    <x v="3"/>
    <x v="4"/>
    <x v="1"/>
    <x v="4"/>
    <n v="-1216112.5"/>
    <n v="-1216112.5"/>
    <n v="-1216112.5"/>
    <x v="1"/>
    <x v="0"/>
  </r>
  <r>
    <x v="1"/>
    <x v="1"/>
    <x v="0"/>
    <x v="12"/>
    <x v="3"/>
    <x v="4"/>
    <x v="1"/>
    <x v="4"/>
    <n v="10000"/>
    <n v="10000"/>
    <n v="10000"/>
    <x v="1"/>
    <x v="0"/>
  </r>
  <r>
    <x v="1"/>
    <x v="1"/>
    <x v="0"/>
    <x v="12"/>
    <x v="3"/>
    <x v="15"/>
    <x v="1"/>
    <x v="4"/>
    <n v="-5182840.53"/>
    <n v="-5182840.53"/>
    <n v="-5182840.53"/>
    <x v="1"/>
    <x v="0"/>
  </r>
  <r>
    <x v="1"/>
    <x v="1"/>
    <x v="0"/>
    <x v="12"/>
    <x v="3"/>
    <x v="4"/>
    <x v="1"/>
    <x v="4"/>
    <n v="22706315"/>
    <n v="22706315"/>
    <n v="22706315"/>
    <x v="1"/>
    <x v="0"/>
  </r>
  <r>
    <x v="1"/>
    <x v="1"/>
    <x v="0"/>
    <x v="12"/>
    <x v="3"/>
    <x v="15"/>
    <x v="1"/>
    <x v="4"/>
    <n v="3668926.73"/>
    <n v="3668926.73"/>
    <n v="3668926.73"/>
    <x v="1"/>
    <x v="0"/>
  </r>
  <r>
    <x v="1"/>
    <x v="1"/>
    <x v="0"/>
    <x v="12"/>
    <x v="3"/>
    <x v="4"/>
    <x v="1"/>
    <x v="3"/>
    <n v="-235794379.90000001"/>
    <n v="-235794379.90000001"/>
    <n v="-217111900.80000001"/>
    <x v="1"/>
    <x v="0"/>
  </r>
  <r>
    <x v="1"/>
    <x v="1"/>
    <x v="0"/>
    <x v="12"/>
    <x v="3"/>
    <x v="4"/>
    <x v="1"/>
    <x v="4"/>
    <n v="667519"/>
    <n v="667519"/>
    <n v="667519"/>
    <x v="1"/>
    <x v="0"/>
  </r>
  <r>
    <x v="1"/>
    <x v="1"/>
    <x v="0"/>
    <x v="12"/>
    <x v="3"/>
    <x v="4"/>
    <x v="1"/>
    <x v="4"/>
    <n v="-50936704"/>
    <n v="-50936704"/>
    <n v="-50936704"/>
    <x v="1"/>
    <x v="0"/>
  </r>
  <r>
    <x v="1"/>
    <x v="1"/>
    <x v="0"/>
    <x v="12"/>
    <x v="3"/>
    <x v="4"/>
    <x v="1"/>
    <x v="4"/>
    <n v="88626.71"/>
    <n v="88626.71"/>
    <n v="88626.71"/>
    <x v="1"/>
    <x v="0"/>
  </r>
  <r>
    <x v="1"/>
    <x v="1"/>
    <x v="0"/>
    <x v="12"/>
    <x v="3"/>
    <x v="4"/>
    <x v="1"/>
    <x v="4"/>
    <n v="180180"/>
    <n v="180180"/>
    <n v="180180"/>
    <x v="1"/>
    <x v="0"/>
  </r>
  <r>
    <x v="1"/>
    <x v="1"/>
    <x v="0"/>
    <x v="12"/>
    <x v="3"/>
    <x v="4"/>
    <x v="1"/>
    <x v="4"/>
    <n v="-5"/>
    <n v="-5"/>
    <n v="-5"/>
    <x v="1"/>
    <x v="0"/>
  </r>
  <r>
    <x v="1"/>
    <x v="1"/>
    <x v="0"/>
    <x v="12"/>
    <x v="3"/>
    <x v="11"/>
    <x v="1"/>
    <x v="12"/>
    <n v="-64489.618000000002"/>
    <n v="-1214920"/>
    <n v="-1214920"/>
    <x v="1"/>
    <x v="0"/>
  </r>
  <r>
    <x v="1"/>
    <x v="1"/>
    <x v="0"/>
    <x v="12"/>
    <x v="2"/>
    <x v="19"/>
    <x v="1"/>
    <x v="4"/>
    <n v="-155009.51999999999"/>
    <n v="-155009.51999999999"/>
    <n v="-155009.51999999999"/>
    <x v="1"/>
    <x v="0"/>
  </r>
  <r>
    <x v="1"/>
    <x v="1"/>
    <x v="0"/>
    <x v="12"/>
    <x v="2"/>
    <x v="20"/>
    <x v="1"/>
    <x v="4"/>
    <n v="5003.71"/>
    <n v="5003.71"/>
    <n v="5003.71"/>
    <x v="1"/>
    <x v="0"/>
  </r>
  <r>
    <x v="1"/>
    <x v="0"/>
    <x v="0"/>
    <x v="12"/>
    <x v="2"/>
    <x v="5"/>
    <x v="1"/>
    <x v="4"/>
    <n v="7473.16"/>
    <n v="7473.16"/>
    <n v="7473.16"/>
    <x v="1"/>
    <x v="0"/>
  </r>
  <r>
    <x v="1"/>
    <x v="0"/>
    <x v="0"/>
    <x v="12"/>
    <x v="2"/>
    <x v="4"/>
    <x v="1"/>
    <x v="4"/>
    <n v="-197479155.80000001"/>
    <n v="-197479155.80000001"/>
    <n v="-197479155.80000001"/>
    <x v="1"/>
    <x v="0"/>
  </r>
  <r>
    <x v="1"/>
    <x v="0"/>
    <x v="0"/>
    <x v="12"/>
    <x v="2"/>
    <x v="12"/>
    <x v="1"/>
    <x v="4"/>
    <n v="219668.97"/>
    <n v="219668.97"/>
    <n v="219668.97"/>
    <x v="1"/>
    <x v="0"/>
  </r>
  <r>
    <x v="1"/>
    <x v="1"/>
    <x v="0"/>
    <x v="12"/>
    <x v="0"/>
    <x v="7"/>
    <x v="1"/>
    <x v="4"/>
    <n v="-1747368651"/>
    <n v="-1747368651"/>
    <n v="-1747368651"/>
    <x v="1"/>
    <x v="0"/>
  </r>
  <r>
    <x v="1"/>
    <x v="1"/>
    <x v="0"/>
    <x v="14"/>
    <x v="0"/>
    <x v="7"/>
    <x v="2"/>
    <x v="2"/>
    <n v="0"/>
    <n v="0"/>
    <n v="0"/>
    <x v="2"/>
    <x v="1"/>
  </r>
  <r>
    <x v="0"/>
    <x v="0"/>
    <x v="0"/>
    <x v="16"/>
    <x v="0"/>
    <x v="7"/>
    <x v="1"/>
    <x v="7"/>
    <n v="-1181.0239999999999"/>
    <n v="-965.91"/>
    <n v="-965.91"/>
    <x v="3"/>
    <x v="1"/>
  </r>
  <r>
    <x v="0"/>
    <x v="0"/>
    <x v="0"/>
    <x v="16"/>
    <x v="0"/>
    <x v="7"/>
    <x v="1"/>
    <x v="7"/>
    <n v="-72.090999999999994"/>
    <n v="-58.96"/>
    <n v="-58.96"/>
    <x v="3"/>
    <x v="1"/>
  </r>
  <r>
    <x v="0"/>
    <x v="0"/>
    <x v="0"/>
    <x v="15"/>
    <x v="0"/>
    <x v="7"/>
    <x v="3"/>
    <x v="7"/>
    <n v="12351.614"/>
    <n v="10032.99"/>
    <n v="10032.99"/>
    <x v="1"/>
    <x v="1"/>
  </r>
  <r>
    <x v="0"/>
    <x v="0"/>
    <x v="0"/>
    <x v="15"/>
    <x v="0"/>
    <x v="7"/>
    <x v="3"/>
    <x v="7"/>
    <n v="2528.8270000000002"/>
    <n v="2054.12"/>
    <n v="2054.12"/>
    <x v="1"/>
    <x v="1"/>
  </r>
  <r>
    <x v="1"/>
    <x v="1"/>
    <x v="0"/>
    <x v="12"/>
    <x v="3"/>
    <x v="12"/>
    <x v="1"/>
    <x v="4"/>
    <n v="-819958.62"/>
    <n v="-819958.62"/>
    <n v="-819958.62"/>
    <x v="1"/>
    <x v="0"/>
  </r>
  <r>
    <x v="1"/>
    <x v="0"/>
    <x v="0"/>
    <x v="12"/>
    <x v="3"/>
    <x v="21"/>
    <x v="1"/>
    <x v="6"/>
    <n v="-142.541"/>
    <n v="-963.14"/>
    <n v="-963.14"/>
    <x v="1"/>
    <x v="0"/>
  </r>
  <r>
    <x v="1"/>
    <x v="0"/>
    <x v="1"/>
    <x v="12"/>
    <x v="0"/>
    <x v="5"/>
    <x v="1"/>
    <x v="9"/>
    <n v="286478.33899999998"/>
    <n v="264449.68099999998"/>
    <n v="265295.92"/>
    <x v="1"/>
    <x v="1"/>
  </r>
  <r>
    <x v="1"/>
    <x v="1"/>
    <x v="0"/>
    <x v="12"/>
    <x v="3"/>
    <x v="22"/>
    <x v="1"/>
    <x v="19"/>
    <n v="76637.167000000001"/>
    <n v="6278500"/>
    <n v="6278500"/>
    <x v="1"/>
    <x v="0"/>
  </r>
  <r>
    <x v="1"/>
    <x v="0"/>
    <x v="0"/>
    <x v="12"/>
    <x v="3"/>
    <x v="13"/>
    <x v="1"/>
    <x v="20"/>
    <n v="2555.3440000000001"/>
    <n v="3409.72"/>
    <n v="3409.72"/>
    <x v="1"/>
    <x v="0"/>
  </r>
  <r>
    <x v="1"/>
    <x v="1"/>
    <x v="0"/>
    <x v="12"/>
    <x v="3"/>
    <x v="4"/>
    <x v="1"/>
    <x v="4"/>
    <n v="-216845.69"/>
    <n v="-216845.69"/>
    <n v="-216845.69"/>
    <x v="1"/>
    <x v="0"/>
  </r>
  <r>
    <x v="1"/>
    <x v="1"/>
    <x v="0"/>
    <x v="12"/>
    <x v="3"/>
    <x v="11"/>
    <x v="1"/>
    <x v="12"/>
    <n v="-49662.93"/>
    <n v="-935600"/>
    <n v="-935600"/>
    <x v="1"/>
    <x v="0"/>
  </r>
  <r>
    <x v="1"/>
    <x v="1"/>
    <x v="0"/>
    <x v="12"/>
    <x v="0"/>
    <x v="23"/>
    <x v="1"/>
    <x v="21"/>
    <n v="1056990.0619999999"/>
    <n v="589167500"/>
    <n v="589167500"/>
    <x v="1"/>
    <x v="0"/>
  </r>
  <r>
    <x v="0"/>
    <x v="0"/>
    <x v="0"/>
    <x v="9"/>
    <x v="0"/>
    <x v="24"/>
    <x v="0"/>
    <x v="4"/>
    <n v="0"/>
    <n v="0"/>
    <n v="0"/>
    <x v="0"/>
    <x v="0"/>
  </r>
  <r>
    <x v="0"/>
    <x v="0"/>
    <x v="0"/>
    <x v="11"/>
    <x v="0"/>
    <x v="24"/>
    <x v="0"/>
    <x v="4"/>
    <n v="0"/>
    <n v="0"/>
    <n v="0"/>
    <x v="0"/>
    <x v="0"/>
  </r>
  <r>
    <x v="0"/>
    <x v="0"/>
    <x v="0"/>
    <x v="0"/>
    <x v="0"/>
    <x v="24"/>
    <x v="0"/>
    <x v="4"/>
    <n v="75243.077000000005"/>
    <n v="1764612500"/>
    <n v="75250"/>
    <x v="0"/>
    <x v="0"/>
  </r>
  <r>
    <x v="0"/>
    <x v="0"/>
    <x v="0"/>
    <x v="6"/>
    <x v="0"/>
    <x v="24"/>
    <x v="0"/>
    <x v="4"/>
    <n v="75243.077000000005"/>
    <n v="1764612500"/>
    <n v="75250"/>
    <x v="0"/>
    <x v="0"/>
  </r>
  <r>
    <x v="0"/>
    <x v="0"/>
    <x v="0"/>
    <x v="7"/>
    <x v="0"/>
    <x v="24"/>
    <x v="0"/>
    <x v="4"/>
    <n v="0"/>
    <n v="0"/>
    <n v="0"/>
    <x v="0"/>
    <x v="0"/>
  </r>
  <r>
    <x v="0"/>
    <x v="0"/>
    <x v="0"/>
    <x v="8"/>
    <x v="0"/>
    <x v="24"/>
    <x v="0"/>
    <x v="4"/>
    <n v="0"/>
    <n v="0"/>
    <n v="0"/>
    <x v="0"/>
    <x v="0"/>
  </r>
  <r>
    <x v="1"/>
    <x v="1"/>
    <x v="0"/>
    <x v="12"/>
    <x v="2"/>
    <x v="7"/>
    <x v="1"/>
    <x v="4"/>
    <n v="-950447.13"/>
    <n v="-950447.13"/>
    <n v="-950447.13"/>
    <x v="1"/>
    <x v="0"/>
  </r>
  <r>
    <x v="1"/>
    <x v="1"/>
    <x v="0"/>
    <x v="12"/>
    <x v="2"/>
    <x v="4"/>
    <x v="1"/>
    <x v="4"/>
    <n v="-25.76"/>
    <n v="-25.76"/>
    <n v="-25.76"/>
    <x v="1"/>
    <x v="0"/>
  </r>
  <r>
    <x v="1"/>
    <x v="1"/>
    <x v="0"/>
    <x v="22"/>
    <x v="2"/>
    <x v="4"/>
    <x v="1"/>
    <x v="4"/>
    <n v="-27312500"/>
    <n v="-27312500"/>
    <n v="-27312500"/>
    <x v="0"/>
    <x v="0"/>
  </r>
  <r>
    <x v="1"/>
    <x v="1"/>
    <x v="0"/>
    <x v="12"/>
    <x v="2"/>
    <x v="11"/>
    <x v="1"/>
    <x v="4"/>
    <n v="31805.72"/>
    <n v="31805.72"/>
    <n v="31805.72"/>
    <x v="1"/>
    <x v="0"/>
  </r>
  <r>
    <x v="1"/>
    <x v="0"/>
    <x v="0"/>
    <x v="12"/>
    <x v="2"/>
    <x v="7"/>
    <x v="1"/>
    <x v="4"/>
    <n v="-31.55"/>
    <n v="-31.55"/>
    <n v="-31.55"/>
    <x v="1"/>
    <x v="0"/>
  </r>
  <r>
    <x v="1"/>
    <x v="1"/>
    <x v="0"/>
    <x v="12"/>
    <x v="2"/>
    <x v="15"/>
    <x v="1"/>
    <x v="4"/>
    <n v="-216311427.40000001"/>
    <n v="-216311427.40000001"/>
    <n v="-216311427.40000001"/>
    <x v="1"/>
    <x v="0"/>
  </r>
  <r>
    <x v="1"/>
    <x v="0"/>
    <x v="0"/>
    <x v="12"/>
    <x v="2"/>
    <x v="25"/>
    <x v="2"/>
    <x v="4"/>
    <n v="149106.28"/>
    <n v="149106.28"/>
    <n v="149106.28"/>
    <x v="2"/>
    <x v="0"/>
  </r>
  <r>
    <x v="1"/>
    <x v="1"/>
    <x v="0"/>
    <x v="12"/>
    <x v="2"/>
    <x v="11"/>
    <x v="1"/>
    <x v="4"/>
    <n v="581262.48"/>
    <n v="581262.48"/>
    <n v="581262.48"/>
    <x v="1"/>
    <x v="0"/>
  </r>
  <r>
    <x v="0"/>
    <x v="0"/>
    <x v="0"/>
    <x v="13"/>
    <x v="0"/>
    <x v="7"/>
    <x v="1"/>
    <x v="22"/>
    <n v="0"/>
    <n v="0"/>
    <n v="0"/>
    <x v="0"/>
    <x v="1"/>
  </r>
  <r>
    <x v="0"/>
    <x v="0"/>
    <x v="0"/>
    <x v="16"/>
    <x v="0"/>
    <x v="7"/>
    <x v="0"/>
    <x v="22"/>
    <n v="-1820.29"/>
    <n v="-1478.59"/>
    <n v="-12454.54"/>
    <x v="3"/>
    <x v="1"/>
  </r>
  <r>
    <x v="1"/>
    <x v="1"/>
    <x v="1"/>
    <x v="14"/>
    <x v="0"/>
    <x v="7"/>
    <x v="2"/>
    <x v="16"/>
    <n v="0"/>
    <n v="0"/>
    <n v="0"/>
    <x v="2"/>
    <x v="1"/>
  </r>
  <r>
    <x v="1"/>
    <x v="1"/>
    <x v="1"/>
    <x v="14"/>
    <x v="0"/>
    <x v="7"/>
    <x v="2"/>
    <x v="23"/>
    <n v="0"/>
    <n v="0"/>
    <n v="0"/>
    <x v="2"/>
    <x v="1"/>
  </r>
  <r>
    <x v="0"/>
    <x v="0"/>
    <x v="0"/>
    <x v="13"/>
    <x v="0"/>
    <x v="26"/>
    <x v="1"/>
    <x v="4"/>
    <n v="0"/>
    <n v="0"/>
    <n v="0"/>
    <x v="0"/>
    <x v="1"/>
  </r>
  <r>
    <x v="0"/>
    <x v="0"/>
    <x v="0"/>
    <x v="16"/>
    <x v="0"/>
    <x v="26"/>
    <x v="1"/>
    <x v="4"/>
    <n v="-1570.83"/>
    <n v="-4778.9359999999997"/>
    <n v="-1570.83"/>
    <x v="3"/>
    <x v="1"/>
  </r>
  <r>
    <x v="0"/>
    <x v="0"/>
    <x v="0"/>
    <x v="15"/>
    <x v="0"/>
    <x v="26"/>
    <x v="3"/>
    <x v="4"/>
    <n v="1570.83"/>
    <n v="4778.9359999999997"/>
    <n v="1570.83"/>
    <x v="1"/>
    <x v="1"/>
  </r>
  <r>
    <x v="0"/>
    <x v="0"/>
    <x v="0"/>
    <x v="12"/>
    <x v="0"/>
    <x v="26"/>
    <x v="1"/>
    <x v="4"/>
    <n v="13000000"/>
    <n v="39549900"/>
    <n v="130000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2"/>
    <x v="0"/>
    <x v="4"/>
    <x v="1"/>
    <x v="4"/>
    <n v="249469.57"/>
    <n v="249469.57"/>
    <n v="249469.57"/>
    <x v="1"/>
    <x v="1"/>
  </r>
  <r>
    <x v="0"/>
    <x v="0"/>
    <x v="0"/>
    <x v="12"/>
    <x v="0"/>
    <x v="4"/>
    <x v="1"/>
    <x v="4"/>
    <n v="575724.75"/>
    <n v="575724.75"/>
    <n v="575724.75"/>
    <x v="1"/>
    <x v="1"/>
  </r>
  <r>
    <x v="0"/>
    <x v="0"/>
    <x v="0"/>
    <x v="16"/>
    <x v="0"/>
    <x v="4"/>
    <x v="1"/>
    <x v="4"/>
    <n v="-856.68"/>
    <n v="-856.68"/>
    <n v="-856.68"/>
    <x v="3"/>
    <x v="1"/>
  </r>
  <r>
    <x v="0"/>
    <x v="0"/>
    <x v="0"/>
    <x v="16"/>
    <x v="0"/>
    <x v="4"/>
    <x v="1"/>
    <x v="4"/>
    <n v="-1088.46"/>
    <n v="-1088.46"/>
    <n v="-1088.46"/>
    <x v="3"/>
    <x v="1"/>
  </r>
  <r>
    <x v="1"/>
    <x v="1"/>
    <x v="0"/>
    <x v="12"/>
    <x v="3"/>
    <x v="7"/>
    <x v="1"/>
    <x v="4"/>
    <n v="4165.34"/>
    <n v="4165.34"/>
    <n v="4165.34"/>
    <x v="1"/>
    <x v="0"/>
  </r>
  <r>
    <x v="1"/>
    <x v="1"/>
    <x v="0"/>
    <x v="12"/>
    <x v="3"/>
    <x v="4"/>
    <x v="1"/>
    <x v="4"/>
    <n v="-25.37"/>
    <n v="-25.37"/>
    <n v="-25.37"/>
    <x v="1"/>
    <x v="0"/>
  </r>
  <r>
    <x v="1"/>
    <x v="1"/>
    <x v="0"/>
    <x v="12"/>
    <x v="3"/>
    <x v="4"/>
    <x v="1"/>
    <x v="4"/>
    <n v="11418302.73"/>
    <n v="11418302.73"/>
    <n v="11418302.73"/>
    <x v="1"/>
    <x v="0"/>
  </r>
  <r>
    <x v="1"/>
    <x v="1"/>
    <x v="0"/>
    <x v="12"/>
    <x v="3"/>
    <x v="4"/>
    <x v="1"/>
    <x v="4"/>
    <n v="30087561"/>
    <n v="30087561"/>
    <n v="30087561"/>
    <x v="1"/>
    <x v="0"/>
  </r>
  <r>
    <x v="1"/>
    <x v="1"/>
    <x v="0"/>
    <x v="12"/>
    <x v="3"/>
    <x v="4"/>
    <x v="1"/>
    <x v="4"/>
    <n v="-6985830.2400000002"/>
    <n v="-6985830.2400000002"/>
    <n v="-6985830.2400000002"/>
    <x v="1"/>
    <x v="0"/>
  </r>
  <r>
    <x v="1"/>
    <x v="1"/>
    <x v="0"/>
    <x v="12"/>
    <x v="3"/>
    <x v="4"/>
    <x v="1"/>
    <x v="4"/>
    <n v="487680.45"/>
    <n v="487680.45"/>
    <n v="487680.45"/>
    <x v="1"/>
    <x v="0"/>
  </r>
  <r>
    <x v="1"/>
    <x v="1"/>
    <x v="0"/>
    <x v="12"/>
    <x v="3"/>
    <x v="4"/>
    <x v="1"/>
    <x v="4"/>
    <n v="-4602998.0999999996"/>
    <n v="-4602998.0999999996"/>
    <n v="-4602998.0999999996"/>
    <x v="1"/>
    <x v="0"/>
  </r>
  <r>
    <x v="1"/>
    <x v="1"/>
    <x v="0"/>
    <x v="12"/>
    <x v="3"/>
    <x v="11"/>
    <x v="1"/>
    <x v="12"/>
    <n v="295589.97899999999"/>
    <n v="5568620"/>
    <n v="5568620"/>
    <x v="1"/>
    <x v="0"/>
  </r>
  <r>
    <x v="1"/>
    <x v="1"/>
    <x v="0"/>
    <x v="4"/>
    <x v="1"/>
    <x v="10"/>
    <x v="0"/>
    <x v="18"/>
    <n v="0"/>
    <n v="0"/>
    <n v="0"/>
    <x v="0"/>
    <x v="0"/>
  </r>
  <r>
    <x v="1"/>
    <x v="1"/>
    <x v="0"/>
    <x v="3"/>
    <x v="1"/>
    <x v="10"/>
    <x v="0"/>
    <x v="18"/>
    <n v="0"/>
    <n v="0"/>
    <n v="0"/>
    <x v="0"/>
    <x v="0"/>
  </r>
  <r>
    <x v="1"/>
    <x v="0"/>
    <x v="0"/>
    <x v="12"/>
    <x v="2"/>
    <x v="2"/>
    <x v="1"/>
    <x v="4"/>
    <n v="-2395579.5499999998"/>
    <n v="-2395579.5499999998"/>
    <n v="-2395579.5499999998"/>
    <x v="1"/>
    <x v="0"/>
  </r>
  <r>
    <x v="1"/>
    <x v="1"/>
    <x v="0"/>
    <x v="12"/>
    <x v="2"/>
    <x v="27"/>
    <x v="1"/>
    <x v="4"/>
    <n v="70085.7"/>
    <n v="70085.7"/>
    <n v="70085.7"/>
    <x v="1"/>
    <x v="0"/>
  </r>
  <r>
    <x v="1"/>
    <x v="1"/>
    <x v="0"/>
    <x v="12"/>
    <x v="2"/>
    <x v="4"/>
    <x v="1"/>
    <x v="4"/>
    <n v="-0.04"/>
    <n v="-0.04"/>
    <n v="-0.04"/>
    <x v="1"/>
    <x v="0"/>
  </r>
  <r>
    <x v="1"/>
    <x v="1"/>
    <x v="0"/>
    <x v="12"/>
    <x v="2"/>
    <x v="4"/>
    <x v="1"/>
    <x v="4"/>
    <n v="-744803.29"/>
    <n v="-744803.29"/>
    <n v="-744803.29"/>
    <x v="1"/>
    <x v="0"/>
  </r>
  <r>
    <x v="1"/>
    <x v="1"/>
    <x v="0"/>
    <x v="12"/>
    <x v="2"/>
    <x v="4"/>
    <x v="1"/>
    <x v="4"/>
    <n v="3478.41"/>
    <n v="3478.41"/>
    <n v="3478.41"/>
    <x v="1"/>
    <x v="0"/>
  </r>
  <r>
    <x v="1"/>
    <x v="0"/>
    <x v="0"/>
    <x v="12"/>
    <x v="2"/>
    <x v="28"/>
    <x v="1"/>
    <x v="4"/>
    <n v="1174779.8999999999"/>
    <n v="1174779.8999999999"/>
    <n v="1174779.8999999999"/>
    <x v="1"/>
    <x v="0"/>
  </r>
  <r>
    <x v="1"/>
    <x v="1"/>
    <x v="0"/>
    <x v="12"/>
    <x v="2"/>
    <x v="11"/>
    <x v="1"/>
    <x v="4"/>
    <n v="62600.45"/>
    <n v="62600.45"/>
    <n v="62600.45"/>
    <x v="1"/>
    <x v="0"/>
  </r>
  <r>
    <x v="0"/>
    <x v="0"/>
    <x v="0"/>
    <x v="13"/>
    <x v="0"/>
    <x v="7"/>
    <x v="1"/>
    <x v="4"/>
    <n v="0"/>
    <n v="0"/>
    <n v="0"/>
    <x v="0"/>
    <x v="1"/>
  </r>
  <r>
    <x v="0"/>
    <x v="0"/>
    <x v="0"/>
    <x v="16"/>
    <x v="0"/>
    <x v="7"/>
    <x v="1"/>
    <x v="4"/>
    <n v="-5836.5870000000004"/>
    <n v="-4740.95"/>
    <n v="-5859.58"/>
    <x v="3"/>
    <x v="1"/>
  </r>
  <r>
    <x v="0"/>
    <x v="0"/>
    <x v="0"/>
    <x v="15"/>
    <x v="0"/>
    <x v="7"/>
    <x v="3"/>
    <x v="4"/>
    <n v="0"/>
    <n v="0"/>
    <n v="0"/>
    <x v="1"/>
    <x v="1"/>
  </r>
  <r>
    <x v="0"/>
    <x v="0"/>
    <x v="0"/>
    <x v="12"/>
    <x v="0"/>
    <x v="7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7"/>
    <x v="1"/>
    <x v="3"/>
    <n v="-24.584"/>
    <n v="-20.11"/>
    <n v="-22.82"/>
    <x v="3"/>
    <x v="1"/>
  </r>
  <r>
    <x v="0"/>
    <x v="0"/>
    <x v="0"/>
    <x v="15"/>
    <x v="0"/>
    <x v="7"/>
    <x v="3"/>
    <x v="3"/>
    <n v="110.342"/>
    <n v="89.629000000000005"/>
    <n v="101.6"/>
    <x v="1"/>
    <x v="1"/>
  </r>
  <r>
    <x v="1"/>
    <x v="1"/>
    <x v="1"/>
    <x v="14"/>
    <x v="0"/>
    <x v="5"/>
    <x v="2"/>
    <x v="24"/>
    <n v="0"/>
    <n v="0"/>
    <n v="0"/>
    <x v="2"/>
    <x v="1"/>
  </r>
  <r>
    <x v="1"/>
    <x v="1"/>
    <x v="1"/>
    <x v="14"/>
    <x v="0"/>
    <x v="5"/>
    <x v="2"/>
    <x v="15"/>
    <n v="-4.0000000000000001E-3"/>
    <n v="-4.0000000000000001E-3"/>
    <n v="-5"/>
    <x v="2"/>
    <x v="1"/>
  </r>
  <r>
    <x v="1"/>
    <x v="0"/>
    <x v="1"/>
    <x v="14"/>
    <x v="0"/>
    <x v="5"/>
    <x v="2"/>
    <x v="25"/>
    <n v="0"/>
    <n v="0"/>
    <n v="0"/>
    <x v="2"/>
    <x v="1"/>
  </r>
  <r>
    <x v="1"/>
    <x v="1"/>
    <x v="0"/>
    <x v="12"/>
    <x v="3"/>
    <x v="4"/>
    <x v="1"/>
    <x v="4"/>
    <n v="34374455.5"/>
    <n v="34374455.5"/>
    <n v="34374455.5"/>
    <x v="1"/>
    <x v="0"/>
  </r>
  <r>
    <x v="1"/>
    <x v="1"/>
    <x v="0"/>
    <x v="12"/>
    <x v="3"/>
    <x v="4"/>
    <x v="1"/>
    <x v="4"/>
    <n v="-5"/>
    <n v="-5"/>
    <n v="-5"/>
    <x v="1"/>
    <x v="0"/>
  </r>
  <r>
    <x v="1"/>
    <x v="1"/>
    <x v="0"/>
    <x v="12"/>
    <x v="3"/>
    <x v="4"/>
    <x v="1"/>
    <x v="4"/>
    <n v="-6562150254"/>
    <n v="-6562150254"/>
    <n v="-6562150254"/>
    <x v="1"/>
    <x v="0"/>
  </r>
  <r>
    <x v="1"/>
    <x v="1"/>
    <x v="0"/>
    <x v="12"/>
    <x v="3"/>
    <x v="4"/>
    <x v="1"/>
    <x v="4"/>
    <n v="850"/>
    <n v="850"/>
    <n v="850"/>
    <x v="1"/>
    <x v="0"/>
  </r>
  <r>
    <x v="1"/>
    <x v="1"/>
    <x v="0"/>
    <x v="12"/>
    <x v="3"/>
    <x v="4"/>
    <x v="1"/>
    <x v="4"/>
    <n v="-10"/>
    <n v="-10"/>
    <n v="-10"/>
    <x v="1"/>
    <x v="0"/>
  </r>
  <r>
    <x v="1"/>
    <x v="1"/>
    <x v="0"/>
    <x v="12"/>
    <x v="3"/>
    <x v="4"/>
    <x v="1"/>
    <x v="10"/>
    <n v="-6544.4589999999998"/>
    <n v="-6544.4589999999998"/>
    <n v="-68519.17"/>
    <x v="1"/>
    <x v="0"/>
  </r>
  <r>
    <x v="1"/>
    <x v="1"/>
    <x v="0"/>
    <x v="12"/>
    <x v="3"/>
    <x v="11"/>
    <x v="1"/>
    <x v="12"/>
    <n v="209238.79800000001"/>
    <n v="3941850"/>
    <n v="3941850"/>
    <x v="1"/>
    <x v="0"/>
  </r>
  <r>
    <x v="1"/>
    <x v="1"/>
    <x v="0"/>
    <x v="3"/>
    <x v="1"/>
    <x v="12"/>
    <x v="0"/>
    <x v="6"/>
    <n v="-2.8957199999999998"/>
    <n v="-22.7"/>
    <n v="0"/>
    <x v="0"/>
    <x v="0"/>
  </r>
  <r>
    <x v="1"/>
    <x v="1"/>
    <x v="0"/>
    <x v="4"/>
    <x v="1"/>
    <x v="12"/>
    <x v="0"/>
    <x v="6"/>
    <n v="0"/>
    <n v="0"/>
    <n v="0"/>
    <x v="0"/>
    <x v="0"/>
  </r>
  <r>
    <x v="1"/>
    <x v="1"/>
    <x v="0"/>
    <x v="4"/>
    <x v="1"/>
    <x v="22"/>
    <x v="0"/>
    <x v="19"/>
    <n v="0"/>
    <n v="0"/>
    <n v="0"/>
    <x v="0"/>
    <x v="0"/>
  </r>
  <r>
    <x v="1"/>
    <x v="1"/>
    <x v="0"/>
    <x v="3"/>
    <x v="1"/>
    <x v="22"/>
    <x v="0"/>
    <x v="19"/>
    <n v="0"/>
    <n v="0"/>
    <n v="0"/>
    <x v="0"/>
    <x v="0"/>
  </r>
  <r>
    <x v="1"/>
    <x v="1"/>
    <x v="0"/>
    <x v="12"/>
    <x v="3"/>
    <x v="29"/>
    <x v="1"/>
    <x v="4"/>
    <n v="304988.99910000002"/>
    <n v="1326092.17"/>
    <n v="304988.99949999998"/>
    <x v="1"/>
    <x v="0"/>
  </r>
  <r>
    <x v="1"/>
    <x v="0"/>
    <x v="0"/>
    <x v="12"/>
    <x v="2"/>
    <x v="6"/>
    <x v="1"/>
    <x v="4"/>
    <n v="1023.59"/>
    <n v="1023.59"/>
    <n v="1023.59"/>
    <x v="1"/>
    <x v="0"/>
  </r>
  <r>
    <x v="1"/>
    <x v="1"/>
    <x v="0"/>
    <x v="12"/>
    <x v="2"/>
    <x v="30"/>
    <x v="1"/>
    <x v="4"/>
    <n v="2.17"/>
    <n v="2.17"/>
    <n v="2.17"/>
    <x v="1"/>
    <x v="0"/>
  </r>
  <r>
    <x v="1"/>
    <x v="0"/>
    <x v="0"/>
    <x v="4"/>
    <x v="1"/>
    <x v="31"/>
    <x v="0"/>
    <x v="7"/>
    <n v="-5763.43"/>
    <n v="-5763.43"/>
    <n v="-4652.62"/>
    <x v="0"/>
    <x v="0"/>
  </r>
  <r>
    <x v="1"/>
    <x v="0"/>
    <x v="0"/>
    <x v="3"/>
    <x v="1"/>
    <x v="31"/>
    <x v="0"/>
    <x v="7"/>
    <n v="-3529.05"/>
    <n v="-3529.05"/>
    <n v="-452.08"/>
    <x v="0"/>
    <x v="0"/>
  </r>
  <r>
    <x v="1"/>
    <x v="1"/>
    <x v="0"/>
    <x v="12"/>
    <x v="2"/>
    <x v="4"/>
    <x v="1"/>
    <x v="4"/>
    <n v="0.01"/>
    <n v="0.01"/>
    <n v="0.01"/>
    <x v="1"/>
    <x v="0"/>
  </r>
  <r>
    <x v="1"/>
    <x v="1"/>
    <x v="0"/>
    <x v="12"/>
    <x v="2"/>
    <x v="7"/>
    <x v="1"/>
    <x v="4"/>
    <n v="18.52"/>
    <n v="18.52"/>
    <n v="18.52"/>
    <x v="1"/>
    <x v="0"/>
  </r>
  <r>
    <x v="1"/>
    <x v="0"/>
    <x v="0"/>
    <x v="12"/>
    <x v="0"/>
    <x v="31"/>
    <x v="1"/>
    <x v="7"/>
    <n v="-7377401.284"/>
    <n v="-7377401.284"/>
    <n v="-5992284.6799999997"/>
    <x v="1"/>
    <x v="1"/>
  </r>
  <r>
    <x v="1"/>
    <x v="0"/>
    <x v="0"/>
    <x v="12"/>
    <x v="0"/>
    <x v="31"/>
    <x v="1"/>
    <x v="7"/>
    <n v="7847631.085"/>
    <n v="7847631.085"/>
    <n v="6374228.2300000004"/>
    <x v="1"/>
    <x v="1"/>
  </r>
  <r>
    <x v="1"/>
    <x v="0"/>
    <x v="0"/>
    <x v="12"/>
    <x v="0"/>
    <x v="31"/>
    <x v="1"/>
    <x v="7"/>
    <n v="10735.406000000001"/>
    <n v="10735.406000000001"/>
    <n v="8719.82"/>
    <x v="1"/>
    <x v="1"/>
  </r>
  <r>
    <x v="1"/>
    <x v="0"/>
    <x v="0"/>
    <x v="12"/>
    <x v="2"/>
    <x v="32"/>
    <x v="1"/>
    <x v="4"/>
    <n v="-56723800"/>
    <n v="-56723800"/>
    <n v="-56723800"/>
    <x v="1"/>
    <x v="0"/>
  </r>
  <r>
    <x v="0"/>
    <x v="0"/>
    <x v="0"/>
    <x v="13"/>
    <x v="0"/>
    <x v="7"/>
    <x v="1"/>
    <x v="20"/>
    <n v="0"/>
    <n v="0"/>
    <n v="0"/>
    <x v="0"/>
    <x v="1"/>
  </r>
  <r>
    <x v="0"/>
    <x v="0"/>
    <x v="0"/>
    <x v="16"/>
    <x v="0"/>
    <x v="7"/>
    <x v="1"/>
    <x v="20"/>
    <n v="-150699.848"/>
    <n v="-122410.73"/>
    <n v="-201369.86"/>
    <x v="3"/>
    <x v="1"/>
  </r>
  <r>
    <x v="0"/>
    <x v="0"/>
    <x v="0"/>
    <x v="15"/>
    <x v="0"/>
    <x v="7"/>
    <x v="3"/>
    <x v="20"/>
    <n v="0"/>
    <n v="0"/>
    <n v="0"/>
    <x v="1"/>
    <x v="1"/>
  </r>
  <r>
    <x v="0"/>
    <x v="0"/>
    <x v="0"/>
    <x v="12"/>
    <x v="0"/>
    <x v="7"/>
    <x v="1"/>
    <x v="20"/>
    <n v="0"/>
    <n v="0"/>
    <n v="0"/>
    <x v="1"/>
    <x v="1"/>
  </r>
  <r>
    <x v="1"/>
    <x v="0"/>
    <x v="0"/>
    <x v="14"/>
    <x v="0"/>
    <x v="7"/>
    <x v="2"/>
    <x v="25"/>
    <n v="0"/>
    <n v="0"/>
    <n v="0"/>
    <x v="2"/>
    <x v="1"/>
  </r>
  <r>
    <x v="0"/>
    <x v="0"/>
    <x v="0"/>
    <x v="12"/>
    <x v="0"/>
    <x v="4"/>
    <x v="1"/>
    <x v="4"/>
    <n v="2500000"/>
    <n v="2500000"/>
    <n v="2500000"/>
    <x v="1"/>
    <x v="1"/>
  </r>
  <r>
    <x v="0"/>
    <x v="0"/>
    <x v="0"/>
    <x v="15"/>
    <x v="0"/>
    <x v="4"/>
    <x v="3"/>
    <x v="4"/>
    <n v="7987.78"/>
    <n v="7987.78"/>
    <n v="7987.78"/>
    <x v="1"/>
    <x v="1"/>
  </r>
  <r>
    <x v="0"/>
    <x v="0"/>
    <x v="0"/>
    <x v="16"/>
    <x v="0"/>
    <x v="4"/>
    <x v="1"/>
    <x v="4"/>
    <n v="-7987.78"/>
    <n v="-7987.78"/>
    <n v="-7987.78"/>
    <x v="3"/>
    <x v="1"/>
  </r>
  <r>
    <x v="0"/>
    <x v="0"/>
    <x v="0"/>
    <x v="12"/>
    <x v="0"/>
    <x v="4"/>
    <x v="1"/>
    <x v="4"/>
    <n v="5000000"/>
    <n v="5000000"/>
    <n v="50000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186161361.90000001"/>
    <n v="186161361.90000001"/>
    <n v="186161361.90000001"/>
    <x v="1"/>
    <x v="1"/>
  </r>
  <r>
    <x v="0"/>
    <x v="0"/>
    <x v="0"/>
    <x v="15"/>
    <x v="0"/>
    <x v="4"/>
    <x v="3"/>
    <x v="4"/>
    <n v="22235.94"/>
    <n v="22235.94"/>
    <n v="22235.94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5"/>
    <x v="0"/>
    <x v="4"/>
    <x v="3"/>
    <x v="4"/>
    <n v="634.86"/>
    <n v="634.86"/>
    <n v="634.86"/>
    <x v="1"/>
    <x v="1"/>
  </r>
  <r>
    <x v="0"/>
    <x v="0"/>
    <x v="0"/>
    <x v="16"/>
    <x v="0"/>
    <x v="4"/>
    <x v="1"/>
    <x v="4"/>
    <n v="-634.86"/>
    <n v="-634.86"/>
    <n v="-634.86"/>
    <x v="3"/>
    <x v="1"/>
  </r>
  <r>
    <x v="0"/>
    <x v="0"/>
    <x v="0"/>
    <x v="16"/>
    <x v="0"/>
    <x v="4"/>
    <x v="1"/>
    <x v="4"/>
    <n v="-187545.35"/>
    <n v="-187545.35"/>
    <n v="-187545.35"/>
    <x v="3"/>
    <x v="1"/>
  </r>
  <r>
    <x v="0"/>
    <x v="0"/>
    <x v="0"/>
    <x v="16"/>
    <x v="0"/>
    <x v="4"/>
    <x v="1"/>
    <x v="4"/>
    <n v="-913.75"/>
    <n v="-913.75"/>
    <n v="-913.75"/>
    <x v="3"/>
    <x v="1"/>
  </r>
  <r>
    <x v="0"/>
    <x v="0"/>
    <x v="0"/>
    <x v="16"/>
    <x v="0"/>
    <x v="4"/>
    <x v="1"/>
    <x v="4"/>
    <n v="-22235.94"/>
    <n v="-22235.94"/>
    <n v="-22235.94"/>
    <x v="3"/>
    <x v="1"/>
  </r>
  <r>
    <x v="0"/>
    <x v="0"/>
    <x v="0"/>
    <x v="12"/>
    <x v="0"/>
    <x v="4"/>
    <x v="1"/>
    <x v="4"/>
    <n v="45600"/>
    <n v="45600"/>
    <n v="456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459.7"/>
    <n v="459.7"/>
    <n v="459.7"/>
    <x v="1"/>
    <x v="1"/>
  </r>
  <r>
    <x v="0"/>
    <x v="0"/>
    <x v="0"/>
    <x v="16"/>
    <x v="0"/>
    <x v="4"/>
    <x v="1"/>
    <x v="4"/>
    <n v="-190.01"/>
    <n v="-190.01"/>
    <n v="-190.01"/>
    <x v="3"/>
    <x v="1"/>
  </r>
  <r>
    <x v="0"/>
    <x v="0"/>
    <x v="0"/>
    <x v="17"/>
    <x v="0"/>
    <x v="14"/>
    <x v="0"/>
    <x v="18"/>
    <n v="-1285.03"/>
    <n v="-39054"/>
    <n v="-39054"/>
    <x v="3"/>
    <x v="1"/>
  </r>
  <r>
    <x v="0"/>
    <x v="0"/>
    <x v="0"/>
    <x v="16"/>
    <x v="0"/>
    <x v="25"/>
    <x v="1"/>
    <x v="3"/>
    <n v="-186615.52"/>
    <n v="-186615.52"/>
    <n v="-174350"/>
    <x v="3"/>
    <x v="1"/>
  </r>
  <r>
    <x v="0"/>
    <x v="0"/>
    <x v="0"/>
    <x v="13"/>
    <x v="0"/>
    <x v="25"/>
    <x v="1"/>
    <x v="3"/>
    <n v="0"/>
    <n v="0"/>
    <n v="0"/>
    <x v="0"/>
    <x v="1"/>
  </r>
  <r>
    <x v="0"/>
    <x v="0"/>
    <x v="0"/>
    <x v="15"/>
    <x v="0"/>
    <x v="25"/>
    <x v="3"/>
    <x v="3"/>
    <n v="0"/>
    <n v="0"/>
    <n v="0"/>
    <x v="1"/>
    <x v="1"/>
  </r>
  <r>
    <x v="0"/>
    <x v="0"/>
    <x v="0"/>
    <x v="12"/>
    <x v="0"/>
    <x v="25"/>
    <x v="1"/>
    <x v="3"/>
    <n v="0"/>
    <n v="0"/>
    <n v="0"/>
    <x v="1"/>
    <x v="1"/>
  </r>
  <r>
    <x v="1"/>
    <x v="1"/>
    <x v="0"/>
    <x v="12"/>
    <x v="3"/>
    <x v="4"/>
    <x v="1"/>
    <x v="4"/>
    <n v="3501"/>
    <n v="3501"/>
    <n v="3501"/>
    <x v="1"/>
    <x v="0"/>
  </r>
  <r>
    <x v="1"/>
    <x v="1"/>
    <x v="0"/>
    <x v="12"/>
    <x v="3"/>
    <x v="4"/>
    <x v="1"/>
    <x v="4"/>
    <n v="-850598071.89999998"/>
    <n v="-850598071.89999998"/>
    <n v="-850598071.89999998"/>
    <x v="1"/>
    <x v="0"/>
  </r>
  <r>
    <x v="1"/>
    <x v="1"/>
    <x v="0"/>
    <x v="12"/>
    <x v="3"/>
    <x v="4"/>
    <x v="1"/>
    <x v="4"/>
    <n v="695"/>
    <n v="695"/>
    <n v="695"/>
    <x v="1"/>
    <x v="0"/>
  </r>
  <r>
    <x v="1"/>
    <x v="1"/>
    <x v="0"/>
    <x v="12"/>
    <x v="3"/>
    <x v="4"/>
    <x v="1"/>
    <x v="3"/>
    <n v="-29866.918000000001"/>
    <n v="-29866.918000000001"/>
    <n v="-27500.5"/>
    <x v="1"/>
    <x v="0"/>
  </r>
  <r>
    <x v="1"/>
    <x v="1"/>
    <x v="0"/>
    <x v="12"/>
    <x v="3"/>
    <x v="4"/>
    <x v="1"/>
    <x v="4"/>
    <n v="-2317256606"/>
    <n v="-2317256606"/>
    <n v="-2317256606"/>
    <x v="1"/>
    <x v="0"/>
  </r>
  <r>
    <x v="1"/>
    <x v="1"/>
    <x v="0"/>
    <x v="12"/>
    <x v="3"/>
    <x v="11"/>
    <x v="1"/>
    <x v="12"/>
    <n v="64278.353999999999"/>
    <n v="1210940"/>
    <n v="1210940"/>
    <x v="1"/>
    <x v="0"/>
  </r>
  <r>
    <x v="1"/>
    <x v="1"/>
    <x v="0"/>
    <x v="4"/>
    <x v="1"/>
    <x v="12"/>
    <x v="0"/>
    <x v="5"/>
    <n v="0"/>
    <n v="0"/>
    <n v="0"/>
    <x v="0"/>
    <x v="0"/>
  </r>
  <r>
    <x v="1"/>
    <x v="1"/>
    <x v="0"/>
    <x v="3"/>
    <x v="1"/>
    <x v="12"/>
    <x v="0"/>
    <x v="5"/>
    <n v="0"/>
    <n v="0"/>
    <n v="0"/>
    <x v="0"/>
    <x v="0"/>
  </r>
  <r>
    <x v="1"/>
    <x v="1"/>
    <x v="1"/>
    <x v="4"/>
    <x v="1"/>
    <x v="33"/>
    <x v="0"/>
    <x v="26"/>
    <n v="-31450502.449999999"/>
    <n v="-230000000000"/>
    <n v="-230000000000"/>
    <x v="0"/>
    <x v="0"/>
  </r>
  <r>
    <x v="1"/>
    <x v="1"/>
    <x v="1"/>
    <x v="3"/>
    <x v="1"/>
    <x v="33"/>
    <x v="0"/>
    <x v="26"/>
    <n v="-33013209.899999999"/>
    <n v="-241000000000"/>
    <n v="-241000000000"/>
    <x v="0"/>
    <x v="0"/>
  </r>
  <r>
    <x v="1"/>
    <x v="0"/>
    <x v="0"/>
    <x v="12"/>
    <x v="2"/>
    <x v="20"/>
    <x v="1"/>
    <x v="4"/>
    <n v="-322464511.89999998"/>
    <n v="-322464511.89999998"/>
    <n v="-322464511.89999998"/>
    <x v="1"/>
    <x v="0"/>
  </r>
  <r>
    <x v="1"/>
    <x v="1"/>
    <x v="0"/>
    <x v="12"/>
    <x v="2"/>
    <x v="15"/>
    <x v="1"/>
    <x v="4"/>
    <n v="458743.32"/>
    <n v="458743.32"/>
    <n v="458743.32"/>
    <x v="1"/>
    <x v="0"/>
  </r>
  <r>
    <x v="1"/>
    <x v="1"/>
    <x v="0"/>
    <x v="12"/>
    <x v="2"/>
    <x v="4"/>
    <x v="1"/>
    <x v="4"/>
    <n v="168238.27"/>
    <n v="168238.27"/>
    <n v="168238.27"/>
    <x v="1"/>
    <x v="0"/>
  </r>
  <r>
    <x v="1"/>
    <x v="1"/>
    <x v="0"/>
    <x v="12"/>
    <x v="2"/>
    <x v="4"/>
    <x v="1"/>
    <x v="4"/>
    <n v="16.239999999999998"/>
    <n v="16.239999999999998"/>
    <n v="16.239999999999998"/>
    <x v="1"/>
    <x v="0"/>
  </r>
  <r>
    <x v="1"/>
    <x v="1"/>
    <x v="0"/>
    <x v="12"/>
    <x v="2"/>
    <x v="11"/>
    <x v="1"/>
    <x v="4"/>
    <n v="151022.87"/>
    <n v="151022.87"/>
    <n v="151022.87"/>
    <x v="1"/>
    <x v="0"/>
  </r>
  <r>
    <x v="1"/>
    <x v="1"/>
    <x v="0"/>
    <x v="12"/>
    <x v="2"/>
    <x v="4"/>
    <x v="1"/>
    <x v="4"/>
    <n v="-3944114.86"/>
    <n v="-3944114.86"/>
    <n v="-3944114.86"/>
    <x v="1"/>
    <x v="0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8142.89"/>
    <n v="-28142.89"/>
    <n v="-28142.89"/>
    <x v="3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146.16999999999999"/>
    <n v="-146.16999999999999"/>
    <n v="-146.16999999999999"/>
    <x v="3"/>
    <x v="1"/>
  </r>
  <r>
    <x v="0"/>
    <x v="0"/>
    <x v="0"/>
    <x v="12"/>
    <x v="0"/>
    <x v="4"/>
    <x v="1"/>
    <x v="4"/>
    <n v="35340.07"/>
    <n v="35340.07"/>
    <n v="35340.07"/>
    <x v="1"/>
    <x v="1"/>
  </r>
  <r>
    <x v="0"/>
    <x v="0"/>
    <x v="0"/>
    <x v="16"/>
    <x v="0"/>
    <x v="4"/>
    <x v="1"/>
    <x v="4"/>
    <n v="-86.59"/>
    <n v="-86.59"/>
    <n v="-86.59"/>
    <x v="3"/>
    <x v="1"/>
  </r>
  <r>
    <x v="1"/>
    <x v="1"/>
    <x v="0"/>
    <x v="12"/>
    <x v="0"/>
    <x v="12"/>
    <x v="1"/>
    <x v="5"/>
    <n v="-6505.9290000000001"/>
    <n v="-51000.951999999997"/>
    <n v="-33288.57"/>
    <x v="1"/>
    <x v="1"/>
  </r>
  <r>
    <x v="1"/>
    <x v="1"/>
    <x v="0"/>
    <x v="12"/>
    <x v="2"/>
    <x v="7"/>
    <x v="1"/>
    <x v="4"/>
    <n v="5541.85"/>
    <n v="5541.85"/>
    <n v="5541.85"/>
    <x v="1"/>
    <x v="0"/>
  </r>
  <r>
    <x v="1"/>
    <x v="1"/>
    <x v="0"/>
    <x v="12"/>
    <x v="2"/>
    <x v="4"/>
    <x v="1"/>
    <x v="4"/>
    <n v="92332.46"/>
    <n v="92332.46"/>
    <n v="92332.46"/>
    <x v="1"/>
    <x v="0"/>
  </r>
  <r>
    <x v="1"/>
    <x v="0"/>
    <x v="0"/>
    <x v="12"/>
    <x v="2"/>
    <x v="7"/>
    <x v="1"/>
    <x v="4"/>
    <n v="2105476637"/>
    <n v="2105476637"/>
    <n v="2105476637"/>
    <x v="1"/>
    <x v="0"/>
  </r>
  <r>
    <x v="1"/>
    <x v="0"/>
    <x v="0"/>
    <x v="12"/>
    <x v="2"/>
    <x v="7"/>
    <x v="1"/>
    <x v="4"/>
    <n v="-193.12"/>
    <n v="-193.12"/>
    <n v="-193.12"/>
    <x v="1"/>
    <x v="0"/>
  </r>
  <r>
    <x v="1"/>
    <x v="1"/>
    <x v="0"/>
    <x v="12"/>
    <x v="2"/>
    <x v="4"/>
    <x v="1"/>
    <x v="4"/>
    <n v="-0.45"/>
    <n v="-0.45"/>
    <n v="-0.45"/>
    <x v="1"/>
    <x v="0"/>
  </r>
  <r>
    <x v="0"/>
    <x v="0"/>
    <x v="0"/>
    <x v="13"/>
    <x v="0"/>
    <x v="7"/>
    <x v="1"/>
    <x v="4"/>
    <n v="0"/>
    <n v="0"/>
    <n v="0"/>
    <x v="0"/>
    <x v="1"/>
  </r>
  <r>
    <x v="0"/>
    <x v="0"/>
    <x v="0"/>
    <x v="16"/>
    <x v="0"/>
    <x v="7"/>
    <x v="0"/>
    <x v="4"/>
    <n v="-92020.266000000003"/>
    <n v="-74746.38"/>
    <n v="-90629.99"/>
    <x v="3"/>
    <x v="1"/>
  </r>
  <r>
    <x v="1"/>
    <x v="1"/>
    <x v="0"/>
    <x v="14"/>
    <x v="0"/>
    <x v="7"/>
    <x v="2"/>
    <x v="5"/>
    <n v="0"/>
    <n v="0"/>
    <n v="0"/>
    <x v="2"/>
    <x v="1"/>
  </r>
  <r>
    <x v="1"/>
    <x v="1"/>
    <x v="1"/>
    <x v="14"/>
    <x v="0"/>
    <x v="7"/>
    <x v="2"/>
    <x v="18"/>
    <n v="0"/>
    <n v="0"/>
    <n v="0"/>
    <x v="2"/>
    <x v="1"/>
  </r>
  <r>
    <x v="0"/>
    <x v="0"/>
    <x v="0"/>
    <x v="12"/>
    <x v="0"/>
    <x v="4"/>
    <x v="1"/>
    <x v="4"/>
    <n v="1906243.01"/>
    <n v="1906243.01"/>
    <n v="1906243.01"/>
    <x v="1"/>
    <x v="1"/>
  </r>
  <r>
    <x v="0"/>
    <x v="0"/>
    <x v="0"/>
    <x v="15"/>
    <x v="0"/>
    <x v="4"/>
    <x v="3"/>
    <x v="4"/>
    <n v="483.76"/>
    <n v="483.76"/>
    <n v="483.76"/>
    <x v="1"/>
    <x v="1"/>
  </r>
  <r>
    <x v="0"/>
    <x v="0"/>
    <x v="0"/>
    <x v="16"/>
    <x v="0"/>
    <x v="4"/>
    <x v="1"/>
    <x v="4"/>
    <n v="-483.76"/>
    <n v="-483.76"/>
    <n v="-483.76"/>
    <x v="3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0640.46"/>
    <n v="-20640.46"/>
    <n v="-20640.46"/>
    <x v="3"/>
    <x v="1"/>
  </r>
  <r>
    <x v="0"/>
    <x v="0"/>
    <x v="0"/>
    <x v="16"/>
    <x v="0"/>
    <x v="4"/>
    <x v="1"/>
    <x v="4"/>
    <n v="-1821.7"/>
    <n v="-1821.7"/>
    <n v="-1821.7"/>
    <x v="3"/>
    <x v="1"/>
  </r>
  <r>
    <x v="0"/>
    <x v="0"/>
    <x v="0"/>
    <x v="15"/>
    <x v="0"/>
    <x v="4"/>
    <x v="3"/>
    <x v="4"/>
    <n v="1821.7"/>
    <n v="1821.7"/>
    <n v="1821.7"/>
    <x v="1"/>
    <x v="1"/>
  </r>
  <r>
    <x v="0"/>
    <x v="0"/>
    <x v="0"/>
    <x v="12"/>
    <x v="0"/>
    <x v="4"/>
    <x v="1"/>
    <x v="4"/>
    <n v="3000000"/>
    <n v="3000000"/>
    <n v="3000000"/>
    <x v="1"/>
    <x v="1"/>
  </r>
  <r>
    <x v="0"/>
    <x v="0"/>
    <x v="0"/>
    <x v="13"/>
    <x v="0"/>
    <x v="34"/>
    <x v="1"/>
    <x v="27"/>
    <n v="0"/>
    <n v="0"/>
    <n v="0"/>
    <x v="0"/>
    <x v="1"/>
  </r>
  <r>
    <x v="0"/>
    <x v="0"/>
    <x v="0"/>
    <x v="16"/>
    <x v="0"/>
    <x v="6"/>
    <x v="1"/>
    <x v="10"/>
    <n v="-132.44999999999999"/>
    <n v="-123.52"/>
    <n v="-1373.8"/>
    <x v="3"/>
    <x v="1"/>
  </r>
  <r>
    <x v="0"/>
    <x v="0"/>
    <x v="0"/>
    <x v="12"/>
    <x v="0"/>
    <x v="6"/>
    <x v="1"/>
    <x v="10"/>
    <n v="0"/>
    <n v="0"/>
    <n v="0"/>
    <x v="1"/>
    <x v="1"/>
  </r>
  <r>
    <x v="0"/>
    <x v="0"/>
    <x v="0"/>
    <x v="13"/>
    <x v="0"/>
    <x v="6"/>
    <x v="1"/>
    <x v="10"/>
    <n v="0"/>
    <n v="0"/>
    <n v="0"/>
    <x v="0"/>
    <x v="1"/>
  </r>
  <r>
    <x v="0"/>
    <x v="0"/>
    <x v="0"/>
    <x v="15"/>
    <x v="0"/>
    <x v="6"/>
    <x v="3"/>
    <x v="10"/>
    <n v="0"/>
    <n v="0"/>
    <n v="0"/>
    <x v="1"/>
    <x v="1"/>
  </r>
  <r>
    <x v="0"/>
    <x v="0"/>
    <x v="0"/>
    <x v="18"/>
    <x v="0"/>
    <x v="7"/>
    <x v="0"/>
    <x v="4"/>
    <n v="0"/>
    <n v="0"/>
    <n v="0"/>
    <x v="0"/>
    <x v="1"/>
  </r>
  <r>
    <x v="0"/>
    <x v="0"/>
    <x v="0"/>
    <x v="16"/>
    <x v="0"/>
    <x v="7"/>
    <x v="1"/>
    <x v="4"/>
    <n v="-13958.976000000001"/>
    <n v="-11327.1"/>
    <n v="-13958.96"/>
    <x v="3"/>
    <x v="1"/>
  </r>
  <r>
    <x v="0"/>
    <x v="0"/>
    <x v="0"/>
    <x v="19"/>
    <x v="0"/>
    <x v="7"/>
    <x v="0"/>
    <x v="4"/>
    <n v="0"/>
    <n v="0"/>
    <n v="0"/>
    <x v="0"/>
    <x v="1"/>
  </r>
  <r>
    <x v="0"/>
    <x v="0"/>
    <x v="0"/>
    <x v="15"/>
    <x v="0"/>
    <x v="7"/>
    <x v="3"/>
    <x v="4"/>
    <n v="13958.96"/>
    <n v="11338.608"/>
    <n v="13958.96"/>
    <x v="1"/>
    <x v="1"/>
  </r>
  <r>
    <x v="1"/>
    <x v="0"/>
    <x v="1"/>
    <x v="14"/>
    <x v="0"/>
    <x v="35"/>
    <x v="2"/>
    <x v="3"/>
    <n v="0"/>
    <n v="0"/>
    <n v="0"/>
    <x v="2"/>
    <x v="1"/>
  </r>
  <r>
    <x v="1"/>
    <x v="0"/>
    <x v="0"/>
    <x v="12"/>
    <x v="0"/>
    <x v="13"/>
    <x v="1"/>
    <x v="20"/>
    <n v="-75657800.590000004"/>
    <n v="-100953986.3"/>
    <n v="-100953986.3"/>
    <x v="1"/>
    <x v="0"/>
  </r>
  <r>
    <x v="1"/>
    <x v="0"/>
    <x v="0"/>
    <x v="12"/>
    <x v="3"/>
    <x v="6"/>
    <x v="1"/>
    <x v="28"/>
    <n v="879695.98100000003"/>
    <n v="812052.049"/>
    <n v="1158635.8600000001"/>
    <x v="1"/>
    <x v="0"/>
  </r>
  <r>
    <x v="1"/>
    <x v="1"/>
    <x v="0"/>
    <x v="12"/>
    <x v="3"/>
    <x v="6"/>
    <x v="1"/>
    <x v="27"/>
    <n v="-2479846040"/>
    <n v="-2289159097"/>
    <n v="-323000000000"/>
    <x v="1"/>
    <x v="0"/>
  </r>
  <r>
    <x v="1"/>
    <x v="1"/>
    <x v="0"/>
    <x v="12"/>
    <x v="3"/>
    <x v="4"/>
    <x v="1"/>
    <x v="4"/>
    <n v="103095.5"/>
    <n v="103095.5"/>
    <n v="103095.5"/>
    <x v="1"/>
    <x v="0"/>
  </r>
  <r>
    <x v="1"/>
    <x v="1"/>
    <x v="0"/>
    <x v="12"/>
    <x v="3"/>
    <x v="4"/>
    <x v="1"/>
    <x v="4"/>
    <n v="-672959017.39999998"/>
    <n v="-672959017.39999998"/>
    <n v="-672959017.39999998"/>
    <x v="1"/>
    <x v="0"/>
  </r>
  <r>
    <x v="1"/>
    <x v="1"/>
    <x v="0"/>
    <x v="12"/>
    <x v="3"/>
    <x v="4"/>
    <x v="1"/>
    <x v="4"/>
    <n v="16184.21"/>
    <n v="16184.21"/>
    <n v="16184.21"/>
    <x v="1"/>
    <x v="0"/>
  </r>
  <r>
    <x v="1"/>
    <x v="1"/>
    <x v="0"/>
    <x v="12"/>
    <x v="3"/>
    <x v="4"/>
    <x v="1"/>
    <x v="4"/>
    <n v="-452962.72"/>
    <n v="-452962.72"/>
    <n v="-452962.72"/>
    <x v="1"/>
    <x v="0"/>
  </r>
  <r>
    <x v="1"/>
    <x v="1"/>
    <x v="0"/>
    <x v="12"/>
    <x v="3"/>
    <x v="4"/>
    <x v="1"/>
    <x v="4"/>
    <n v="-90739390.620000005"/>
    <n v="-90739390.620000005"/>
    <n v="-90739390.620000005"/>
    <x v="1"/>
    <x v="0"/>
  </r>
  <r>
    <x v="1"/>
    <x v="1"/>
    <x v="0"/>
    <x v="12"/>
    <x v="3"/>
    <x v="4"/>
    <x v="1"/>
    <x v="4"/>
    <n v="-351512728.10000002"/>
    <n v="-351512728.10000002"/>
    <n v="-351512728.10000002"/>
    <x v="1"/>
    <x v="0"/>
  </r>
  <r>
    <x v="1"/>
    <x v="1"/>
    <x v="0"/>
    <x v="12"/>
    <x v="3"/>
    <x v="4"/>
    <x v="1"/>
    <x v="4"/>
    <n v="1321885458"/>
    <n v="1321885458"/>
    <n v="1321885458"/>
    <x v="1"/>
    <x v="0"/>
  </r>
  <r>
    <x v="1"/>
    <x v="1"/>
    <x v="0"/>
    <x v="3"/>
    <x v="1"/>
    <x v="10"/>
    <x v="0"/>
    <x v="18"/>
    <n v="0"/>
    <n v="0"/>
    <n v="0"/>
    <x v="0"/>
    <x v="0"/>
  </r>
  <r>
    <x v="1"/>
    <x v="1"/>
    <x v="0"/>
    <x v="4"/>
    <x v="1"/>
    <x v="10"/>
    <x v="0"/>
    <x v="18"/>
    <n v="0"/>
    <n v="0"/>
    <n v="0"/>
    <x v="0"/>
    <x v="0"/>
  </r>
  <r>
    <x v="1"/>
    <x v="1"/>
    <x v="0"/>
    <x v="4"/>
    <x v="1"/>
    <x v="12"/>
    <x v="0"/>
    <x v="18"/>
    <n v="0"/>
    <n v="0"/>
    <n v="0"/>
    <x v="0"/>
    <x v="0"/>
  </r>
  <r>
    <x v="1"/>
    <x v="1"/>
    <x v="0"/>
    <x v="3"/>
    <x v="1"/>
    <x v="12"/>
    <x v="0"/>
    <x v="18"/>
    <n v="0"/>
    <n v="0"/>
    <n v="0"/>
    <x v="0"/>
    <x v="0"/>
  </r>
  <r>
    <x v="1"/>
    <x v="0"/>
    <x v="0"/>
    <x v="20"/>
    <x v="0"/>
    <x v="7"/>
    <x v="0"/>
    <x v="4"/>
    <n v="0"/>
    <n v="0"/>
    <n v="0"/>
    <x v="0"/>
    <x v="0"/>
  </r>
  <r>
    <x v="1"/>
    <x v="0"/>
    <x v="0"/>
    <x v="12"/>
    <x v="2"/>
    <x v="20"/>
    <x v="1"/>
    <x v="4"/>
    <n v="-0.46"/>
    <n v="-0.46"/>
    <n v="-0.46"/>
    <x v="1"/>
    <x v="0"/>
  </r>
  <r>
    <x v="1"/>
    <x v="1"/>
    <x v="0"/>
    <x v="12"/>
    <x v="2"/>
    <x v="36"/>
    <x v="1"/>
    <x v="4"/>
    <n v="30701773.579999998"/>
    <n v="30701773.579999998"/>
    <n v="30701773.579999998"/>
    <x v="1"/>
    <x v="0"/>
  </r>
  <r>
    <x v="1"/>
    <x v="0"/>
    <x v="0"/>
    <x v="12"/>
    <x v="2"/>
    <x v="37"/>
    <x v="2"/>
    <x v="4"/>
    <n v="0.05"/>
    <n v="0.05"/>
    <n v="0.05"/>
    <x v="2"/>
    <x v="0"/>
  </r>
  <r>
    <x v="1"/>
    <x v="1"/>
    <x v="0"/>
    <x v="12"/>
    <x v="2"/>
    <x v="4"/>
    <x v="1"/>
    <x v="4"/>
    <n v="-96762976.689999998"/>
    <n v="-96762976.689999998"/>
    <n v="-96762976.689999998"/>
    <x v="1"/>
    <x v="0"/>
  </r>
  <r>
    <x v="1"/>
    <x v="0"/>
    <x v="0"/>
    <x v="12"/>
    <x v="2"/>
    <x v="7"/>
    <x v="1"/>
    <x v="4"/>
    <n v="683998.39"/>
    <n v="683998.39"/>
    <n v="683998.39"/>
    <x v="1"/>
    <x v="0"/>
  </r>
  <r>
    <x v="0"/>
    <x v="0"/>
    <x v="0"/>
    <x v="15"/>
    <x v="0"/>
    <x v="38"/>
    <x v="3"/>
    <x v="4"/>
    <n v="0"/>
    <n v="0"/>
    <n v="0"/>
    <x v="1"/>
    <x v="1"/>
  </r>
  <r>
    <x v="0"/>
    <x v="0"/>
    <x v="0"/>
    <x v="16"/>
    <x v="0"/>
    <x v="38"/>
    <x v="1"/>
    <x v="4"/>
    <n v="-2100"/>
    <n v="-38325"/>
    <n v="-2100"/>
    <x v="3"/>
    <x v="1"/>
  </r>
  <r>
    <x v="0"/>
    <x v="0"/>
    <x v="0"/>
    <x v="12"/>
    <x v="0"/>
    <x v="38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192003.13"/>
    <n v="192003.13"/>
    <n v="192003.13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38633.760000000002"/>
    <n v="38633.760000000002"/>
    <n v="38633.760000000002"/>
    <x v="1"/>
    <x v="1"/>
  </r>
  <r>
    <x v="0"/>
    <x v="0"/>
    <x v="0"/>
    <x v="15"/>
    <x v="0"/>
    <x v="4"/>
    <x v="3"/>
    <x v="4"/>
    <n v="273.77999999999997"/>
    <n v="273.77999999999997"/>
    <n v="273.77999999999997"/>
    <x v="1"/>
    <x v="1"/>
  </r>
  <r>
    <x v="0"/>
    <x v="0"/>
    <x v="0"/>
    <x v="16"/>
    <x v="0"/>
    <x v="4"/>
    <x v="1"/>
    <x v="4"/>
    <n v="-784.41"/>
    <n v="-784.41"/>
    <n v="-784.41"/>
    <x v="3"/>
    <x v="1"/>
  </r>
  <r>
    <x v="0"/>
    <x v="0"/>
    <x v="0"/>
    <x v="16"/>
    <x v="0"/>
    <x v="4"/>
    <x v="1"/>
    <x v="4"/>
    <n v="-157.16999999999999"/>
    <n v="-157.16999999999999"/>
    <n v="-157.16999999999999"/>
    <x v="3"/>
    <x v="1"/>
  </r>
  <r>
    <x v="1"/>
    <x v="0"/>
    <x v="0"/>
    <x v="12"/>
    <x v="0"/>
    <x v="7"/>
    <x v="1"/>
    <x v="3"/>
    <n v="-146952.51300000001"/>
    <n v="-119366.837"/>
    <n v="-135309.16"/>
    <x v="1"/>
    <x v="1"/>
  </r>
  <r>
    <x v="1"/>
    <x v="0"/>
    <x v="0"/>
    <x v="12"/>
    <x v="0"/>
    <x v="7"/>
    <x v="1"/>
    <x v="7"/>
    <n v="147591.24799999999"/>
    <n v="119885.67"/>
    <n v="119885.67"/>
    <x v="1"/>
    <x v="1"/>
  </r>
  <r>
    <x v="0"/>
    <x v="0"/>
    <x v="0"/>
    <x v="16"/>
    <x v="0"/>
    <x v="7"/>
    <x v="1"/>
    <x v="7"/>
    <n v="-8782.4570000000003"/>
    <n v="-7182.81"/>
    <n v="-7182.81"/>
    <x v="3"/>
    <x v="1"/>
  </r>
  <r>
    <x v="1"/>
    <x v="1"/>
    <x v="0"/>
    <x v="3"/>
    <x v="1"/>
    <x v="12"/>
    <x v="0"/>
    <x v="5"/>
    <n v="0"/>
    <n v="0"/>
    <n v="0"/>
    <x v="0"/>
    <x v="0"/>
  </r>
  <r>
    <x v="1"/>
    <x v="1"/>
    <x v="0"/>
    <x v="4"/>
    <x v="1"/>
    <x v="12"/>
    <x v="0"/>
    <x v="5"/>
    <n v="0"/>
    <n v="0"/>
    <n v="0"/>
    <x v="0"/>
    <x v="0"/>
  </r>
  <r>
    <x v="1"/>
    <x v="1"/>
    <x v="0"/>
    <x v="4"/>
    <x v="1"/>
    <x v="12"/>
    <x v="0"/>
    <x v="19"/>
    <n v="0"/>
    <n v="0"/>
    <n v="0"/>
    <x v="0"/>
    <x v="0"/>
  </r>
  <r>
    <x v="1"/>
    <x v="1"/>
    <x v="0"/>
    <x v="3"/>
    <x v="1"/>
    <x v="12"/>
    <x v="0"/>
    <x v="19"/>
    <n v="0"/>
    <n v="0"/>
    <n v="0"/>
    <x v="0"/>
    <x v="0"/>
  </r>
  <r>
    <x v="1"/>
    <x v="1"/>
    <x v="0"/>
    <x v="12"/>
    <x v="2"/>
    <x v="10"/>
    <x v="1"/>
    <x v="4"/>
    <n v="-153040.56"/>
    <n v="-153040.56"/>
    <n v="-153040.56"/>
    <x v="1"/>
    <x v="0"/>
  </r>
  <r>
    <x v="1"/>
    <x v="0"/>
    <x v="0"/>
    <x v="20"/>
    <x v="0"/>
    <x v="7"/>
    <x v="0"/>
    <x v="4"/>
    <n v="0"/>
    <n v="0"/>
    <n v="0"/>
    <x v="0"/>
    <x v="0"/>
  </r>
  <r>
    <x v="1"/>
    <x v="1"/>
    <x v="0"/>
    <x v="12"/>
    <x v="2"/>
    <x v="11"/>
    <x v="1"/>
    <x v="4"/>
    <n v="-135865.63"/>
    <n v="-135865.63"/>
    <n v="-135865.63"/>
    <x v="1"/>
    <x v="0"/>
  </r>
  <r>
    <x v="1"/>
    <x v="0"/>
    <x v="0"/>
    <x v="12"/>
    <x v="2"/>
    <x v="26"/>
    <x v="1"/>
    <x v="4"/>
    <n v="82486342.579999998"/>
    <n v="82486342.579999998"/>
    <n v="82486342.579999998"/>
    <x v="1"/>
    <x v="0"/>
  </r>
  <r>
    <x v="1"/>
    <x v="0"/>
    <x v="0"/>
    <x v="12"/>
    <x v="2"/>
    <x v="7"/>
    <x v="1"/>
    <x v="4"/>
    <n v="-263818909.90000001"/>
    <n v="-263818909.90000001"/>
    <n v="-263818909.90000001"/>
    <x v="1"/>
    <x v="0"/>
  </r>
  <r>
    <x v="1"/>
    <x v="0"/>
    <x v="0"/>
    <x v="12"/>
    <x v="0"/>
    <x v="7"/>
    <x v="1"/>
    <x v="7"/>
    <n v="-19.739999999999998"/>
    <n v="-19.739999999999998"/>
    <n v="-16.04"/>
    <x v="1"/>
    <x v="0"/>
  </r>
  <r>
    <x v="1"/>
    <x v="0"/>
    <x v="0"/>
    <x v="12"/>
    <x v="0"/>
    <x v="7"/>
    <x v="1"/>
    <x v="3"/>
    <n v="330101501.19999999"/>
    <n v="330101501.19999999"/>
    <n v="303946872.69999999"/>
    <x v="1"/>
    <x v="0"/>
  </r>
  <r>
    <x v="1"/>
    <x v="0"/>
    <x v="0"/>
    <x v="12"/>
    <x v="2"/>
    <x v="6"/>
    <x v="1"/>
    <x v="4"/>
    <n v="2856.73"/>
    <n v="2856.73"/>
    <n v="2856.73"/>
    <x v="1"/>
    <x v="0"/>
  </r>
  <r>
    <x v="0"/>
    <x v="1"/>
    <x v="0"/>
    <x v="13"/>
    <x v="0"/>
    <x v="7"/>
    <x v="1"/>
    <x v="4"/>
    <n v="149266"/>
    <n v="121246.04"/>
    <n v="149266"/>
    <x v="0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248.81"/>
    <n v="-2248.81"/>
    <n v="-2248.81"/>
    <x v="3"/>
    <x v="1"/>
  </r>
  <r>
    <x v="1"/>
    <x v="1"/>
    <x v="0"/>
    <x v="12"/>
    <x v="0"/>
    <x v="12"/>
    <x v="1"/>
    <x v="19"/>
    <n v="-1629898.227"/>
    <n v="-12777016.68"/>
    <n v="-133701149.8"/>
    <x v="1"/>
    <x v="1"/>
  </r>
  <r>
    <x v="1"/>
    <x v="1"/>
    <x v="0"/>
    <x v="12"/>
    <x v="0"/>
    <x v="12"/>
    <x v="1"/>
    <x v="19"/>
    <n v="1629898.227"/>
    <n v="12777016.68"/>
    <n v="133701149.8"/>
    <x v="1"/>
    <x v="3"/>
  </r>
  <r>
    <x v="1"/>
    <x v="1"/>
    <x v="0"/>
    <x v="12"/>
    <x v="0"/>
    <x v="12"/>
    <x v="1"/>
    <x v="19"/>
    <n v="1622359.36"/>
    <n v="12717918.380000001"/>
    <n v="133082733.8"/>
    <x v="1"/>
    <x v="1"/>
  </r>
  <r>
    <x v="1"/>
    <x v="1"/>
    <x v="0"/>
    <x v="12"/>
    <x v="0"/>
    <x v="12"/>
    <x v="1"/>
    <x v="19"/>
    <n v="-1629898.227"/>
    <n v="-12777016.68"/>
    <n v="-133701149.8"/>
    <x v="1"/>
    <x v="3"/>
  </r>
  <r>
    <x v="1"/>
    <x v="1"/>
    <x v="0"/>
    <x v="12"/>
    <x v="0"/>
    <x v="12"/>
    <x v="1"/>
    <x v="19"/>
    <n v="7538.8670000000002"/>
    <n v="59098.307000000001"/>
    <n v="618416"/>
    <x v="1"/>
    <x v="1"/>
  </r>
  <r>
    <x v="1"/>
    <x v="1"/>
    <x v="0"/>
    <x v="12"/>
    <x v="0"/>
    <x v="12"/>
    <x v="1"/>
    <x v="19"/>
    <n v="-1629898.227"/>
    <n v="-12777016.68"/>
    <n v="-133701149.8"/>
    <x v="1"/>
    <x v="3"/>
  </r>
  <r>
    <x v="1"/>
    <x v="1"/>
    <x v="0"/>
    <x v="12"/>
    <x v="0"/>
    <x v="12"/>
    <x v="1"/>
    <x v="19"/>
    <n v="1629898.227"/>
    <n v="12777016.68"/>
    <n v="133701149.8"/>
    <x v="1"/>
    <x v="3"/>
  </r>
  <r>
    <x v="1"/>
    <x v="1"/>
    <x v="0"/>
    <x v="14"/>
    <x v="0"/>
    <x v="12"/>
    <x v="2"/>
    <x v="19"/>
    <n v="1629898.227"/>
    <n v="12777016.68"/>
    <n v="133701149.8"/>
    <x v="2"/>
    <x v="1"/>
  </r>
  <r>
    <x v="1"/>
    <x v="1"/>
    <x v="0"/>
    <x v="14"/>
    <x v="0"/>
    <x v="12"/>
    <x v="2"/>
    <x v="19"/>
    <n v="-1629898.227"/>
    <n v="-12777016.68"/>
    <n v="-133701149.8"/>
    <x v="2"/>
    <x v="1"/>
  </r>
  <r>
    <x v="1"/>
    <x v="1"/>
    <x v="0"/>
    <x v="14"/>
    <x v="0"/>
    <x v="5"/>
    <x v="2"/>
    <x v="5"/>
    <n v="0"/>
    <n v="0"/>
    <n v="0"/>
    <x v="2"/>
    <x v="1"/>
  </r>
  <r>
    <x v="1"/>
    <x v="1"/>
    <x v="0"/>
    <x v="12"/>
    <x v="2"/>
    <x v="8"/>
    <x v="1"/>
    <x v="4"/>
    <n v="-12995.71"/>
    <n v="-12995.71"/>
    <n v="-12995.71"/>
    <x v="1"/>
    <x v="0"/>
  </r>
  <r>
    <x v="1"/>
    <x v="1"/>
    <x v="0"/>
    <x v="12"/>
    <x v="3"/>
    <x v="4"/>
    <x v="1"/>
    <x v="14"/>
    <n v="153242042.40000001"/>
    <n v="153242042.40000001"/>
    <n v="2670625694"/>
    <x v="1"/>
    <x v="0"/>
  </r>
  <r>
    <x v="1"/>
    <x v="1"/>
    <x v="0"/>
    <x v="12"/>
    <x v="3"/>
    <x v="4"/>
    <x v="1"/>
    <x v="4"/>
    <n v="-28078867"/>
    <n v="-28078867"/>
    <n v="-28078867"/>
    <x v="1"/>
    <x v="0"/>
  </r>
  <r>
    <x v="1"/>
    <x v="1"/>
    <x v="0"/>
    <x v="4"/>
    <x v="1"/>
    <x v="12"/>
    <x v="0"/>
    <x v="18"/>
    <n v="0"/>
    <n v="0"/>
    <n v="0"/>
    <x v="0"/>
    <x v="0"/>
  </r>
  <r>
    <x v="1"/>
    <x v="1"/>
    <x v="0"/>
    <x v="3"/>
    <x v="1"/>
    <x v="12"/>
    <x v="0"/>
    <x v="18"/>
    <n v="0"/>
    <n v="0"/>
    <n v="0"/>
    <x v="0"/>
    <x v="0"/>
  </r>
  <r>
    <x v="1"/>
    <x v="1"/>
    <x v="0"/>
    <x v="4"/>
    <x v="1"/>
    <x v="22"/>
    <x v="0"/>
    <x v="19"/>
    <n v="-1648.16651"/>
    <n v="-135026"/>
    <n v="-135026"/>
    <x v="0"/>
    <x v="0"/>
  </r>
  <r>
    <x v="1"/>
    <x v="1"/>
    <x v="0"/>
    <x v="3"/>
    <x v="1"/>
    <x v="22"/>
    <x v="0"/>
    <x v="19"/>
    <n v="-1648.16651"/>
    <n v="-135026"/>
    <n v="-135026"/>
    <x v="0"/>
    <x v="0"/>
  </r>
  <r>
    <x v="0"/>
    <x v="0"/>
    <x v="0"/>
    <x v="12"/>
    <x v="0"/>
    <x v="23"/>
    <x v="1"/>
    <x v="21"/>
    <n v="0"/>
    <n v="0"/>
    <n v="0"/>
    <x v="1"/>
    <x v="1"/>
  </r>
  <r>
    <x v="0"/>
    <x v="0"/>
    <x v="0"/>
    <x v="15"/>
    <x v="0"/>
    <x v="23"/>
    <x v="3"/>
    <x v="21"/>
    <n v="0"/>
    <n v="0"/>
    <n v="0"/>
    <x v="1"/>
    <x v="1"/>
  </r>
  <r>
    <x v="0"/>
    <x v="0"/>
    <x v="0"/>
    <x v="16"/>
    <x v="0"/>
    <x v="23"/>
    <x v="1"/>
    <x v="21"/>
    <n v="-29765.887999999999"/>
    <n v="-17791666.670000002"/>
    <n v="-17791666.670000002"/>
    <x v="3"/>
    <x v="1"/>
  </r>
  <r>
    <x v="1"/>
    <x v="0"/>
    <x v="0"/>
    <x v="20"/>
    <x v="0"/>
    <x v="7"/>
    <x v="0"/>
    <x v="4"/>
    <n v="0"/>
    <n v="0"/>
    <n v="0"/>
    <x v="0"/>
    <x v="0"/>
  </r>
  <r>
    <x v="1"/>
    <x v="1"/>
    <x v="0"/>
    <x v="4"/>
    <x v="1"/>
    <x v="1"/>
    <x v="0"/>
    <x v="1"/>
    <n v="-25663.885279999999"/>
    <n v="-841443"/>
    <n v="-841443"/>
    <x v="0"/>
    <x v="0"/>
  </r>
  <r>
    <x v="1"/>
    <x v="1"/>
    <x v="0"/>
    <x v="3"/>
    <x v="1"/>
    <x v="1"/>
    <x v="0"/>
    <x v="1"/>
    <n v="-155793.47779999999"/>
    <n v="-5108008"/>
    <n v="-5108008"/>
    <x v="0"/>
    <x v="0"/>
  </r>
  <r>
    <x v="1"/>
    <x v="1"/>
    <x v="0"/>
    <x v="12"/>
    <x v="2"/>
    <x v="7"/>
    <x v="1"/>
    <x v="4"/>
    <n v="-457073.19"/>
    <n v="-457073.19"/>
    <n v="-457073.19"/>
    <x v="1"/>
    <x v="0"/>
  </r>
  <r>
    <x v="1"/>
    <x v="1"/>
    <x v="0"/>
    <x v="12"/>
    <x v="2"/>
    <x v="12"/>
    <x v="1"/>
    <x v="4"/>
    <n v="-1409251.6"/>
    <n v="-1409251.6"/>
    <n v="-1409251.6"/>
    <x v="1"/>
    <x v="0"/>
  </r>
  <r>
    <x v="1"/>
    <x v="0"/>
    <x v="0"/>
    <x v="12"/>
    <x v="2"/>
    <x v="6"/>
    <x v="1"/>
    <x v="4"/>
    <n v="137076.37"/>
    <n v="137076.37"/>
    <n v="137076.37"/>
    <x v="1"/>
    <x v="0"/>
  </r>
  <r>
    <x v="1"/>
    <x v="1"/>
    <x v="0"/>
    <x v="12"/>
    <x v="2"/>
    <x v="10"/>
    <x v="1"/>
    <x v="4"/>
    <n v="7988739.6799999997"/>
    <n v="7988739.6799999997"/>
    <n v="7988739.6799999997"/>
    <x v="1"/>
    <x v="0"/>
  </r>
  <r>
    <x v="1"/>
    <x v="1"/>
    <x v="0"/>
    <x v="12"/>
    <x v="2"/>
    <x v="4"/>
    <x v="1"/>
    <x v="4"/>
    <n v="-294603"/>
    <n v="-294603"/>
    <n v="-294603"/>
    <x v="1"/>
    <x v="0"/>
  </r>
  <r>
    <x v="1"/>
    <x v="0"/>
    <x v="0"/>
    <x v="12"/>
    <x v="2"/>
    <x v="22"/>
    <x v="2"/>
    <x v="4"/>
    <n v="256010065.30000001"/>
    <n v="256010065.30000001"/>
    <n v="256010065.30000001"/>
    <x v="2"/>
    <x v="0"/>
  </r>
  <r>
    <x v="1"/>
    <x v="0"/>
    <x v="0"/>
    <x v="12"/>
    <x v="2"/>
    <x v="1"/>
    <x v="2"/>
    <x v="4"/>
    <n v="-124610.01"/>
    <n v="-124610.01"/>
    <n v="-124610.01"/>
    <x v="2"/>
    <x v="0"/>
  </r>
  <r>
    <x v="1"/>
    <x v="1"/>
    <x v="0"/>
    <x v="12"/>
    <x v="2"/>
    <x v="11"/>
    <x v="1"/>
    <x v="4"/>
    <n v="1990.31"/>
    <n v="1990.31"/>
    <n v="1990.31"/>
    <x v="1"/>
    <x v="0"/>
  </r>
  <r>
    <x v="1"/>
    <x v="1"/>
    <x v="0"/>
    <x v="12"/>
    <x v="2"/>
    <x v="4"/>
    <x v="1"/>
    <x v="4"/>
    <n v="3.28"/>
    <n v="3.28"/>
    <n v="3.28"/>
    <x v="1"/>
    <x v="0"/>
  </r>
  <r>
    <x v="1"/>
    <x v="1"/>
    <x v="0"/>
    <x v="12"/>
    <x v="2"/>
    <x v="11"/>
    <x v="1"/>
    <x v="4"/>
    <n v="-61298.37"/>
    <n v="-61298.37"/>
    <n v="-61298.37"/>
    <x v="1"/>
    <x v="0"/>
  </r>
  <r>
    <x v="1"/>
    <x v="1"/>
    <x v="0"/>
    <x v="12"/>
    <x v="2"/>
    <x v="4"/>
    <x v="1"/>
    <x v="4"/>
    <n v="-352932.66"/>
    <n v="-352932.66"/>
    <n v="-352932.66"/>
    <x v="1"/>
    <x v="0"/>
  </r>
  <r>
    <x v="1"/>
    <x v="1"/>
    <x v="0"/>
    <x v="14"/>
    <x v="0"/>
    <x v="1"/>
    <x v="2"/>
    <x v="1"/>
    <n v="7680229.3090000004"/>
    <n v="251812062.40000001"/>
    <n v="251812062.40000001"/>
    <x v="2"/>
    <x v="1"/>
  </r>
  <r>
    <x v="1"/>
    <x v="1"/>
    <x v="0"/>
    <x v="14"/>
    <x v="0"/>
    <x v="1"/>
    <x v="2"/>
    <x v="1"/>
    <n v="-7680158.5439999998"/>
    <n v="-251809742.19999999"/>
    <n v="-251809742.19999999"/>
    <x v="2"/>
    <x v="1"/>
  </r>
  <r>
    <x v="1"/>
    <x v="1"/>
    <x v="0"/>
    <x v="12"/>
    <x v="0"/>
    <x v="1"/>
    <x v="1"/>
    <x v="1"/>
    <n v="-7248835.3119999999"/>
    <n v="-237667925.80000001"/>
    <n v="-237667925.80000001"/>
    <x v="1"/>
    <x v="1"/>
  </r>
  <r>
    <x v="1"/>
    <x v="1"/>
    <x v="0"/>
    <x v="12"/>
    <x v="0"/>
    <x v="1"/>
    <x v="1"/>
    <x v="1"/>
    <n v="7274651.6940000001"/>
    <n v="238514368.80000001"/>
    <n v="238514368.80000001"/>
    <x v="1"/>
    <x v="1"/>
  </r>
  <r>
    <x v="1"/>
    <x v="1"/>
    <x v="0"/>
    <x v="12"/>
    <x v="0"/>
    <x v="1"/>
    <x v="1"/>
    <x v="1"/>
    <n v="-252900.61199999999"/>
    <n v="-8291865"/>
    <n v="-8291865"/>
    <x v="1"/>
    <x v="2"/>
  </r>
  <r>
    <x v="1"/>
    <x v="1"/>
    <x v="0"/>
    <x v="12"/>
    <x v="2"/>
    <x v="6"/>
    <x v="1"/>
    <x v="4"/>
    <n v="27233.18"/>
    <n v="27233.18"/>
    <n v="27233.18"/>
    <x v="1"/>
    <x v="0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23023.32"/>
    <n v="-23023.32"/>
    <n v="-23023.32"/>
    <x v="3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114.95"/>
    <n v="-114.95"/>
    <n v="-114.95"/>
    <x v="3"/>
    <x v="1"/>
  </r>
  <r>
    <x v="0"/>
    <x v="0"/>
    <x v="0"/>
    <x v="12"/>
    <x v="0"/>
    <x v="4"/>
    <x v="1"/>
    <x v="4"/>
    <n v="0"/>
    <n v="0"/>
    <n v="0"/>
    <x v="1"/>
    <x v="1"/>
  </r>
  <r>
    <x v="1"/>
    <x v="0"/>
    <x v="0"/>
    <x v="12"/>
    <x v="2"/>
    <x v="6"/>
    <x v="1"/>
    <x v="4"/>
    <n v="1013790.99"/>
    <n v="1013790.99"/>
    <n v="1013790.99"/>
    <x v="1"/>
    <x v="0"/>
  </r>
  <r>
    <x v="1"/>
    <x v="0"/>
    <x v="1"/>
    <x v="14"/>
    <x v="0"/>
    <x v="7"/>
    <x v="2"/>
    <x v="0"/>
    <n v="0"/>
    <n v="0"/>
    <n v="0"/>
    <x v="2"/>
    <x v="1"/>
  </r>
  <r>
    <x v="1"/>
    <x v="0"/>
    <x v="1"/>
    <x v="12"/>
    <x v="0"/>
    <x v="7"/>
    <x v="1"/>
    <x v="0"/>
    <n v="163.12299999999999"/>
    <n v="132.50200000000001"/>
    <n v="11447.2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2"/>
    <x v="0"/>
    <x v="4"/>
    <x v="1"/>
    <x v="4"/>
    <n v="986486.54"/>
    <n v="986486.54"/>
    <n v="986486.54"/>
    <x v="1"/>
    <x v="1"/>
  </r>
  <r>
    <x v="0"/>
    <x v="0"/>
    <x v="0"/>
    <x v="12"/>
    <x v="0"/>
    <x v="4"/>
    <x v="1"/>
    <x v="4"/>
    <n v="141120.06"/>
    <n v="141120.06"/>
    <n v="141120.06"/>
    <x v="1"/>
    <x v="1"/>
  </r>
  <r>
    <x v="0"/>
    <x v="0"/>
    <x v="0"/>
    <x v="16"/>
    <x v="0"/>
    <x v="4"/>
    <x v="1"/>
    <x v="4"/>
    <n v="-3747.61"/>
    <n v="-3747.61"/>
    <n v="-3747.61"/>
    <x v="3"/>
    <x v="1"/>
  </r>
  <r>
    <x v="0"/>
    <x v="0"/>
    <x v="0"/>
    <x v="16"/>
    <x v="0"/>
    <x v="4"/>
    <x v="1"/>
    <x v="4"/>
    <n v="-134.16"/>
    <n v="-134.16"/>
    <n v="-134.16"/>
    <x v="3"/>
    <x v="1"/>
  </r>
  <r>
    <x v="0"/>
    <x v="0"/>
    <x v="0"/>
    <x v="13"/>
    <x v="0"/>
    <x v="6"/>
    <x v="1"/>
    <x v="27"/>
    <n v="0"/>
    <n v="0"/>
    <n v="0"/>
    <x v="0"/>
    <x v="1"/>
  </r>
  <r>
    <x v="0"/>
    <x v="0"/>
    <x v="0"/>
    <x v="12"/>
    <x v="0"/>
    <x v="6"/>
    <x v="1"/>
    <x v="27"/>
    <n v="0"/>
    <n v="0"/>
    <n v="0"/>
    <x v="1"/>
    <x v="1"/>
  </r>
  <r>
    <x v="0"/>
    <x v="0"/>
    <x v="0"/>
    <x v="16"/>
    <x v="0"/>
    <x v="7"/>
    <x v="1"/>
    <x v="3"/>
    <n v="43.563000000000002"/>
    <n v="35.630000000000003"/>
    <n v="40.450000000000003"/>
    <x v="3"/>
    <x v="1"/>
  </r>
  <r>
    <x v="0"/>
    <x v="0"/>
    <x v="0"/>
    <x v="16"/>
    <x v="0"/>
    <x v="7"/>
    <x v="1"/>
    <x v="4"/>
    <n v="-82.938999999999993"/>
    <n v="-67.84"/>
    <n v="-82.9"/>
    <x v="3"/>
    <x v="1"/>
  </r>
  <r>
    <x v="0"/>
    <x v="0"/>
    <x v="0"/>
    <x v="15"/>
    <x v="0"/>
    <x v="7"/>
    <x v="3"/>
    <x v="3"/>
    <n v="-1230.07"/>
    <n v="-999.16300000000001"/>
    <n v="-1132.6089999999999"/>
    <x v="1"/>
    <x v="1"/>
  </r>
  <r>
    <x v="0"/>
    <x v="0"/>
    <x v="0"/>
    <x v="15"/>
    <x v="0"/>
    <x v="7"/>
    <x v="3"/>
    <x v="4"/>
    <n v="3056.42"/>
    <n v="2482.674"/>
    <n v="3056.42"/>
    <x v="1"/>
    <x v="1"/>
  </r>
  <r>
    <x v="1"/>
    <x v="1"/>
    <x v="1"/>
    <x v="14"/>
    <x v="0"/>
    <x v="5"/>
    <x v="2"/>
    <x v="15"/>
    <n v="0"/>
    <n v="0"/>
    <n v="0"/>
    <x v="2"/>
    <x v="1"/>
  </r>
  <r>
    <x v="0"/>
    <x v="0"/>
    <x v="0"/>
    <x v="16"/>
    <x v="0"/>
    <x v="5"/>
    <x v="1"/>
    <x v="29"/>
    <n v="-786.01499999999999"/>
    <n v="-728.5"/>
    <n v="-14773.05"/>
    <x v="3"/>
    <x v="1"/>
  </r>
  <r>
    <x v="0"/>
    <x v="0"/>
    <x v="0"/>
    <x v="13"/>
    <x v="0"/>
    <x v="5"/>
    <x v="1"/>
    <x v="29"/>
    <n v="0"/>
    <n v="0"/>
    <n v="0"/>
    <x v="0"/>
    <x v="1"/>
  </r>
  <r>
    <x v="1"/>
    <x v="1"/>
    <x v="1"/>
    <x v="14"/>
    <x v="0"/>
    <x v="7"/>
    <x v="2"/>
    <x v="5"/>
    <n v="0"/>
    <n v="0"/>
    <n v="0"/>
    <x v="2"/>
    <x v="1"/>
  </r>
  <r>
    <x v="1"/>
    <x v="0"/>
    <x v="0"/>
    <x v="14"/>
    <x v="0"/>
    <x v="7"/>
    <x v="2"/>
    <x v="5"/>
    <n v="0"/>
    <n v="0"/>
    <n v="0"/>
    <x v="2"/>
    <x v="1"/>
  </r>
  <r>
    <x v="1"/>
    <x v="1"/>
    <x v="0"/>
    <x v="14"/>
    <x v="0"/>
    <x v="7"/>
    <x v="2"/>
    <x v="30"/>
    <n v="0"/>
    <n v="0"/>
    <n v="0"/>
    <x v="2"/>
    <x v="1"/>
  </r>
  <r>
    <x v="1"/>
    <x v="1"/>
    <x v="0"/>
    <x v="14"/>
    <x v="0"/>
    <x v="7"/>
    <x v="2"/>
    <x v="15"/>
    <n v="0"/>
    <n v="0"/>
    <n v="0"/>
    <x v="2"/>
    <x v="1"/>
  </r>
  <r>
    <x v="0"/>
    <x v="0"/>
    <x v="0"/>
    <x v="12"/>
    <x v="0"/>
    <x v="5"/>
    <x v="1"/>
    <x v="29"/>
    <n v="0"/>
    <n v="0"/>
    <n v="0"/>
    <x v="1"/>
    <x v="1"/>
  </r>
  <r>
    <x v="0"/>
    <x v="0"/>
    <x v="0"/>
    <x v="15"/>
    <x v="0"/>
    <x v="5"/>
    <x v="3"/>
    <x v="29"/>
    <n v="0"/>
    <n v="0"/>
    <n v="0"/>
    <x v="1"/>
    <x v="1"/>
  </r>
  <r>
    <x v="1"/>
    <x v="0"/>
    <x v="0"/>
    <x v="12"/>
    <x v="2"/>
    <x v="8"/>
    <x v="1"/>
    <x v="4"/>
    <n v="-85.26"/>
    <n v="-85.26"/>
    <n v="-85.26"/>
    <x v="1"/>
    <x v="0"/>
  </r>
  <r>
    <x v="1"/>
    <x v="1"/>
    <x v="0"/>
    <x v="12"/>
    <x v="3"/>
    <x v="4"/>
    <x v="1"/>
    <x v="4"/>
    <n v="322684866.5"/>
    <n v="322684866.5"/>
    <n v="322684866.5"/>
    <x v="1"/>
    <x v="0"/>
  </r>
  <r>
    <x v="1"/>
    <x v="1"/>
    <x v="0"/>
    <x v="12"/>
    <x v="3"/>
    <x v="4"/>
    <x v="1"/>
    <x v="4"/>
    <n v="3261.16"/>
    <n v="3261.16"/>
    <n v="3261.16"/>
    <x v="1"/>
    <x v="0"/>
  </r>
  <r>
    <x v="1"/>
    <x v="1"/>
    <x v="0"/>
    <x v="12"/>
    <x v="3"/>
    <x v="4"/>
    <x v="1"/>
    <x v="4"/>
    <n v="-5883"/>
    <n v="-5883"/>
    <n v="-5883"/>
    <x v="1"/>
    <x v="0"/>
  </r>
  <r>
    <x v="1"/>
    <x v="1"/>
    <x v="0"/>
    <x v="12"/>
    <x v="3"/>
    <x v="4"/>
    <x v="1"/>
    <x v="4"/>
    <n v="403071"/>
    <n v="403071"/>
    <n v="403071"/>
    <x v="1"/>
    <x v="0"/>
  </r>
  <r>
    <x v="1"/>
    <x v="1"/>
    <x v="0"/>
    <x v="12"/>
    <x v="3"/>
    <x v="4"/>
    <x v="1"/>
    <x v="31"/>
    <n v="651.62"/>
    <n v="651.62"/>
    <n v="6655"/>
    <x v="1"/>
    <x v="0"/>
  </r>
  <r>
    <x v="1"/>
    <x v="1"/>
    <x v="0"/>
    <x v="12"/>
    <x v="3"/>
    <x v="4"/>
    <x v="2"/>
    <x v="32"/>
    <n v="-8.65"/>
    <n v="-8.65"/>
    <n v="-86.4"/>
    <x v="2"/>
    <x v="0"/>
  </r>
  <r>
    <x v="1"/>
    <x v="1"/>
    <x v="0"/>
    <x v="12"/>
    <x v="0"/>
    <x v="23"/>
    <x v="1"/>
    <x v="4"/>
    <n v="49430.225989999999"/>
    <n v="27552465.940000001"/>
    <n v="49430.33"/>
    <x v="1"/>
    <x v="0"/>
  </r>
  <r>
    <x v="0"/>
    <x v="0"/>
    <x v="0"/>
    <x v="12"/>
    <x v="0"/>
    <x v="13"/>
    <x v="1"/>
    <x v="20"/>
    <n v="0"/>
    <n v="0"/>
    <n v="0"/>
    <x v="1"/>
    <x v="1"/>
  </r>
  <r>
    <x v="0"/>
    <x v="0"/>
    <x v="0"/>
    <x v="16"/>
    <x v="0"/>
    <x v="13"/>
    <x v="1"/>
    <x v="20"/>
    <n v="-225431.81299999999"/>
    <n v="-302157.53000000003"/>
    <n v="-302157.53000000003"/>
    <x v="3"/>
    <x v="1"/>
  </r>
  <r>
    <x v="0"/>
    <x v="0"/>
    <x v="0"/>
    <x v="23"/>
    <x v="0"/>
    <x v="13"/>
    <x v="3"/>
    <x v="20"/>
    <n v="0"/>
    <n v="0"/>
    <n v="0"/>
    <x v="1"/>
    <x v="1"/>
  </r>
  <r>
    <x v="0"/>
    <x v="0"/>
    <x v="0"/>
    <x v="12"/>
    <x v="0"/>
    <x v="4"/>
    <x v="1"/>
    <x v="4"/>
    <n v="250000000"/>
    <n v="250000000"/>
    <n v="250000000"/>
    <x v="1"/>
    <x v="1"/>
  </r>
  <r>
    <x v="0"/>
    <x v="0"/>
    <x v="0"/>
    <x v="12"/>
    <x v="0"/>
    <x v="4"/>
    <x v="1"/>
    <x v="4"/>
    <n v="0"/>
    <n v="0"/>
    <n v="0"/>
    <x v="1"/>
    <x v="1"/>
  </r>
  <r>
    <x v="0"/>
    <x v="0"/>
    <x v="0"/>
    <x v="15"/>
    <x v="0"/>
    <x v="4"/>
    <x v="3"/>
    <x v="4"/>
    <n v="1371479.58"/>
    <n v="1371479.58"/>
    <n v="1371479.58"/>
    <x v="1"/>
    <x v="1"/>
  </r>
  <r>
    <x v="0"/>
    <x v="0"/>
    <x v="0"/>
    <x v="15"/>
    <x v="0"/>
    <x v="4"/>
    <x v="3"/>
    <x v="4"/>
    <n v="0"/>
    <n v="0"/>
    <n v="0"/>
    <x v="1"/>
    <x v="1"/>
  </r>
  <r>
    <x v="0"/>
    <x v="0"/>
    <x v="0"/>
    <x v="16"/>
    <x v="0"/>
    <x v="4"/>
    <x v="1"/>
    <x v="4"/>
    <n v="-13575.09"/>
    <n v="-13575.09"/>
    <n v="-13575.09"/>
    <x v="3"/>
    <x v="1"/>
  </r>
  <r>
    <x v="0"/>
    <x v="0"/>
    <x v="0"/>
    <x v="16"/>
    <x v="0"/>
    <x v="4"/>
    <x v="1"/>
    <x v="4"/>
    <n v="-360303.95"/>
    <n v="-360303.95"/>
    <n v="-360303.95"/>
    <x v="3"/>
    <x v="1"/>
  </r>
  <r>
    <x v="0"/>
    <x v="0"/>
    <x v="0"/>
    <x v="12"/>
    <x v="0"/>
    <x v="4"/>
    <x v="1"/>
    <x v="4"/>
    <n v="423297"/>
    <n v="423297"/>
    <n v="423297"/>
    <x v="1"/>
    <x v="1"/>
  </r>
  <r>
    <x v="0"/>
    <x v="0"/>
    <x v="0"/>
    <x v="15"/>
    <x v="0"/>
    <x v="4"/>
    <x v="3"/>
    <x v="4"/>
    <n v="6153.41"/>
    <n v="6153.41"/>
    <n v="6153.41"/>
    <x v="1"/>
    <x v="1"/>
  </r>
  <r>
    <x v="0"/>
    <x v="0"/>
    <x v="0"/>
    <x v="16"/>
    <x v="0"/>
    <x v="4"/>
    <x v="1"/>
    <x v="4"/>
    <n v="-1834.19"/>
    <n v="-1834.19"/>
    <n v="-1834.19"/>
    <x v="3"/>
    <x v="1"/>
  </r>
  <r>
    <x v="1"/>
    <x v="1"/>
    <x v="0"/>
    <x v="24"/>
    <x v="0"/>
    <x v="8"/>
    <x v="0"/>
    <x v="7"/>
    <n v="0"/>
    <n v="0"/>
    <n v="0"/>
    <x v="0"/>
    <x v="1"/>
  </r>
  <r>
    <x v="1"/>
    <x v="1"/>
    <x v="0"/>
    <x v="25"/>
    <x v="0"/>
    <x v="8"/>
    <x v="0"/>
    <x v="7"/>
    <n v="-3.6999999999999998E-2"/>
    <n v="-0.03"/>
    <n v="-0.03"/>
    <x v="3"/>
    <x v="1"/>
  </r>
  <r>
    <x v="1"/>
    <x v="1"/>
    <x v="0"/>
    <x v="24"/>
    <x v="0"/>
    <x v="8"/>
    <x v="0"/>
    <x v="33"/>
    <n v="0"/>
    <n v="0"/>
    <n v="0"/>
    <x v="0"/>
    <x v="1"/>
  </r>
  <r>
    <x v="0"/>
    <x v="0"/>
    <x v="0"/>
    <x v="16"/>
    <x v="0"/>
    <x v="7"/>
    <x v="1"/>
    <x v="4"/>
    <n v="-2767.125"/>
    <n v="-2263.42"/>
    <n v="-2766.62"/>
    <x v="3"/>
    <x v="1"/>
  </r>
  <r>
    <x v="0"/>
    <x v="0"/>
    <x v="0"/>
    <x v="16"/>
    <x v="0"/>
    <x v="7"/>
    <x v="1"/>
    <x v="4"/>
    <n v="-1741.2049999999999"/>
    <n v="-1424.25"/>
    <n v="-1740.91"/>
    <x v="3"/>
    <x v="1"/>
  </r>
  <r>
    <x v="0"/>
    <x v="0"/>
    <x v="0"/>
    <x v="15"/>
    <x v="0"/>
    <x v="7"/>
    <x v="3"/>
    <x v="4"/>
    <n v="7749.8590000000004"/>
    <n v="6295.0690000000004"/>
    <n v="7749.86"/>
    <x v="1"/>
    <x v="1"/>
  </r>
  <r>
    <x v="0"/>
    <x v="0"/>
    <x v="0"/>
    <x v="15"/>
    <x v="0"/>
    <x v="7"/>
    <x v="3"/>
    <x v="4"/>
    <n v="20526.560000000001"/>
    <n v="16673.348999999998"/>
    <n v="20526.560000000001"/>
    <x v="1"/>
    <x v="1"/>
  </r>
  <r>
    <x v="1"/>
    <x v="1"/>
    <x v="0"/>
    <x v="14"/>
    <x v="0"/>
    <x v="5"/>
    <x v="2"/>
    <x v="18"/>
    <n v="0"/>
    <n v="0"/>
    <n v="0"/>
    <x v="2"/>
    <x v="1"/>
  </r>
  <r>
    <x v="1"/>
    <x v="0"/>
    <x v="0"/>
    <x v="14"/>
    <x v="0"/>
    <x v="25"/>
    <x v="2"/>
    <x v="4"/>
    <n v="0"/>
    <n v="0"/>
    <n v="0"/>
    <x v="2"/>
    <x v="1"/>
  </r>
  <r>
    <x v="1"/>
    <x v="1"/>
    <x v="0"/>
    <x v="12"/>
    <x v="3"/>
    <x v="4"/>
    <x v="1"/>
    <x v="4"/>
    <n v="411746"/>
    <n v="411746"/>
    <n v="411746"/>
    <x v="1"/>
    <x v="0"/>
  </r>
  <r>
    <x v="1"/>
    <x v="1"/>
    <x v="0"/>
    <x v="12"/>
    <x v="3"/>
    <x v="4"/>
    <x v="1"/>
    <x v="4"/>
    <n v="380570"/>
    <n v="380570"/>
    <n v="38057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21B3A-E5E0-4C53-A0E7-599587F2F9F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7:V12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35">
        <item x="2"/>
        <item x="5"/>
        <item x="20"/>
        <item x="9"/>
        <item x="17"/>
        <item x="6"/>
        <item x="21"/>
        <item x="11"/>
        <item x="22"/>
        <item x="30"/>
        <item x="3"/>
        <item x="7"/>
        <item x="24"/>
        <item x="19"/>
        <item x="27"/>
        <item x="15"/>
        <item x="31"/>
        <item x="12"/>
        <item x="25"/>
        <item x="32"/>
        <item x="33"/>
        <item x="23"/>
        <item x="8"/>
        <item x="26"/>
        <item x="0"/>
        <item x="10"/>
        <item x="28"/>
        <item x="1"/>
        <item x="29"/>
        <item x="18"/>
        <item x="4"/>
        <item x="16"/>
        <item x="14"/>
        <item x="13"/>
        <item t="default"/>
      </items>
    </pivotField>
    <pivotField showAll="0"/>
    <pivotField showAll="0"/>
    <pivotField showAll="0"/>
    <pivotField axis="axisRow" dataField="1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1"/>
  </rowFields>
  <rowItems count="5">
    <i>
      <x/>
    </i>
    <i>
      <x v="3"/>
    </i>
    <i>
      <x v="2"/>
    </i>
    <i>
      <x v="1"/>
    </i>
    <i t="grand">
      <x/>
    </i>
  </rowItems>
  <colItems count="1">
    <i/>
  </colItems>
  <dataFields count="1">
    <dataField name="Count of ACCT_TYP" fld="11" subtotal="count" baseField="0" baseItem="0"/>
  </dataFields>
  <formats count="1">
    <format dxfId="2">
      <pivotArea dataOnly="0" fieldPosition="0">
        <references count="1">
          <reference field="11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4C5DB-67D9-4D91-8FFE-5765F2D5839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:Q9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axis="axisRow" dataField="1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2"/>
    </i>
    <i>
      <x v="1"/>
    </i>
    <i>
      <x v="3"/>
    </i>
    <i t="grand">
      <x/>
    </i>
  </rowItems>
  <colItems count="1">
    <i/>
  </colItems>
  <dataFields count="1">
    <dataField name="Count of FRS_ACCOUNT_CLASS" fld="6" subtotal="count" baseField="0" baseItem="0"/>
  </dataFields>
  <formats count="1">
    <format dxfId="3">
      <pivotArea dataOnly="0" fieldPosition="0">
        <references count="1">
          <reference field="6" count="3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8F22C-0010-4331-B402-6C93D09473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5:M45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axis="axisRow" dataField="1" showAll="0">
      <items count="40">
        <item x="2"/>
        <item x="17"/>
        <item x="18"/>
        <item x="15"/>
        <item x="13"/>
        <item x="30"/>
        <item x="21"/>
        <item x="23"/>
        <item x="6"/>
        <item x="35"/>
        <item x="34"/>
        <item x="28"/>
        <item x="7"/>
        <item x="12"/>
        <item x="3"/>
        <item x="25"/>
        <item x="22"/>
        <item x="8"/>
        <item x="16"/>
        <item x="27"/>
        <item x="19"/>
        <item x="32"/>
        <item x="31"/>
        <item x="5"/>
        <item x="11"/>
        <item x="9"/>
        <item x="20"/>
        <item x="29"/>
        <item x="33"/>
        <item x="0"/>
        <item x="10"/>
        <item x="1"/>
        <item x="26"/>
        <item x="14"/>
        <item x="37"/>
        <item x="4"/>
        <item x="24"/>
        <item x="36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0">
    <i>
      <x v="35"/>
    </i>
    <i>
      <x v="12"/>
    </i>
    <i>
      <x v="13"/>
    </i>
    <i>
      <x v="23"/>
    </i>
    <i>
      <x v="8"/>
    </i>
    <i>
      <x v="31"/>
    </i>
    <i>
      <x v="30"/>
    </i>
    <i>
      <x v="24"/>
    </i>
    <i>
      <x/>
    </i>
    <i>
      <x v="29"/>
    </i>
    <i>
      <x v="17"/>
    </i>
    <i>
      <x v="15"/>
    </i>
    <i>
      <x v="4"/>
    </i>
    <i>
      <x v="36"/>
    </i>
    <i>
      <x v="16"/>
    </i>
    <i>
      <x v="3"/>
    </i>
    <i>
      <x v="33"/>
    </i>
    <i>
      <x v="32"/>
    </i>
    <i>
      <x v="7"/>
    </i>
    <i>
      <x v="22"/>
    </i>
    <i>
      <x v="14"/>
    </i>
    <i>
      <x v="25"/>
    </i>
    <i>
      <x v="2"/>
    </i>
    <i>
      <x v="26"/>
    </i>
    <i>
      <x v="38"/>
    </i>
    <i>
      <x v="28"/>
    </i>
    <i>
      <x v="11"/>
    </i>
    <i>
      <x v="20"/>
    </i>
    <i>
      <x v="9"/>
    </i>
    <i>
      <x v="27"/>
    </i>
    <i>
      <x v="21"/>
    </i>
    <i>
      <x v="1"/>
    </i>
    <i>
      <x v="34"/>
    </i>
    <i>
      <x v="5"/>
    </i>
    <i>
      <x v="37"/>
    </i>
    <i>
      <x v="10"/>
    </i>
    <i>
      <x v="6"/>
    </i>
    <i>
      <x v="18"/>
    </i>
    <i>
      <x v="19"/>
    </i>
    <i t="grand">
      <x/>
    </i>
  </rowItems>
  <colItems count="1">
    <i/>
  </colItems>
  <dataFields count="1">
    <dataField name="Count of LV_DMC_CTRY" fld="5" subtotal="count" baseField="0" baseItem="0"/>
  </dataFields>
  <formats count="2">
    <format dxfId="5">
      <pivotArea dataOnly="0" fieldPosition="0">
        <references count="1">
          <reference field="5" count="14">
            <x v="1"/>
            <x v="5"/>
            <x v="6"/>
            <x v="9"/>
            <x v="10"/>
            <x v="11"/>
            <x v="18"/>
            <x v="19"/>
            <x v="20"/>
            <x v="21"/>
            <x v="27"/>
            <x v="28"/>
            <x v="34"/>
            <x v="37"/>
          </reference>
        </references>
      </pivotArea>
    </format>
    <format dxfId="4">
      <pivotArea dataOnly="0" fieldPosition="0">
        <references count="1">
          <reference field="5" count="10">
            <x v="2"/>
            <x v="3"/>
            <x v="7"/>
            <x v="14"/>
            <x v="22"/>
            <x v="25"/>
            <x v="26"/>
            <x v="32"/>
            <x v="33"/>
            <x v="3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40D21A-309F-4288-BFE5-C296F2AAE2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9:G36" firstHeaderRow="1" firstDataRow="1" firstDataCol="1"/>
  <pivotFields count="13"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dataField="1" showAll="0" sortType="descending">
      <items count="27">
        <item x="3"/>
        <item x="4"/>
        <item x="21"/>
        <item x="15"/>
        <item x="9"/>
        <item x="23"/>
        <item x="13"/>
        <item x="22"/>
        <item x="20"/>
        <item x="11"/>
        <item x="10"/>
        <item x="16"/>
        <item x="14"/>
        <item x="18"/>
        <item x="1"/>
        <item x="2"/>
        <item x="25"/>
        <item x="5"/>
        <item x="7"/>
        <item x="12"/>
        <item x="8"/>
        <item x="6"/>
        <item x="24"/>
        <item x="19"/>
        <item x="1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7">
    <i>
      <x v="19"/>
    </i>
    <i>
      <x v="11"/>
    </i>
    <i>
      <x v="3"/>
    </i>
    <i>
      <x v="12"/>
    </i>
    <i>
      <x v="6"/>
    </i>
    <i>
      <x v="1"/>
    </i>
    <i>
      <x/>
    </i>
    <i>
      <x v="8"/>
    </i>
    <i>
      <x v="24"/>
    </i>
    <i>
      <x v="23"/>
    </i>
    <i>
      <x v="13"/>
    </i>
    <i>
      <x v="25"/>
    </i>
    <i>
      <x v="22"/>
    </i>
    <i>
      <x v="9"/>
    </i>
    <i>
      <x v="18"/>
    </i>
    <i>
      <x v="20"/>
    </i>
    <i>
      <x v="21"/>
    </i>
    <i>
      <x v="4"/>
    </i>
    <i>
      <x v="2"/>
    </i>
    <i>
      <x v="16"/>
    </i>
    <i>
      <x v="15"/>
    </i>
    <i>
      <x v="5"/>
    </i>
    <i>
      <x v="17"/>
    </i>
    <i>
      <x v="7"/>
    </i>
    <i>
      <x v="10"/>
    </i>
    <i>
      <x v="14"/>
    </i>
    <i t="grand">
      <x/>
    </i>
  </rowItems>
  <colItems count="1">
    <i/>
  </colItems>
  <dataFields count="1">
    <dataField name="Count of ACTG_UNIT_NM" fld="3" subtotal="count" baseField="0" baseItem="0"/>
  </dataFields>
  <formats count="3">
    <format dxfId="8">
      <pivotArea collapsedLevelsAreSubtotals="1" fieldPosition="0">
        <references count="1">
          <reference field="3" count="19">
            <x v="2"/>
            <x v="4"/>
            <x v="5"/>
            <x v="7"/>
            <x v="8"/>
            <x v="9"/>
            <x v="10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</reference>
        </references>
      </pivotArea>
    </format>
    <format dxfId="7">
      <pivotArea dataOnly="0" labelOnly="1" fieldPosition="0">
        <references count="1">
          <reference field="3" count="19">
            <x v="2"/>
            <x v="4"/>
            <x v="5"/>
            <x v="7"/>
            <x v="8"/>
            <x v="9"/>
            <x v="10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</reference>
        </references>
      </pivotArea>
    </format>
    <format dxfId="6">
      <pivotArea dataOnly="0" fieldPosition="0">
        <references count="1">
          <reference field="3" count="3">
            <x v="0"/>
            <x v="1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3842FA-8E03-4D55-8D65-48F29F707C96}" name="Table3" displayName="Table3" ref="AB1:AQ498" totalsRowShown="0">
  <autoFilter ref="AB1:AQ498" xr:uid="{B33842FA-8E03-4D55-8D65-48F29F707C96}"/>
  <tableColumns count="16">
    <tableColumn id="1" xr3:uid="{3503DC68-13AE-49EA-9E28-3C6229F16AC9}" name="Column1"/>
    <tableColumn id="2" xr3:uid="{82A927EF-FF36-4937-AC25-0D23D95AEF70}" name="Column2">
      <calculatedColumnFormula>IF(ABS(B2)&gt;$O$2,1,0)</calculatedColumnFormula>
    </tableColumn>
    <tableColumn id="3" xr3:uid="{F043A075-91EC-4861-8A5B-D5976695C382}" name="Column3">
      <calculatedColumnFormula>IF(ABS(C2)&gt;$P$2,1,0)</calculatedColumnFormula>
    </tableColumn>
    <tableColumn id="4" xr3:uid="{C79ACDDC-8EFE-49A6-AE78-CC693D07FE3C}" name="Column4">
      <calculatedColumnFormula>IF(ABS(D2)&gt;$Q$2,1,0)</calculatedColumnFormula>
    </tableColumn>
    <tableColumn id="5" xr3:uid="{F5F9314D-1D3E-41A1-96AF-29BE9093529A}" name="Column5">
      <calculatedColumnFormula>IF(ABS(E2)&gt;$R$2,1,0)</calculatedColumnFormula>
    </tableColumn>
    <tableColumn id="6" xr3:uid="{A81A535A-D544-4262-A0B5-5000BC5C66C0}" name="Column6">
      <calculatedColumnFormula>IF(ABS(F2)&gt;$S$2,1,0)</calculatedColumnFormula>
    </tableColumn>
    <tableColumn id="7" xr3:uid="{0A893845-C2B1-42A5-B907-FAED7421E778}" name="Column7">
      <calculatedColumnFormula>IF(ABS(G2)&gt;$T$2,1,0)</calculatedColumnFormula>
    </tableColumn>
    <tableColumn id="8" xr3:uid="{ABD60D54-E3A6-42DF-B233-570FA24E814D}" name="Column8">
      <calculatedColumnFormula>IF(ABS(H2)&gt;$U$2,1,0)</calculatedColumnFormula>
    </tableColumn>
    <tableColumn id="9" xr3:uid="{20AAD8D9-6BF0-41E2-9289-91386DA2DBD3}" name="Column9">
      <calculatedColumnFormula>IF(ABS(I2)&gt;$V$2,1,0)</calculatedColumnFormula>
    </tableColumn>
    <tableColumn id="10" xr3:uid="{8AFD9645-1963-4C06-B248-900D5CD2CA30}" name="Column10">
      <calculatedColumnFormula>IF(ABS(J2)&gt;$W$2,1,0)</calculatedColumnFormula>
    </tableColumn>
    <tableColumn id="11" xr3:uid="{719313BF-7248-49FD-AFA2-E728DBED735A}" name="Column11">
      <calculatedColumnFormula>IF(ABS(K2)&gt;$X$2,1,0)</calculatedColumnFormula>
    </tableColumn>
    <tableColumn id="12" xr3:uid="{F16C7977-FB30-49BF-8516-9FF4530A68F0}" name="Column12">
      <calculatedColumnFormula>IF(ABS(L2)&gt;$Y$2,1,0)</calculatedColumnFormula>
    </tableColumn>
    <tableColumn id="13" xr3:uid="{DF08AE81-6B0D-4D89-904A-6AD72D1D2ECE}" name="Column13">
      <calculatedColumnFormula>IF(ABS(M2)&gt;$Z$2,1,0)</calculatedColumnFormula>
    </tableColumn>
    <tableColumn id="14" xr3:uid="{AABFDA74-7E0B-4EFB-A552-556CBAE01ED4}" name="Column14">
      <calculatedColumnFormula>IF(ABS(N2)&gt;$AA$2,1,0)</calculatedColumnFormula>
    </tableColumn>
    <tableColumn id="15" xr3:uid="{5D19315F-C041-45C9-A07E-3B724AB141A5}" name="sum_comb" dataDxfId="1">
      <calculatedColumnFormula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calculatedColumnFormula>
    </tableColumn>
    <tableColumn id="16" xr3:uid="{74ED8F59-7314-46B4-B647-D6346BA14412}" name="Column15" dataDxfId="0">
      <calculatedColumnFormula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D2F1-86BA-43D1-AA6B-7922E6DB9EA5}">
  <dimension ref="A1:V22"/>
  <sheetViews>
    <sheetView topLeftCell="A3" workbookViewId="0">
      <selection activeCell="A21" sqref="A21:XFD21"/>
    </sheetView>
  </sheetViews>
  <sheetFormatPr defaultRowHeight="14.5" x14ac:dyDescent="0.35"/>
  <cols>
    <col min="18" max="18" width="26.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</row>
    <row r="2" spans="1:22" s="2" customFormat="1" x14ac:dyDescent="0.35">
      <c r="A2" s="2">
        <v>27</v>
      </c>
      <c r="B2" s="2">
        <v>0</v>
      </c>
      <c r="C2" s="2">
        <v>0</v>
      </c>
      <c r="D2" s="2">
        <v>0</v>
      </c>
      <c r="E2" s="2">
        <v>0</v>
      </c>
      <c r="F2" s="2">
        <v>5</v>
      </c>
      <c r="G2" s="2">
        <v>1</v>
      </c>
      <c r="H2" s="2">
        <v>12</v>
      </c>
      <c r="I2" s="2">
        <v>3</v>
      </c>
      <c r="J2" s="2">
        <v>1</v>
      </c>
      <c r="K2" s="2">
        <v>12</v>
      </c>
      <c r="L2" s="2">
        <v>3</v>
      </c>
      <c r="M2" s="2">
        <v>3</v>
      </c>
      <c r="N2" s="2">
        <v>0</v>
      </c>
      <c r="O2" s="2">
        <v>-1.9078990910715501</v>
      </c>
      <c r="P2" s="2">
        <v>4.76072123948137</v>
      </c>
      <c r="Q2" s="2">
        <v>-1.01730288296935</v>
      </c>
      <c r="R2" s="2">
        <v>2.485429452335</v>
      </c>
      <c r="S2" s="2">
        <v>0.14324310815149299</v>
      </c>
      <c r="T2" s="2">
        <v>-0.24287698410349001</v>
      </c>
      <c r="U2" s="2">
        <v>0.926303406994339</v>
      </c>
      <c r="V2" s="2">
        <v>27</v>
      </c>
    </row>
    <row r="3" spans="1:22" x14ac:dyDescent="0.35">
      <c r="A3">
        <v>28</v>
      </c>
      <c r="B3">
        <v>0</v>
      </c>
      <c r="C3">
        <v>0</v>
      </c>
      <c r="D3">
        <v>0</v>
      </c>
      <c r="E3">
        <v>0</v>
      </c>
      <c r="F3">
        <v>5</v>
      </c>
      <c r="G3">
        <v>1</v>
      </c>
      <c r="H3">
        <v>12</v>
      </c>
      <c r="I3">
        <v>0</v>
      </c>
      <c r="J3">
        <v>0</v>
      </c>
      <c r="K3">
        <v>19</v>
      </c>
      <c r="L3">
        <v>3</v>
      </c>
      <c r="M3">
        <v>3</v>
      </c>
      <c r="N3">
        <v>0</v>
      </c>
      <c r="O3">
        <v>-1.9078990910715501</v>
      </c>
      <c r="P3">
        <v>4.76072123948137</v>
      </c>
      <c r="Q3">
        <v>-1.01730288296935</v>
      </c>
      <c r="R3">
        <v>-0.63122677446862796</v>
      </c>
      <c r="S3">
        <v>-0.70434924777450103</v>
      </c>
      <c r="T3">
        <v>0.773952494798681</v>
      </c>
      <c r="U3">
        <v>0.926303406994339</v>
      </c>
      <c r="V3">
        <v>28</v>
      </c>
    </row>
    <row r="4" spans="1:22" x14ac:dyDescent="0.35">
      <c r="A4">
        <v>29</v>
      </c>
      <c r="B4">
        <v>22932625.91</v>
      </c>
      <c r="C4">
        <v>18627752.34</v>
      </c>
      <c r="D4">
        <v>154954606.69999999</v>
      </c>
      <c r="E4">
        <v>0</v>
      </c>
      <c r="F4">
        <v>5</v>
      </c>
      <c r="G4">
        <v>1</v>
      </c>
      <c r="H4">
        <v>12</v>
      </c>
      <c r="I4">
        <v>0</v>
      </c>
      <c r="J4">
        <v>0</v>
      </c>
      <c r="K4">
        <v>19</v>
      </c>
      <c r="L4">
        <v>3</v>
      </c>
      <c r="M4">
        <v>3</v>
      </c>
      <c r="N4">
        <v>0</v>
      </c>
      <c r="O4">
        <v>-1.9078990910715501</v>
      </c>
      <c r="P4">
        <v>4.76072123948137</v>
      </c>
      <c r="Q4">
        <v>-1.01730288296935</v>
      </c>
      <c r="R4">
        <v>-0.63122677446862796</v>
      </c>
      <c r="S4">
        <v>-0.70434924777450103</v>
      </c>
      <c r="T4">
        <v>0.773952494798681</v>
      </c>
      <c r="U4">
        <v>0.926303406994339</v>
      </c>
      <c r="V4">
        <v>29</v>
      </c>
    </row>
    <row r="5" spans="1:22" x14ac:dyDescent="0.35">
      <c r="A5">
        <v>81</v>
      </c>
      <c r="B5">
        <v>407.77</v>
      </c>
      <c r="C5">
        <v>376.41500000000002</v>
      </c>
      <c r="D5">
        <v>4271.5600000000004</v>
      </c>
      <c r="E5">
        <v>0</v>
      </c>
      <c r="F5">
        <v>25</v>
      </c>
      <c r="G5">
        <v>1</v>
      </c>
      <c r="H5">
        <v>23</v>
      </c>
      <c r="I5">
        <v>0</v>
      </c>
      <c r="J5">
        <v>0</v>
      </c>
      <c r="K5">
        <v>19</v>
      </c>
      <c r="L5">
        <v>3</v>
      </c>
      <c r="M5">
        <v>3</v>
      </c>
      <c r="N5">
        <v>0</v>
      </c>
      <c r="O5">
        <v>0.14187512216947801</v>
      </c>
      <c r="P5">
        <v>4.76072123948137</v>
      </c>
      <c r="Q5">
        <v>-5.2253061255695801E-2</v>
      </c>
      <c r="R5">
        <v>-0.63122677446862796</v>
      </c>
      <c r="S5">
        <v>-0.70434924777450103</v>
      </c>
      <c r="T5">
        <v>0.773952494798681</v>
      </c>
      <c r="U5">
        <v>0.926303406994339</v>
      </c>
      <c r="V5">
        <v>81</v>
      </c>
    </row>
    <row r="6" spans="1:22" x14ac:dyDescent="0.35">
      <c r="A6">
        <v>109</v>
      </c>
      <c r="B6">
        <v>0</v>
      </c>
      <c r="C6">
        <v>0</v>
      </c>
      <c r="D6">
        <v>0</v>
      </c>
      <c r="E6">
        <v>0</v>
      </c>
      <c r="F6">
        <v>33</v>
      </c>
      <c r="G6">
        <v>1</v>
      </c>
      <c r="H6">
        <v>12</v>
      </c>
      <c r="I6">
        <v>0</v>
      </c>
      <c r="J6">
        <v>0</v>
      </c>
      <c r="K6">
        <v>19</v>
      </c>
      <c r="L6">
        <v>3</v>
      </c>
      <c r="M6">
        <v>3</v>
      </c>
      <c r="N6">
        <v>0</v>
      </c>
      <c r="O6">
        <v>0.96178480746589201</v>
      </c>
      <c r="P6">
        <v>4.76072123948137</v>
      </c>
      <c r="Q6">
        <v>-1.01730288296935</v>
      </c>
      <c r="R6">
        <v>-0.63122677446862796</v>
      </c>
      <c r="S6">
        <v>-0.70434924777450103</v>
      </c>
      <c r="T6">
        <v>0.773952494798681</v>
      </c>
      <c r="U6">
        <v>0.926303406994339</v>
      </c>
      <c r="V6">
        <v>109</v>
      </c>
    </row>
    <row r="7" spans="1:22" s="2" customFormat="1" x14ac:dyDescent="0.35">
      <c r="A7" s="2">
        <v>136</v>
      </c>
      <c r="B7" s="2">
        <v>0</v>
      </c>
      <c r="C7" s="2">
        <v>0</v>
      </c>
      <c r="D7" s="2">
        <v>0</v>
      </c>
      <c r="E7" s="2">
        <v>0</v>
      </c>
      <c r="F7" s="2">
        <v>4</v>
      </c>
      <c r="G7" s="2">
        <v>1</v>
      </c>
      <c r="H7" s="2">
        <v>12</v>
      </c>
      <c r="I7" s="2">
        <v>3</v>
      </c>
      <c r="J7" s="2">
        <v>1</v>
      </c>
      <c r="K7" s="2">
        <v>12</v>
      </c>
      <c r="L7" s="2">
        <v>3</v>
      </c>
      <c r="M7" s="2">
        <v>3</v>
      </c>
      <c r="N7" s="2">
        <v>0</v>
      </c>
      <c r="O7" s="2">
        <v>-2.0103878017336001</v>
      </c>
      <c r="P7" s="2">
        <v>4.76072123948137</v>
      </c>
      <c r="Q7" s="2">
        <v>-1.01730288296935</v>
      </c>
      <c r="R7" s="2">
        <v>2.485429452335</v>
      </c>
      <c r="S7" s="2">
        <v>0.14324310815149299</v>
      </c>
      <c r="T7" s="2">
        <v>-0.24287698410349001</v>
      </c>
      <c r="U7" s="2">
        <v>0.926303406994339</v>
      </c>
      <c r="V7" s="2">
        <v>136</v>
      </c>
    </row>
    <row r="8" spans="1:22" s="2" customFormat="1" x14ac:dyDescent="0.35">
      <c r="A8" s="2">
        <v>147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23</v>
      </c>
      <c r="I8" s="2">
        <v>3</v>
      </c>
      <c r="J8" s="2">
        <v>1</v>
      </c>
      <c r="K8" s="2">
        <v>12</v>
      </c>
      <c r="L8" s="2">
        <v>3</v>
      </c>
      <c r="M8" s="2">
        <v>3</v>
      </c>
      <c r="N8" s="2">
        <v>0</v>
      </c>
      <c r="O8" s="2">
        <v>-2.3178539337197601</v>
      </c>
      <c r="P8" s="2">
        <v>4.76072123948137</v>
      </c>
      <c r="Q8" s="2">
        <v>-5.2253061255695801E-2</v>
      </c>
      <c r="R8" s="2">
        <v>2.485429452335</v>
      </c>
      <c r="S8" s="2">
        <v>0.14324310815149299</v>
      </c>
      <c r="T8" s="2">
        <v>-0.24287698410349001</v>
      </c>
      <c r="U8" s="2">
        <v>0.926303406994339</v>
      </c>
      <c r="V8" s="2">
        <v>147</v>
      </c>
    </row>
    <row r="9" spans="1:22" x14ac:dyDescent="0.35">
      <c r="A9">
        <v>177</v>
      </c>
      <c r="B9">
        <v>286478.33899999998</v>
      </c>
      <c r="C9">
        <v>264449.68099999998</v>
      </c>
      <c r="D9">
        <v>265295.92</v>
      </c>
      <c r="E9">
        <v>1</v>
      </c>
      <c r="F9">
        <v>3</v>
      </c>
      <c r="G9">
        <v>1</v>
      </c>
      <c r="H9">
        <v>23</v>
      </c>
      <c r="I9">
        <v>0</v>
      </c>
      <c r="J9">
        <v>0</v>
      </c>
      <c r="K9">
        <v>19</v>
      </c>
      <c r="L9">
        <v>3</v>
      </c>
      <c r="M9">
        <v>3</v>
      </c>
      <c r="N9">
        <v>0</v>
      </c>
      <c r="O9">
        <v>-2.1128765123956601</v>
      </c>
      <c r="P9">
        <v>4.76072123948137</v>
      </c>
      <c r="Q9">
        <v>-5.2253061255695801E-2</v>
      </c>
      <c r="R9">
        <v>-0.63122677446862796</v>
      </c>
      <c r="S9">
        <v>-0.70434924777450103</v>
      </c>
      <c r="T9">
        <v>0.773952494798681</v>
      </c>
      <c r="U9">
        <v>0.926303406994339</v>
      </c>
      <c r="V9">
        <v>177</v>
      </c>
    </row>
    <row r="10" spans="1:22" s="2" customFormat="1" x14ac:dyDescent="0.35">
      <c r="A10" s="2">
        <v>199</v>
      </c>
      <c r="B10" s="2">
        <v>0</v>
      </c>
      <c r="C10" s="2">
        <v>0</v>
      </c>
      <c r="D10" s="2">
        <v>0</v>
      </c>
      <c r="E10" s="2">
        <v>0</v>
      </c>
      <c r="F10" s="2">
        <v>31</v>
      </c>
      <c r="G10" s="2">
        <v>1</v>
      </c>
      <c r="H10" s="2">
        <v>12</v>
      </c>
      <c r="I10" s="2">
        <v>3</v>
      </c>
      <c r="J10" s="2">
        <v>1</v>
      </c>
      <c r="K10" s="2">
        <v>12</v>
      </c>
      <c r="L10" s="2">
        <v>3</v>
      </c>
      <c r="M10" s="2">
        <v>3</v>
      </c>
      <c r="N10" s="2">
        <v>0</v>
      </c>
      <c r="O10" s="2">
        <v>0.756807386141789</v>
      </c>
      <c r="P10" s="2">
        <v>4.76072123948137</v>
      </c>
      <c r="Q10" s="2">
        <v>-1.01730288296935</v>
      </c>
      <c r="R10" s="2">
        <v>2.485429452335</v>
      </c>
      <c r="S10" s="2">
        <v>0.14324310815149299</v>
      </c>
      <c r="T10" s="2">
        <v>-0.24287698410349001</v>
      </c>
      <c r="U10" s="2">
        <v>0.926303406994339</v>
      </c>
      <c r="V10" s="2">
        <v>199</v>
      </c>
    </row>
    <row r="11" spans="1:22" s="2" customFormat="1" x14ac:dyDescent="0.35">
      <c r="A11" s="2">
        <v>200</v>
      </c>
      <c r="B11" s="2">
        <v>0</v>
      </c>
      <c r="C11" s="2">
        <v>0</v>
      </c>
      <c r="D11" s="2">
        <v>0</v>
      </c>
      <c r="E11" s="2">
        <v>0</v>
      </c>
      <c r="F11" s="2">
        <v>21</v>
      </c>
      <c r="G11" s="2">
        <v>1</v>
      </c>
      <c r="H11" s="2">
        <v>12</v>
      </c>
      <c r="I11" s="2">
        <v>3</v>
      </c>
      <c r="J11" s="2">
        <v>1</v>
      </c>
      <c r="K11" s="2">
        <v>12</v>
      </c>
      <c r="L11" s="2">
        <v>3</v>
      </c>
      <c r="M11" s="2">
        <v>3</v>
      </c>
      <c r="N11" s="2">
        <v>0</v>
      </c>
      <c r="O11" s="2">
        <v>-0.26807972047872802</v>
      </c>
      <c r="P11" s="2">
        <v>4.76072123948137</v>
      </c>
      <c r="Q11" s="2">
        <v>-1.01730288296935</v>
      </c>
      <c r="R11" s="2">
        <v>2.485429452335</v>
      </c>
      <c r="S11" s="2">
        <v>0.14324310815149299</v>
      </c>
      <c r="T11" s="2">
        <v>-0.24287698410349001</v>
      </c>
      <c r="U11" s="2">
        <v>0.926303406994339</v>
      </c>
      <c r="V11" s="2">
        <v>200</v>
      </c>
    </row>
    <row r="12" spans="1:22" s="2" customFormat="1" x14ac:dyDescent="0.35">
      <c r="A12" s="2">
        <v>236</v>
      </c>
      <c r="B12" s="2">
        <v>0</v>
      </c>
      <c r="C12" s="2">
        <v>0</v>
      </c>
      <c r="D12" s="2">
        <v>0</v>
      </c>
      <c r="E12" s="2">
        <v>0</v>
      </c>
      <c r="F12" s="2">
        <v>12</v>
      </c>
      <c r="G12" s="2">
        <v>1</v>
      </c>
      <c r="H12" s="2">
        <v>23</v>
      </c>
      <c r="I12" s="2">
        <v>3</v>
      </c>
      <c r="J12" s="2">
        <v>1</v>
      </c>
      <c r="K12" s="2">
        <v>12</v>
      </c>
      <c r="L12" s="2">
        <v>3</v>
      </c>
      <c r="M12" s="2">
        <v>3</v>
      </c>
      <c r="N12" s="2">
        <v>0</v>
      </c>
      <c r="O12" s="2">
        <v>-1.19047811643719</v>
      </c>
      <c r="P12" s="2">
        <v>4.76072123948137</v>
      </c>
      <c r="Q12" s="2">
        <v>-5.2253061255695801E-2</v>
      </c>
      <c r="R12" s="2">
        <v>2.485429452335</v>
      </c>
      <c r="S12" s="2">
        <v>0.14324310815149299</v>
      </c>
      <c r="T12" s="2">
        <v>-0.24287698410349001</v>
      </c>
      <c r="U12" s="2">
        <v>0.926303406994339</v>
      </c>
      <c r="V12" s="2">
        <v>236</v>
      </c>
    </row>
    <row r="13" spans="1:22" s="2" customFormat="1" x14ac:dyDescent="0.35">
      <c r="A13" s="2">
        <v>237</v>
      </c>
      <c r="B13" s="2">
        <v>-4.0000000000000001E-3</v>
      </c>
      <c r="C13" s="2">
        <v>-4.0000000000000001E-3</v>
      </c>
      <c r="D13" s="2">
        <v>-5</v>
      </c>
      <c r="E13" s="2">
        <v>0</v>
      </c>
      <c r="F13" s="2">
        <v>15</v>
      </c>
      <c r="G13" s="2">
        <v>1</v>
      </c>
      <c r="H13" s="2">
        <v>23</v>
      </c>
      <c r="I13" s="2">
        <v>3</v>
      </c>
      <c r="J13" s="2">
        <v>1</v>
      </c>
      <c r="K13" s="2">
        <v>12</v>
      </c>
      <c r="L13" s="2">
        <v>3</v>
      </c>
      <c r="M13" s="2">
        <v>3</v>
      </c>
      <c r="N13" s="2">
        <v>0</v>
      </c>
      <c r="O13" s="2">
        <v>-0.88301198445103901</v>
      </c>
      <c r="P13" s="2">
        <v>4.76072123948137</v>
      </c>
      <c r="Q13" s="2">
        <v>-5.2253061255695801E-2</v>
      </c>
      <c r="R13" s="2">
        <v>2.485429452335</v>
      </c>
      <c r="S13" s="2">
        <v>0.14324310815149299</v>
      </c>
      <c r="T13" s="2">
        <v>-0.24287698410349001</v>
      </c>
      <c r="U13" s="2">
        <v>0.926303406994339</v>
      </c>
      <c r="V13" s="2">
        <v>237</v>
      </c>
    </row>
    <row r="14" spans="1:22" s="2" customFormat="1" x14ac:dyDescent="0.35">
      <c r="A14" s="2">
        <v>238</v>
      </c>
      <c r="B14" s="2">
        <v>0</v>
      </c>
      <c r="C14" s="2">
        <v>0</v>
      </c>
      <c r="D14" s="2">
        <v>0</v>
      </c>
      <c r="E14" s="2">
        <v>1</v>
      </c>
      <c r="F14" s="2">
        <v>18</v>
      </c>
      <c r="G14" s="2">
        <v>1</v>
      </c>
      <c r="H14" s="2">
        <v>23</v>
      </c>
      <c r="I14" s="2">
        <v>3</v>
      </c>
      <c r="J14" s="2">
        <v>1</v>
      </c>
      <c r="K14" s="2">
        <v>12</v>
      </c>
      <c r="L14" s="2">
        <v>3</v>
      </c>
      <c r="M14" s="2">
        <v>3</v>
      </c>
      <c r="N14" s="2">
        <v>0</v>
      </c>
      <c r="O14" s="2">
        <v>-0.57554585246488399</v>
      </c>
      <c r="P14" s="2">
        <v>4.76072123948137</v>
      </c>
      <c r="Q14" s="2">
        <v>-5.2253061255695801E-2</v>
      </c>
      <c r="R14" s="2">
        <v>2.485429452335</v>
      </c>
      <c r="S14" s="2">
        <v>0.14324310815149299</v>
      </c>
      <c r="T14" s="2">
        <v>-0.24287698410349001</v>
      </c>
      <c r="U14" s="2">
        <v>0.926303406994339</v>
      </c>
      <c r="V14" s="2">
        <v>238</v>
      </c>
    </row>
    <row r="15" spans="1:22" x14ac:dyDescent="0.35">
      <c r="A15">
        <v>298</v>
      </c>
      <c r="B15">
        <v>-31450502.449999999</v>
      </c>
      <c r="C15">
        <v>-230000000000</v>
      </c>
      <c r="D15">
        <v>-230000000000</v>
      </c>
      <c r="E15">
        <v>0</v>
      </c>
      <c r="F15">
        <v>23</v>
      </c>
      <c r="G15">
        <v>1</v>
      </c>
      <c r="H15">
        <v>28</v>
      </c>
      <c r="I15">
        <v>2</v>
      </c>
      <c r="J15">
        <v>3</v>
      </c>
      <c r="K15">
        <v>1</v>
      </c>
      <c r="L15">
        <v>1</v>
      </c>
      <c r="M15">
        <v>0</v>
      </c>
      <c r="N15">
        <v>0</v>
      </c>
      <c r="O15">
        <v>-6.3102299154625202E-2</v>
      </c>
      <c r="P15">
        <v>4.76072123948137</v>
      </c>
      <c r="Q15">
        <v>0.38640594861414801</v>
      </c>
      <c r="R15">
        <v>1.44654404340045</v>
      </c>
      <c r="S15">
        <v>1.83842782000348</v>
      </c>
      <c r="T15">
        <v>-1.8407518795211799</v>
      </c>
      <c r="U15">
        <v>-1.07521648711616</v>
      </c>
      <c r="V15">
        <v>298</v>
      </c>
    </row>
    <row r="16" spans="1:22" x14ac:dyDescent="0.35">
      <c r="A16">
        <v>299</v>
      </c>
      <c r="B16">
        <v>-33013209.899999999</v>
      </c>
      <c r="C16">
        <v>-241000000000</v>
      </c>
      <c r="D16">
        <v>-241000000000</v>
      </c>
      <c r="E16">
        <v>0</v>
      </c>
      <c r="F16">
        <v>23</v>
      </c>
      <c r="G16">
        <v>1</v>
      </c>
      <c r="H16">
        <v>28</v>
      </c>
      <c r="I16">
        <v>2</v>
      </c>
      <c r="J16">
        <v>3</v>
      </c>
      <c r="K16">
        <v>0</v>
      </c>
      <c r="L16">
        <v>1</v>
      </c>
      <c r="M16">
        <v>0</v>
      </c>
      <c r="N16">
        <v>0</v>
      </c>
      <c r="O16">
        <v>-6.3102299154625202E-2</v>
      </c>
      <c r="P16">
        <v>4.76072123948137</v>
      </c>
      <c r="Q16">
        <v>0.38640594861414801</v>
      </c>
      <c r="R16">
        <v>1.44654404340045</v>
      </c>
      <c r="S16">
        <v>1.83842782000348</v>
      </c>
      <c r="T16">
        <v>-1.98601323365006</v>
      </c>
      <c r="U16">
        <v>-1.07521648711616</v>
      </c>
      <c r="V16">
        <v>299</v>
      </c>
    </row>
    <row r="17" spans="1:22" s="2" customFormat="1" x14ac:dyDescent="0.35">
      <c r="A17" s="2">
        <v>323</v>
      </c>
      <c r="B17" s="2">
        <v>0</v>
      </c>
      <c r="C17" s="2">
        <v>0</v>
      </c>
      <c r="D17" s="2">
        <v>0</v>
      </c>
      <c r="E17" s="2">
        <v>0</v>
      </c>
      <c r="F17" s="2">
        <v>29</v>
      </c>
      <c r="G17" s="2">
        <v>1</v>
      </c>
      <c r="H17" s="2">
        <v>12</v>
      </c>
      <c r="I17" s="2">
        <v>3</v>
      </c>
      <c r="J17" s="2">
        <v>1</v>
      </c>
      <c r="K17" s="2">
        <v>12</v>
      </c>
      <c r="L17" s="2">
        <v>3</v>
      </c>
      <c r="M17" s="2">
        <v>3</v>
      </c>
      <c r="N17" s="2">
        <v>0</v>
      </c>
      <c r="O17" s="2">
        <v>0.55182996481768498</v>
      </c>
      <c r="P17" s="2">
        <v>4.76072123948137</v>
      </c>
      <c r="Q17" s="2">
        <v>-1.01730288296935</v>
      </c>
      <c r="R17" s="2">
        <v>2.485429452335</v>
      </c>
      <c r="S17" s="2">
        <v>0.14324310815149299</v>
      </c>
      <c r="T17" s="2">
        <v>-0.24287698410349001</v>
      </c>
      <c r="U17" s="2">
        <v>0.926303406994339</v>
      </c>
      <c r="V17" s="2">
        <v>323</v>
      </c>
    </row>
    <row r="18" spans="1:22" s="4" customFormat="1" x14ac:dyDescent="0.35">
      <c r="A18" s="4">
        <v>344</v>
      </c>
      <c r="B18" s="4">
        <v>0</v>
      </c>
      <c r="C18" s="4">
        <v>0</v>
      </c>
      <c r="D18" s="4">
        <v>0</v>
      </c>
      <c r="E18" s="4">
        <v>1</v>
      </c>
      <c r="F18" s="4">
        <v>10</v>
      </c>
      <c r="G18" s="4">
        <v>1</v>
      </c>
      <c r="H18" s="4">
        <v>9</v>
      </c>
      <c r="I18" s="4">
        <v>3</v>
      </c>
      <c r="J18" s="4">
        <v>1</v>
      </c>
      <c r="K18" s="4">
        <v>12</v>
      </c>
      <c r="L18" s="4">
        <v>3</v>
      </c>
      <c r="M18" s="4">
        <v>3</v>
      </c>
      <c r="N18" s="4">
        <v>0</v>
      </c>
      <c r="O18" s="4">
        <v>-1.3954555377612901</v>
      </c>
      <c r="P18" s="4">
        <v>4.76072123948137</v>
      </c>
      <c r="Q18" s="4">
        <v>-1.2804982888912499</v>
      </c>
      <c r="R18" s="4">
        <v>2.485429452335</v>
      </c>
      <c r="S18" s="4">
        <v>0.14324310815149299</v>
      </c>
      <c r="T18" s="4">
        <v>-0.24287698410349001</v>
      </c>
      <c r="U18" s="4">
        <v>0.926303406994339</v>
      </c>
      <c r="V18" s="4">
        <v>344</v>
      </c>
    </row>
    <row r="19" spans="1:22" s="4" customFormat="1" x14ac:dyDescent="0.35">
      <c r="A19" s="4">
        <v>443</v>
      </c>
      <c r="B19" s="4">
        <v>0</v>
      </c>
      <c r="C19" s="4">
        <v>0</v>
      </c>
      <c r="D19" s="4">
        <v>0</v>
      </c>
      <c r="E19" s="4">
        <v>1</v>
      </c>
      <c r="F19" s="4">
        <v>24</v>
      </c>
      <c r="G19" s="4">
        <v>1</v>
      </c>
      <c r="H19" s="4">
        <v>12</v>
      </c>
      <c r="I19" s="4">
        <v>3</v>
      </c>
      <c r="J19" s="4">
        <v>1</v>
      </c>
      <c r="K19" s="4">
        <v>12</v>
      </c>
      <c r="L19" s="4">
        <v>3</v>
      </c>
      <c r="M19" s="4">
        <v>3</v>
      </c>
      <c r="N19" s="4">
        <v>0</v>
      </c>
      <c r="O19" s="4">
        <v>3.93864115074265E-2</v>
      </c>
      <c r="P19" s="4">
        <v>4.76072123948137</v>
      </c>
      <c r="Q19" s="4">
        <v>-1.01730288296935</v>
      </c>
      <c r="R19" s="4">
        <v>2.485429452335</v>
      </c>
      <c r="S19" s="4">
        <v>0.14324310815149299</v>
      </c>
      <c r="T19" s="4">
        <v>-0.24287698410349001</v>
      </c>
      <c r="U19" s="4">
        <v>0.926303406994339</v>
      </c>
      <c r="V19" s="4">
        <v>443</v>
      </c>
    </row>
    <row r="20" spans="1:22" x14ac:dyDescent="0.35">
      <c r="A20">
        <v>444</v>
      </c>
      <c r="B20">
        <v>163.12299999999999</v>
      </c>
      <c r="C20">
        <v>132.50200000000001</v>
      </c>
      <c r="D20">
        <v>11447.2</v>
      </c>
      <c r="E20">
        <v>1</v>
      </c>
      <c r="F20">
        <v>24</v>
      </c>
      <c r="G20">
        <v>1</v>
      </c>
      <c r="H20">
        <v>12</v>
      </c>
      <c r="I20">
        <v>0</v>
      </c>
      <c r="J20">
        <v>0</v>
      </c>
      <c r="K20">
        <v>19</v>
      </c>
      <c r="L20">
        <v>3</v>
      </c>
      <c r="M20">
        <v>3</v>
      </c>
      <c r="N20">
        <v>0</v>
      </c>
      <c r="O20">
        <v>3.93864115074265E-2</v>
      </c>
      <c r="P20">
        <v>4.76072123948137</v>
      </c>
      <c r="Q20">
        <v>-1.01730288296935</v>
      </c>
      <c r="R20">
        <v>-0.63122677446862796</v>
      </c>
      <c r="S20">
        <v>-0.70434924777450103</v>
      </c>
      <c r="T20">
        <v>0.773952494798681</v>
      </c>
      <c r="U20">
        <v>0.926303406994339</v>
      </c>
      <c r="V20">
        <v>444</v>
      </c>
    </row>
    <row r="21" spans="1:22" s="2" customFormat="1" x14ac:dyDescent="0.35">
      <c r="A21" s="2">
        <v>457</v>
      </c>
      <c r="B21" s="2">
        <v>0</v>
      </c>
      <c r="C21" s="2">
        <v>0</v>
      </c>
      <c r="D21" s="2">
        <v>0</v>
      </c>
      <c r="E21" s="2">
        <v>0</v>
      </c>
      <c r="F21" s="2">
        <v>15</v>
      </c>
      <c r="G21" s="2">
        <v>1</v>
      </c>
      <c r="H21" s="2">
        <v>23</v>
      </c>
      <c r="I21" s="2">
        <v>3</v>
      </c>
      <c r="J21" s="2">
        <v>1</v>
      </c>
      <c r="K21" s="2">
        <v>12</v>
      </c>
      <c r="L21" s="2">
        <v>3</v>
      </c>
      <c r="M21" s="2">
        <v>3</v>
      </c>
      <c r="N21" s="2">
        <v>0</v>
      </c>
      <c r="O21" s="2">
        <v>-0.88301198445103901</v>
      </c>
      <c r="P21" s="2">
        <v>4.76072123948137</v>
      </c>
      <c r="Q21" s="2">
        <v>-5.2253061255695801E-2</v>
      </c>
      <c r="R21" s="2">
        <v>2.485429452335</v>
      </c>
      <c r="S21" s="2">
        <v>0.14324310815149299</v>
      </c>
      <c r="T21" s="2">
        <v>-0.24287698410349001</v>
      </c>
      <c r="U21" s="2">
        <v>0.926303406994339</v>
      </c>
      <c r="V21" s="2">
        <v>457</v>
      </c>
    </row>
    <row r="22" spans="1:22" s="2" customFormat="1" x14ac:dyDescent="0.35">
      <c r="A22" s="2">
        <v>460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12</v>
      </c>
      <c r="I22" s="2">
        <v>3</v>
      </c>
      <c r="J22" s="2">
        <v>1</v>
      </c>
      <c r="K22" s="2">
        <v>12</v>
      </c>
      <c r="L22" s="2">
        <v>3</v>
      </c>
      <c r="M22" s="2">
        <v>3</v>
      </c>
      <c r="N22" s="2">
        <v>0</v>
      </c>
      <c r="O22" s="2">
        <v>-2.3178539337197601</v>
      </c>
      <c r="P22" s="2">
        <v>4.76072123948137</v>
      </c>
      <c r="Q22" s="2">
        <v>-1.01730288296935</v>
      </c>
      <c r="R22" s="2">
        <v>2.485429452335</v>
      </c>
      <c r="S22" s="2">
        <v>0.14324310815149299</v>
      </c>
      <c r="T22" s="2">
        <v>-0.24287698410349001</v>
      </c>
      <c r="U22" s="2">
        <v>0.926303406994339</v>
      </c>
      <c r="V22" s="2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8CFC-A129-4D13-BCB2-60F6C44F67CF}">
  <dimension ref="A1:X498"/>
  <sheetViews>
    <sheetView topLeftCell="W1" workbookViewId="0">
      <selection activeCell="Z6" sqref="Z6"/>
    </sheetView>
  </sheetViews>
  <sheetFormatPr defaultRowHeight="14.5" x14ac:dyDescent="0.35"/>
  <cols>
    <col min="15" max="15" width="20.81640625" bestFit="1" customWidth="1"/>
    <col min="16" max="16" width="21.1796875" bestFit="1" customWidth="1"/>
    <col min="17" max="17" width="20.54296875" bestFit="1" customWidth="1"/>
    <col min="18" max="18" width="19.54296875" bestFit="1" customWidth="1"/>
    <col min="19" max="19" width="22.81640625" bestFit="1" customWidth="1"/>
    <col min="20" max="20" width="19.90625" bestFit="1" customWidth="1"/>
    <col min="21" max="21" width="26.6328125" bestFit="1" customWidth="1"/>
    <col min="22" max="22" width="18.54296875" bestFit="1" customWidth="1"/>
    <col min="23" max="23" width="20.81640625" bestFit="1" customWidth="1"/>
    <col min="24" max="24" width="20.089843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59</v>
      </c>
      <c r="P1" t="s">
        <v>60</v>
      </c>
      <c r="Q1" t="s">
        <v>61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5">
      <c r="A2">
        <v>0</v>
      </c>
      <c r="B2">
        <v>-33146.281770000001</v>
      </c>
      <c r="C2">
        <v>-2306739.7599999998</v>
      </c>
      <c r="D2">
        <v>-2306739.7599999998</v>
      </c>
      <c r="E2">
        <v>1</v>
      </c>
      <c r="F2">
        <v>24</v>
      </c>
      <c r="G2">
        <v>0</v>
      </c>
      <c r="H2">
        <v>29</v>
      </c>
      <c r="I2">
        <v>2</v>
      </c>
      <c r="J2">
        <v>3</v>
      </c>
      <c r="K2">
        <v>25</v>
      </c>
      <c r="L2">
        <v>1</v>
      </c>
      <c r="M2">
        <v>3</v>
      </c>
      <c r="N2">
        <v>1</v>
      </c>
      <c r="O2">
        <v>7.0514131441326303E-2</v>
      </c>
      <c r="P2">
        <v>6.1168102857585303E-2</v>
      </c>
      <c r="Q2">
        <v>7.3978921732275799E-2</v>
      </c>
      <c r="R2">
        <v>3.93864115074265E-2</v>
      </c>
      <c r="S2">
        <v>-0.21027305881806599</v>
      </c>
      <c r="T2" s="1" t="s">
        <v>30</v>
      </c>
      <c r="U2" s="1" t="s">
        <v>27</v>
      </c>
      <c r="V2" s="1" t="s">
        <v>28</v>
      </c>
      <c r="W2" s="1" t="s">
        <v>31</v>
      </c>
      <c r="X2">
        <v>-1.07521648711616</v>
      </c>
    </row>
    <row r="3" spans="1:24" x14ac:dyDescent="0.35">
      <c r="A3">
        <v>1</v>
      </c>
      <c r="B3">
        <v>0</v>
      </c>
      <c r="C3">
        <v>0</v>
      </c>
      <c r="D3">
        <v>0</v>
      </c>
      <c r="E3">
        <v>1</v>
      </c>
      <c r="F3">
        <v>24</v>
      </c>
      <c r="G3">
        <v>0</v>
      </c>
      <c r="H3">
        <v>29</v>
      </c>
      <c r="I3">
        <v>2</v>
      </c>
      <c r="J3">
        <v>3</v>
      </c>
      <c r="K3">
        <v>14</v>
      </c>
      <c r="L3">
        <v>1</v>
      </c>
      <c r="M3">
        <v>3</v>
      </c>
      <c r="N3">
        <v>1</v>
      </c>
      <c r="O3">
        <v>7.0604081871730895E-2</v>
      </c>
      <c r="P3" s="1" t="s">
        <v>62</v>
      </c>
      <c r="Q3">
        <v>7.4089718276082697E-2</v>
      </c>
      <c r="R3">
        <v>3.93864115074265E-2</v>
      </c>
      <c r="S3">
        <v>-0.21027305881806599</v>
      </c>
      <c r="T3" s="1" t="s">
        <v>30</v>
      </c>
      <c r="U3" s="1" t="s">
        <v>27</v>
      </c>
      <c r="V3" s="1" t="s">
        <v>28</v>
      </c>
      <c r="W3">
        <v>4.7645724154273102E-2</v>
      </c>
      <c r="X3">
        <v>-1.07521648711616</v>
      </c>
    </row>
    <row r="4" spans="1:24" x14ac:dyDescent="0.35">
      <c r="A4">
        <v>2</v>
      </c>
      <c r="B4">
        <v>-4023409.6</v>
      </c>
      <c r="C4">
        <v>-280000000</v>
      </c>
      <c r="D4">
        <v>-280000000</v>
      </c>
      <c r="E4">
        <v>1</v>
      </c>
      <c r="F4">
        <v>24</v>
      </c>
      <c r="G4">
        <v>0</v>
      </c>
      <c r="H4">
        <v>29</v>
      </c>
      <c r="I4">
        <v>2</v>
      </c>
      <c r="J4">
        <v>3</v>
      </c>
      <c r="K4">
        <v>15</v>
      </c>
      <c r="L4">
        <v>1</v>
      </c>
      <c r="M4">
        <v>3</v>
      </c>
      <c r="N4">
        <v>1</v>
      </c>
      <c r="O4">
        <v>5.9685589483189402E-2</v>
      </c>
      <c r="P4" s="1" t="s">
        <v>63</v>
      </c>
      <c r="Q4" s="1" t="s">
        <v>64</v>
      </c>
      <c r="R4">
        <v>3.93864115074265E-2</v>
      </c>
      <c r="S4">
        <v>-0.21027305881806599</v>
      </c>
      <c r="T4" s="1" t="s">
        <v>30</v>
      </c>
      <c r="U4" s="1" t="s">
        <v>27</v>
      </c>
      <c r="V4" s="1" t="s">
        <v>28</v>
      </c>
      <c r="W4" s="1" t="s">
        <v>32</v>
      </c>
      <c r="X4">
        <v>-1.07521648711616</v>
      </c>
    </row>
    <row r="5" spans="1:24" x14ac:dyDescent="0.35">
      <c r="A5">
        <v>3</v>
      </c>
      <c r="B5">
        <v>0</v>
      </c>
      <c r="C5">
        <v>0</v>
      </c>
      <c r="D5">
        <v>0</v>
      </c>
      <c r="E5">
        <v>0</v>
      </c>
      <c r="F5">
        <v>27</v>
      </c>
      <c r="G5">
        <v>0</v>
      </c>
      <c r="H5">
        <v>31</v>
      </c>
      <c r="I5">
        <v>2</v>
      </c>
      <c r="J5">
        <v>3</v>
      </c>
      <c r="K5">
        <v>0</v>
      </c>
      <c r="L5">
        <v>1</v>
      </c>
      <c r="M5">
        <v>0</v>
      </c>
      <c r="N5">
        <v>0</v>
      </c>
      <c r="O5">
        <v>7.0604081871730895E-2</v>
      </c>
      <c r="P5" s="1" t="s">
        <v>62</v>
      </c>
      <c r="Q5">
        <v>7.4089718276082697E-2</v>
      </c>
      <c r="R5" s="1" t="s">
        <v>33</v>
      </c>
      <c r="S5">
        <v>-0.21027305881806599</v>
      </c>
      <c r="T5" s="1" t="s">
        <v>34</v>
      </c>
      <c r="U5" s="1" t="s">
        <v>27</v>
      </c>
      <c r="V5" s="1" t="s">
        <v>28</v>
      </c>
      <c r="W5">
        <v>-1.98601323365006</v>
      </c>
      <c r="X5">
        <v>-1.07521648711616</v>
      </c>
    </row>
    <row r="6" spans="1:24" x14ac:dyDescent="0.35">
      <c r="A6">
        <v>4</v>
      </c>
      <c r="B6">
        <v>0</v>
      </c>
      <c r="C6">
        <v>0</v>
      </c>
      <c r="D6">
        <v>0</v>
      </c>
      <c r="E6">
        <v>0</v>
      </c>
      <c r="F6">
        <v>27</v>
      </c>
      <c r="G6">
        <v>0</v>
      </c>
      <c r="H6">
        <v>31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O6">
        <v>7.0604081871730895E-2</v>
      </c>
      <c r="P6" s="1" t="s">
        <v>62</v>
      </c>
      <c r="Q6">
        <v>7.4089718276082697E-2</v>
      </c>
      <c r="R6" s="1" t="s">
        <v>33</v>
      </c>
      <c r="S6">
        <v>-0.21027305881806599</v>
      </c>
      <c r="T6" s="1" t="s">
        <v>34</v>
      </c>
      <c r="U6" s="1" t="s">
        <v>27</v>
      </c>
      <c r="V6" s="1" t="s">
        <v>28</v>
      </c>
      <c r="W6">
        <v>-1.8407518795211799</v>
      </c>
      <c r="X6">
        <v>-1.07521648711616</v>
      </c>
    </row>
    <row r="7" spans="1:24" x14ac:dyDescent="0.3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3</v>
      </c>
      <c r="K7">
        <v>25</v>
      </c>
      <c r="L7">
        <v>1</v>
      </c>
      <c r="M7">
        <v>3</v>
      </c>
      <c r="N7">
        <v>0</v>
      </c>
      <c r="O7">
        <v>7.0604081871730895E-2</v>
      </c>
      <c r="P7" s="1" t="s">
        <v>62</v>
      </c>
      <c r="Q7">
        <v>7.4089718276082697E-2</v>
      </c>
      <c r="R7">
        <v>-2.4203426443818099</v>
      </c>
      <c r="S7">
        <v>-0.21027305881806599</v>
      </c>
      <c r="T7">
        <v>-2.0700845066569702</v>
      </c>
      <c r="U7" s="1" t="s">
        <v>27</v>
      </c>
      <c r="V7" s="1" t="s">
        <v>28</v>
      </c>
      <c r="W7" s="1" t="s">
        <v>31</v>
      </c>
      <c r="X7">
        <v>-1.07521648711616</v>
      </c>
    </row>
    <row r="8" spans="1:24" x14ac:dyDescent="0.35">
      <c r="A8">
        <v>6</v>
      </c>
      <c r="B8">
        <v>-92.228309999999993</v>
      </c>
      <c r="C8">
        <v>-1382526</v>
      </c>
      <c r="D8">
        <v>-84.86</v>
      </c>
      <c r="E8">
        <v>1</v>
      </c>
      <c r="F8">
        <v>10</v>
      </c>
      <c r="G8">
        <v>0</v>
      </c>
      <c r="H8">
        <v>14</v>
      </c>
      <c r="I8">
        <v>2</v>
      </c>
      <c r="J8">
        <v>3</v>
      </c>
      <c r="K8">
        <v>1</v>
      </c>
      <c r="L8">
        <v>1</v>
      </c>
      <c r="M8">
        <v>0</v>
      </c>
      <c r="N8">
        <v>0</v>
      </c>
      <c r="O8">
        <v>7.0603831587966404E-2</v>
      </c>
      <c r="P8">
        <v>6.1229893275680597E-2</v>
      </c>
      <c r="Q8">
        <v>7.4089714200115897E-2</v>
      </c>
      <c r="R8">
        <v>-1.3954555377612901</v>
      </c>
      <c r="S8">
        <v>-0.21027305881806599</v>
      </c>
      <c r="T8">
        <v>-0.84183927902141498</v>
      </c>
      <c r="U8" s="1" t="s">
        <v>27</v>
      </c>
      <c r="V8" s="1" t="s">
        <v>28</v>
      </c>
      <c r="W8">
        <v>-1.8407518795211799</v>
      </c>
      <c r="X8">
        <v>-1.07521648711616</v>
      </c>
    </row>
    <row r="9" spans="1:24" x14ac:dyDescent="0.35">
      <c r="A9">
        <v>7</v>
      </c>
      <c r="B9">
        <v>105555000</v>
      </c>
      <c r="C9">
        <v>150000000</v>
      </c>
      <c r="D9">
        <v>150000000</v>
      </c>
      <c r="E9">
        <v>1</v>
      </c>
      <c r="F9">
        <v>0</v>
      </c>
      <c r="G9">
        <v>0</v>
      </c>
      <c r="H9">
        <v>0</v>
      </c>
      <c r="I9">
        <v>2</v>
      </c>
      <c r="J9">
        <v>3</v>
      </c>
      <c r="K9">
        <v>17</v>
      </c>
      <c r="L9">
        <v>1</v>
      </c>
      <c r="M9">
        <v>3</v>
      </c>
      <c r="N9">
        <v>0</v>
      </c>
      <c r="O9" s="1" t="s">
        <v>65</v>
      </c>
      <c r="P9">
        <v>7.13509171975312E-2</v>
      </c>
      <c r="Q9">
        <v>8.1294467532681103E-2</v>
      </c>
      <c r="R9">
        <v>-2.4203426443818099</v>
      </c>
      <c r="S9">
        <v>-0.21027305881806599</v>
      </c>
      <c r="T9">
        <v>-2.0700845066569702</v>
      </c>
      <c r="U9" s="1" t="s">
        <v>27</v>
      </c>
      <c r="V9" s="1" t="s">
        <v>28</v>
      </c>
      <c r="W9">
        <v>0.48342978654091801</v>
      </c>
      <c r="X9">
        <v>-1.07521648711616</v>
      </c>
    </row>
    <row r="10" spans="1:24" x14ac:dyDescent="0.35">
      <c r="A10">
        <v>8</v>
      </c>
      <c r="B10">
        <v>5052696.1140000001</v>
      </c>
      <c r="C10">
        <v>7180184.9000000004</v>
      </c>
      <c r="D10">
        <v>7180184.9000000004</v>
      </c>
      <c r="E10">
        <v>1</v>
      </c>
      <c r="F10">
        <v>0</v>
      </c>
      <c r="G10">
        <v>0</v>
      </c>
      <c r="H10">
        <v>0</v>
      </c>
      <c r="I10">
        <v>2</v>
      </c>
      <c r="J10">
        <v>3</v>
      </c>
      <c r="K10">
        <v>21</v>
      </c>
      <c r="L10">
        <v>1</v>
      </c>
      <c r="M10">
        <v>3</v>
      </c>
      <c r="N10">
        <v>0</v>
      </c>
      <c r="O10">
        <v>8.4315791478011798E-2</v>
      </c>
      <c r="P10">
        <v>6.1802372835539403E-2</v>
      </c>
      <c r="Q10">
        <v>7.4434594488219402E-2</v>
      </c>
      <c r="R10">
        <v>-2.4203426443818099</v>
      </c>
      <c r="S10">
        <v>-0.21027305881806599</v>
      </c>
      <c r="T10">
        <v>-2.0700845066569702</v>
      </c>
      <c r="U10" s="1" t="s">
        <v>27</v>
      </c>
      <c r="V10" s="1" t="s">
        <v>28</v>
      </c>
      <c r="W10" s="1" t="s">
        <v>35</v>
      </c>
      <c r="X10">
        <v>-1.07521648711616</v>
      </c>
    </row>
    <row r="11" spans="1:24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3</v>
      </c>
      <c r="K11">
        <v>18</v>
      </c>
      <c r="L11">
        <v>1</v>
      </c>
      <c r="M11">
        <v>3</v>
      </c>
      <c r="N11">
        <v>0</v>
      </c>
      <c r="O11">
        <v>7.0604081871730895E-2</v>
      </c>
      <c r="P11" s="1" t="s">
        <v>62</v>
      </c>
      <c r="Q11">
        <v>7.4089718276082697E-2</v>
      </c>
      <c r="R11">
        <v>-2.4203426443818099</v>
      </c>
      <c r="S11">
        <v>-0.21027305881806599</v>
      </c>
      <c r="T11">
        <v>-2.0700845066569702</v>
      </c>
      <c r="U11" s="1" t="s">
        <v>27</v>
      </c>
      <c r="V11" s="1" t="s">
        <v>28</v>
      </c>
      <c r="W11" s="1" t="s">
        <v>36</v>
      </c>
      <c r="X11">
        <v>-1.07521648711616</v>
      </c>
    </row>
    <row r="12" spans="1:24" x14ac:dyDescent="0.35">
      <c r="A12">
        <v>10</v>
      </c>
      <c r="B12">
        <v>-7839.57935</v>
      </c>
      <c r="C12">
        <v>-117517304</v>
      </c>
      <c r="D12">
        <v>0</v>
      </c>
      <c r="E12">
        <v>1</v>
      </c>
      <c r="F12">
        <v>10</v>
      </c>
      <c r="G12">
        <v>0</v>
      </c>
      <c r="H12">
        <v>14</v>
      </c>
      <c r="I12">
        <v>2</v>
      </c>
      <c r="J12">
        <v>3</v>
      </c>
      <c r="K12">
        <v>0</v>
      </c>
      <c r="L12">
        <v>1</v>
      </c>
      <c r="M12">
        <v>0</v>
      </c>
      <c r="N12">
        <v>0</v>
      </c>
      <c r="O12">
        <v>7.0582807282272703E-2</v>
      </c>
      <c r="P12" s="1" t="s">
        <v>66</v>
      </c>
      <c r="Q12">
        <v>7.4089718276082697E-2</v>
      </c>
      <c r="R12">
        <v>-1.3954555377612901</v>
      </c>
      <c r="S12">
        <v>-0.21027305881806599</v>
      </c>
      <c r="T12">
        <v>-0.84183927902141498</v>
      </c>
      <c r="U12" s="1" t="s">
        <v>27</v>
      </c>
      <c r="V12" s="1" t="s">
        <v>28</v>
      </c>
      <c r="W12">
        <v>-1.98601323365006</v>
      </c>
      <c r="X12">
        <v>-1.07521648711616</v>
      </c>
    </row>
    <row r="13" spans="1:24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3</v>
      </c>
      <c r="K13">
        <v>20</v>
      </c>
      <c r="L13">
        <v>1</v>
      </c>
      <c r="M13">
        <v>3</v>
      </c>
      <c r="N13">
        <v>0</v>
      </c>
      <c r="O13">
        <v>7.0604081871730895E-2</v>
      </c>
      <c r="P13" s="1" t="s">
        <v>62</v>
      </c>
      <c r="Q13">
        <v>7.4089718276082697E-2</v>
      </c>
      <c r="R13">
        <v>-2.4203426443818099</v>
      </c>
      <c r="S13">
        <v>-0.21027305881806599</v>
      </c>
      <c r="T13">
        <v>-2.0700845066569702</v>
      </c>
      <c r="U13" s="1" t="s">
        <v>27</v>
      </c>
      <c r="V13" s="1" t="s">
        <v>28</v>
      </c>
      <c r="W13">
        <v>0.91921384892756297</v>
      </c>
      <c r="X13">
        <v>-1.07521648711616</v>
      </c>
    </row>
    <row r="14" spans="1:24" x14ac:dyDescent="0.3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3</v>
      </c>
      <c r="K14">
        <v>4</v>
      </c>
      <c r="L14">
        <v>1</v>
      </c>
      <c r="M14">
        <v>3</v>
      </c>
      <c r="N14">
        <v>0</v>
      </c>
      <c r="O14">
        <v>7.0604081871730895E-2</v>
      </c>
      <c r="P14" s="1" t="s">
        <v>62</v>
      </c>
      <c r="Q14">
        <v>7.4089718276082697E-2</v>
      </c>
      <c r="R14">
        <v>-2.4203426443818099</v>
      </c>
      <c r="S14">
        <v>-0.21027305881806599</v>
      </c>
      <c r="T14">
        <v>-2.0700845066569702</v>
      </c>
      <c r="U14" s="1" t="s">
        <v>27</v>
      </c>
      <c r="V14" s="1" t="s">
        <v>28</v>
      </c>
      <c r="W14">
        <v>-1.4049678171345401</v>
      </c>
      <c r="X14">
        <v>-1.07521648711616</v>
      </c>
    </row>
    <row r="15" spans="1:24" x14ac:dyDescent="0.3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3</v>
      </c>
      <c r="K15">
        <v>10</v>
      </c>
      <c r="L15">
        <v>1</v>
      </c>
      <c r="M15">
        <v>3</v>
      </c>
      <c r="N15">
        <v>0</v>
      </c>
      <c r="O15">
        <v>7.0604081871730895E-2</v>
      </c>
      <c r="P15" s="1" t="s">
        <v>62</v>
      </c>
      <c r="Q15">
        <v>7.4089718276082697E-2</v>
      </c>
      <c r="R15">
        <v>-2.4203426443818099</v>
      </c>
      <c r="S15">
        <v>-0.21027305881806599</v>
      </c>
      <c r="T15">
        <v>-2.0700845066569702</v>
      </c>
      <c r="U15" s="1" t="s">
        <v>27</v>
      </c>
      <c r="V15" s="1" t="s">
        <v>28</v>
      </c>
      <c r="W15">
        <v>-0.53339969236125295</v>
      </c>
      <c r="X15">
        <v>-1.07521648711616</v>
      </c>
    </row>
    <row r="16" spans="1:24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3</v>
      </c>
      <c r="K16">
        <v>9</v>
      </c>
      <c r="L16">
        <v>1</v>
      </c>
      <c r="M16">
        <v>3</v>
      </c>
      <c r="N16">
        <v>0</v>
      </c>
      <c r="O16">
        <v>7.0604081871730895E-2</v>
      </c>
      <c r="P16" s="1" t="s">
        <v>62</v>
      </c>
      <c r="Q16">
        <v>7.4089718276082697E-2</v>
      </c>
      <c r="R16">
        <v>-2.4203426443818099</v>
      </c>
      <c r="S16">
        <v>-0.21027305881806599</v>
      </c>
      <c r="T16">
        <v>-2.0700845066569702</v>
      </c>
      <c r="U16" s="1" t="s">
        <v>27</v>
      </c>
      <c r="V16" s="1" t="s">
        <v>28</v>
      </c>
      <c r="W16">
        <v>-0.67866104649013403</v>
      </c>
      <c r="X16">
        <v>-1.07521648711616</v>
      </c>
    </row>
    <row r="17" spans="1:24" x14ac:dyDescent="0.35">
      <c r="A17">
        <v>15</v>
      </c>
      <c r="B17">
        <v>1557.04</v>
      </c>
      <c r="C17">
        <v>1557.04</v>
      </c>
      <c r="D17">
        <v>1557.04</v>
      </c>
      <c r="E17">
        <v>0</v>
      </c>
      <c r="F17">
        <v>30</v>
      </c>
      <c r="G17">
        <v>0</v>
      </c>
      <c r="H17">
        <v>35</v>
      </c>
      <c r="I17">
        <v>0</v>
      </c>
      <c r="J17">
        <v>0</v>
      </c>
      <c r="K17">
        <v>19</v>
      </c>
      <c r="L17">
        <v>1</v>
      </c>
      <c r="M17">
        <v>2</v>
      </c>
      <c r="N17">
        <v>0</v>
      </c>
      <c r="O17">
        <v>7.0608307275326104E-2</v>
      </c>
      <c r="P17">
        <v>6.1322429302973901E-2</v>
      </c>
      <c r="Q17">
        <v>7.4089793063301199E-2</v>
      </c>
      <c r="R17" s="1" t="s">
        <v>37</v>
      </c>
      <c r="S17">
        <v>-0.21027305881806599</v>
      </c>
      <c r="T17" s="1" t="s">
        <v>38</v>
      </c>
      <c r="U17">
        <v>-0.63122677446862796</v>
      </c>
      <c r="V17">
        <v>-0.70434924777450103</v>
      </c>
      <c r="W17" s="1" t="s">
        <v>23</v>
      </c>
      <c r="X17">
        <v>-1.07521648711616</v>
      </c>
    </row>
    <row r="18" spans="1:24" x14ac:dyDescent="0.35">
      <c r="A18">
        <v>16</v>
      </c>
      <c r="B18">
        <v>-14902.94</v>
      </c>
      <c r="C18">
        <v>-14902.94</v>
      </c>
      <c r="D18">
        <v>-14902.94</v>
      </c>
      <c r="E18">
        <v>0</v>
      </c>
      <c r="F18">
        <v>30</v>
      </c>
      <c r="G18">
        <v>0</v>
      </c>
      <c r="H18">
        <v>23</v>
      </c>
      <c r="I18">
        <v>0</v>
      </c>
      <c r="J18">
        <v>0</v>
      </c>
      <c r="K18">
        <v>19</v>
      </c>
      <c r="L18">
        <v>1</v>
      </c>
      <c r="M18">
        <v>2</v>
      </c>
      <c r="N18">
        <v>0</v>
      </c>
      <c r="O18">
        <v>7.0563639149479399E-2</v>
      </c>
      <c r="P18">
        <v>6.1321328833482902E-2</v>
      </c>
      <c r="Q18">
        <v>7.4089002463110107E-2</v>
      </c>
      <c r="R18" s="1" t="s">
        <v>37</v>
      </c>
      <c r="S18">
        <v>-0.21027305881806599</v>
      </c>
      <c r="T18">
        <v>-5.2253061255695801E-2</v>
      </c>
      <c r="U18">
        <v>-0.63122677446862796</v>
      </c>
      <c r="V18">
        <v>-0.70434924777450103</v>
      </c>
      <c r="W18" s="1" t="s">
        <v>23</v>
      </c>
      <c r="X18">
        <v>-1.07521648711616</v>
      </c>
    </row>
    <row r="19" spans="1:24" x14ac:dyDescent="0.35">
      <c r="A19">
        <v>17</v>
      </c>
      <c r="B19">
        <v>-2829094.67</v>
      </c>
      <c r="C19">
        <v>-2829094.67</v>
      </c>
      <c r="D19">
        <v>-2829094.67</v>
      </c>
      <c r="E19">
        <v>0</v>
      </c>
      <c r="F19">
        <v>30</v>
      </c>
      <c r="G19">
        <v>0</v>
      </c>
      <c r="H19">
        <v>35</v>
      </c>
      <c r="I19">
        <v>0</v>
      </c>
      <c r="J19">
        <v>0</v>
      </c>
      <c r="K19">
        <v>19</v>
      </c>
      <c r="L19">
        <v>1</v>
      </c>
      <c r="M19">
        <v>2</v>
      </c>
      <c r="N19">
        <v>0</v>
      </c>
      <c r="O19">
        <v>6.29266511122928E-2</v>
      </c>
      <c r="P19">
        <v>6.1133179629128898E-2</v>
      </c>
      <c r="Q19">
        <v>7.3953832157945806E-2</v>
      </c>
      <c r="R19" s="1" t="s">
        <v>37</v>
      </c>
      <c r="S19">
        <v>-0.21027305881806599</v>
      </c>
      <c r="T19" s="1" t="s">
        <v>38</v>
      </c>
      <c r="U19">
        <v>-0.63122677446862796</v>
      </c>
      <c r="V19">
        <v>-0.70434924777450103</v>
      </c>
      <c r="W19" s="1" t="s">
        <v>23</v>
      </c>
      <c r="X19">
        <v>-1.07521648711616</v>
      </c>
    </row>
    <row r="20" spans="1:24" x14ac:dyDescent="0.35">
      <c r="A20">
        <v>18</v>
      </c>
      <c r="B20">
        <v>18907.713</v>
      </c>
      <c r="C20">
        <v>283426617.80000001</v>
      </c>
      <c r="D20">
        <v>17482.86</v>
      </c>
      <c r="E20">
        <v>1</v>
      </c>
      <c r="F20">
        <v>10</v>
      </c>
      <c r="G20">
        <v>0</v>
      </c>
      <c r="H20">
        <v>14</v>
      </c>
      <c r="I20">
        <v>0</v>
      </c>
      <c r="J20">
        <v>0</v>
      </c>
      <c r="K20">
        <v>19</v>
      </c>
      <c r="L20">
        <v>3</v>
      </c>
      <c r="M20">
        <v>3</v>
      </c>
      <c r="N20">
        <v>0</v>
      </c>
      <c r="O20">
        <v>7.0655392511461801E-2</v>
      </c>
      <c r="P20">
        <v>8.0271457937916305E-2</v>
      </c>
      <c r="Q20">
        <v>7.4090558006899898E-2</v>
      </c>
      <c r="R20">
        <v>-1.3954555377612901</v>
      </c>
      <c r="S20">
        <v>-0.21027305881806599</v>
      </c>
      <c r="T20">
        <v>-0.84183927902141498</v>
      </c>
      <c r="U20">
        <v>-0.63122677446862796</v>
      </c>
      <c r="V20">
        <v>-0.70434924777450103</v>
      </c>
      <c r="W20" s="1" t="s">
        <v>23</v>
      </c>
      <c r="X20">
        <v>0.926303406994339</v>
      </c>
    </row>
    <row r="21" spans="1:24" x14ac:dyDescent="0.35">
      <c r="A21">
        <v>19</v>
      </c>
      <c r="B21">
        <v>1566489.7339999999</v>
      </c>
      <c r="C21" s="1" t="s">
        <v>39</v>
      </c>
      <c r="D21">
        <v>1448441.74</v>
      </c>
      <c r="E21">
        <v>1</v>
      </c>
      <c r="F21">
        <v>10</v>
      </c>
      <c r="G21">
        <v>0</v>
      </c>
      <c r="H21">
        <v>14</v>
      </c>
      <c r="I21">
        <v>0</v>
      </c>
      <c r="J21">
        <v>0</v>
      </c>
      <c r="K21">
        <v>19</v>
      </c>
      <c r="L21">
        <v>3</v>
      </c>
      <c r="M21">
        <v>3</v>
      </c>
      <c r="N21">
        <v>0</v>
      </c>
      <c r="O21">
        <v>7.4855129599361594E-2</v>
      </c>
      <c r="P21" s="1" t="s">
        <v>67</v>
      </c>
      <c r="Q21">
        <v>7.4159289339745901E-2</v>
      </c>
      <c r="R21">
        <v>-1.3954555377612901</v>
      </c>
      <c r="S21">
        <v>-0.21027305881806599</v>
      </c>
      <c r="T21">
        <v>-0.84183927902141498</v>
      </c>
      <c r="U21">
        <v>-0.63122677446862796</v>
      </c>
      <c r="V21">
        <v>-0.70434924777450103</v>
      </c>
      <c r="W21" s="1" t="s">
        <v>23</v>
      </c>
      <c r="X21">
        <v>0.926303406994339</v>
      </c>
    </row>
    <row r="22" spans="1:24" x14ac:dyDescent="0.35">
      <c r="A22">
        <v>20</v>
      </c>
      <c r="B22">
        <v>-671739.68099999998</v>
      </c>
      <c r="C22">
        <v>-22024362.510000002</v>
      </c>
      <c r="D22">
        <v>-22024362.510000002</v>
      </c>
      <c r="E22">
        <v>0</v>
      </c>
      <c r="F22">
        <v>27</v>
      </c>
      <c r="G22">
        <v>0</v>
      </c>
      <c r="H22">
        <v>31</v>
      </c>
      <c r="I22">
        <v>0</v>
      </c>
      <c r="J22">
        <v>0</v>
      </c>
      <c r="K22">
        <v>19</v>
      </c>
      <c r="L22">
        <v>3</v>
      </c>
      <c r="M22">
        <v>3</v>
      </c>
      <c r="N22">
        <v>0</v>
      </c>
      <c r="O22">
        <v>6.87811542249709E-2</v>
      </c>
      <c r="P22">
        <v>5.9849836233240701E-2</v>
      </c>
      <c r="Q22">
        <v>7.3031851546609503E-2</v>
      </c>
      <c r="R22" s="1" t="s">
        <v>33</v>
      </c>
      <c r="S22">
        <v>-0.21027305881806599</v>
      </c>
      <c r="T22" s="1" t="s">
        <v>34</v>
      </c>
      <c r="U22">
        <v>-0.63122677446862796</v>
      </c>
      <c r="V22">
        <v>-0.70434924777450103</v>
      </c>
      <c r="W22" s="1" t="s">
        <v>23</v>
      </c>
      <c r="X22">
        <v>0.926303406994339</v>
      </c>
    </row>
    <row r="23" spans="1:24" x14ac:dyDescent="0.35">
      <c r="A23">
        <v>21</v>
      </c>
      <c r="B23">
        <v>581.95100000000002</v>
      </c>
      <c r="C23">
        <v>19080.460999999999</v>
      </c>
      <c r="D23">
        <v>19080.460999999999</v>
      </c>
      <c r="E23">
        <v>0</v>
      </c>
      <c r="F23">
        <v>27</v>
      </c>
      <c r="G23">
        <v>0</v>
      </c>
      <c r="H23">
        <v>31</v>
      </c>
      <c r="I23">
        <v>0</v>
      </c>
      <c r="J23">
        <v>0</v>
      </c>
      <c r="K23">
        <v>19</v>
      </c>
      <c r="L23">
        <v>3</v>
      </c>
      <c r="M23">
        <v>3</v>
      </c>
      <c r="N23">
        <v>0</v>
      </c>
      <c r="O23">
        <v>7.0605661136134895E-2</v>
      </c>
      <c r="P23">
        <v>6.1323600871237602E-2</v>
      </c>
      <c r="Q23">
        <v>7.4090634742330699E-2</v>
      </c>
      <c r="R23" s="1" t="s">
        <v>33</v>
      </c>
      <c r="S23">
        <v>-0.21027305881806599</v>
      </c>
      <c r="T23" s="1" t="s">
        <v>34</v>
      </c>
      <c r="U23">
        <v>-0.63122677446862796</v>
      </c>
      <c r="V23">
        <v>-0.70434924777450103</v>
      </c>
      <c r="W23" s="1" t="s">
        <v>23</v>
      </c>
      <c r="X23">
        <v>0.926303406994339</v>
      </c>
    </row>
    <row r="24" spans="1:24" x14ac:dyDescent="0.35">
      <c r="A24">
        <v>22</v>
      </c>
      <c r="B24">
        <v>671310.22900000005</v>
      </c>
      <c r="C24">
        <v>22010282.050000001</v>
      </c>
      <c r="D24">
        <v>22010282.050000001</v>
      </c>
      <c r="E24">
        <v>0</v>
      </c>
      <c r="F24">
        <v>27</v>
      </c>
      <c r="G24">
        <v>0</v>
      </c>
      <c r="H24">
        <v>31</v>
      </c>
      <c r="I24">
        <v>0</v>
      </c>
      <c r="J24">
        <v>0</v>
      </c>
      <c r="K24">
        <v>19</v>
      </c>
      <c r="L24">
        <v>3</v>
      </c>
      <c r="M24">
        <v>3</v>
      </c>
      <c r="N24">
        <v>0</v>
      </c>
      <c r="O24">
        <v>7.2425844096906E-2</v>
      </c>
      <c r="P24">
        <v>6.2793872792532596E-2</v>
      </c>
      <c r="Q24">
        <v>7.5146908697664397E-2</v>
      </c>
      <c r="R24" s="1" t="s">
        <v>33</v>
      </c>
      <c r="S24">
        <v>-0.21027305881806599</v>
      </c>
      <c r="T24" s="1" t="s">
        <v>34</v>
      </c>
      <c r="U24">
        <v>-0.63122677446862796</v>
      </c>
      <c r="V24">
        <v>-0.70434924777450103</v>
      </c>
      <c r="W24" s="1" t="s">
        <v>23</v>
      </c>
      <c r="X24">
        <v>0.926303406994339</v>
      </c>
    </row>
    <row r="25" spans="1:24" x14ac:dyDescent="0.35">
      <c r="A25">
        <v>23</v>
      </c>
      <c r="B25">
        <v>-152.499</v>
      </c>
      <c r="C25">
        <v>-5000</v>
      </c>
      <c r="D25">
        <v>-5000</v>
      </c>
      <c r="E25">
        <v>0</v>
      </c>
      <c r="F25">
        <v>27</v>
      </c>
      <c r="G25">
        <v>0</v>
      </c>
      <c r="H25">
        <v>31</v>
      </c>
      <c r="I25">
        <v>0</v>
      </c>
      <c r="J25">
        <v>0</v>
      </c>
      <c r="K25">
        <v>19</v>
      </c>
      <c r="L25">
        <v>0</v>
      </c>
      <c r="M25">
        <v>3</v>
      </c>
      <c r="N25">
        <v>0</v>
      </c>
      <c r="O25">
        <v>7.0603668028911895E-2</v>
      </c>
      <c r="P25">
        <v>6.1321990917115002E-2</v>
      </c>
      <c r="Q25">
        <v>7.4089478117774096E-2</v>
      </c>
      <c r="R25" s="1" t="s">
        <v>33</v>
      </c>
      <c r="S25">
        <v>-0.21027305881806599</v>
      </c>
      <c r="T25" s="1" t="s">
        <v>34</v>
      </c>
      <c r="U25">
        <v>-0.63122677446862796</v>
      </c>
      <c r="V25">
        <v>-0.70434924777450103</v>
      </c>
      <c r="W25" s="1" t="s">
        <v>23</v>
      </c>
      <c r="X25">
        <v>-2.0759764341714</v>
      </c>
    </row>
    <row r="26" spans="1:24" x14ac:dyDescent="0.35">
      <c r="A26">
        <v>24</v>
      </c>
      <c r="B26">
        <v>-56841.29</v>
      </c>
      <c r="C26">
        <v>-56841.29</v>
      </c>
      <c r="D26">
        <v>-56841.29</v>
      </c>
      <c r="E26">
        <v>0</v>
      </c>
      <c r="F26">
        <v>30</v>
      </c>
      <c r="G26">
        <v>0</v>
      </c>
      <c r="H26">
        <v>8</v>
      </c>
      <c r="I26">
        <v>0</v>
      </c>
      <c r="J26">
        <v>0</v>
      </c>
      <c r="K26">
        <v>19</v>
      </c>
      <c r="L26">
        <v>1</v>
      </c>
      <c r="M26">
        <v>2</v>
      </c>
      <c r="N26">
        <v>0</v>
      </c>
      <c r="O26">
        <v>7.0449829321302102E-2</v>
      </c>
      <c r="P26">
        <v>6.13185249494759E-2</v>
      </c>
      <c r="Q26">
        <v>7.4086988094470202E-2</v>
      </c>
      <c r="R26" s="1" t="s">
        <v>37</v>
      </c>
      <c r="S26">
        <v>-0.21027305881806599</v>
      </c>
      <c r="T26">
        <v>-1.3682300908652201</v>
      </c>
      <c r="U26">
        <v>-0.63122677446862796</v>
      </c>
      <c r="V26">
        <v>-0.70434924777450103</v>
      </c>
      <c r="W26" s="1" t="s">
        <v>23</v>
      </c>
      <c r="X26">
        <v>-1.07521648711616</v>
      </c>
    </row>
    <row r="27" spans="1:24" x14ac:dyDescent="0.35">
      <c r="A27">
        <v>25</v>
      </c>
      <c r="B27">
        <v>0</v>
      </c>
      <c r="C27">
        <v>0</v>
      </c>
      <c r="D27">
        <v>0</v>
      </c>
      <c r="E27">
        <v>1</v>
      </c>
      <c r="F27">
        <v>30</v>
      </c>
      <c r="G27">
        <v>0</v>
      </c>
      <c r="H27">
        <v>12</v>
      </c>
      <c r="I27">
        <v>0</v>
      </c>
      <c r="J27">
        <v>3</v>
      </c>
      <c r="K27">
        <v>6</v>
      </c>
      <c r="L27">
        <v>3</v>
      </c>
      <c r="M27">
        <v>3</v>
      </c>
      <c r="N27">
        <v>1</v>
      </c>
      <c r="O27">
        <v>7.0604081871730895E-2</v>
      </c>
      <c r="P27" s="1" t="s">
        <v>62</v>
      </c>
      <c r="Q27">
        <v>7.4089718276082697E-2</v>
      </c>
      <c r="R27" s="1" t="s">
        <v>37</v>
      </c>
      <c r="S27">
        <v>-0.21027305881806599</v>
      </c>
      <c r="T27">
        <v>-1.01730288296935</v>
      </c>
      <c r="U27">
        <v>-0.63122677446862796</v>
      </c>
      <c r="V27" s="1" t="s">
        <v>28</v>
      </c>
      <c r="W27">
        <v>-1.11444510887677</v>
      </c>
      <c r="X27">
        <v>0.926303406994339</v>
      </c>
    </row>
    <row r="28" spans="1:24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12</v>
      </c>
      <c r="I28">
        <v>3</v>
      </c>
      <c r="J28">
        <v>1</v>
      </c>
      <c r="K28">
        <v>12</v>
      </c>
      <c r="L28">
        <v>3</v>
      </c>
      <c r="M28">
        <v>3</v>
      </c>
      <c r="N28">
        <v>0</v>
      </c>
      <c r="O28">
        <v>7.0604081871730895E-2</v>
      </c>
      <c r="P28" s="1" t="s">
        <v>62</v>
      </c>
      <c r="Q28">
        <v>7.4089718276082697E-2</v>
      </c>
      <c r="R28">
        <v>-2.3178539337197601</v>
      </c>
      <c r="S28">
        <v>-0.21027305881806599</v>
      </c>
      <c r="T28">
        <v>-1.01730288296935</v>
      </c>
      <c r="U28">
        <v>2.485429452335</v>
      </c>
      <c r="V28" s="1" t="s">
        <v>22</v>
      </c>
      <c r="W28">
        <v>-0.24287698410349001</v>
      </c>
      <c r="X28">
        <v>0.926303406994339</v>
      </c>
    </row>
    <row r="29" spans="1:24" s="2" customFormat="1" x14ac:dyDescent="0.35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5</v>
      </c>
      <c r="G29" s="2">
        <v>1</v>
      </c>
      <c r="H29" s="2">
        <v>12</v>
      </c>
      <c r="I29" s="2">
        <v>3</v>
      </c>
      <c r="J29" s="2">
        <v>1</v>
      </c>
      <c r="K29" s="2">
        <v>12</v>
      </c>
      <c r="L29" s="2">
        <v>3</v>
      </c>
      <c r="M29" s="2">
        <v>3</v>
      </c>
      <c r="N29" s="2">
        <v>0</v>
      </c>
      <c r="O29">
        <v>7.0604081871730895E-2</v>
      </c>
      <c r="P29" s="1" t="s">
        <v>62</v>
      </c>
      <c r="Q29">
        <v>7.4089718276082697E-2</v>
      </c>
      <c r="R29" s="2">
        <v>-1.9078990910715501</v>
      </c>
      <c r="S29" s="3" t="s">
        <v>21</v>
      </c>
      <c r="T29" s="2">
        <v>-1.01730288296935</v>
      </c>
      <c r="U29" s="2">
        <v>2.485429452335</v>
      </c>
      <c r="V29" s="3" t="s">
        <v>22</v>
      </c>
      <c r="W29" s="2">
        <v>-0.24287698410349001</v>
      </c>
      <c r="X29" s="2">
        <v>0.926303406994339</v>
      </c>
    </row>
    <row r="30" spans="1:24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5</v>
      </c>
      <c r="G30">
        <v>1</v>
      </c>
      <c r="H30">
        <v>12</v>
      </c>
      <c r="I30">
        <v>0</v>
      </c>
      <c r="J30">
        <v>0</v>
      </c>
      <c r="K30">
        <v>19</v>
      </c>
      <c r="L30">
        <v>3</v>
      </c>
      <c r="M30">
        <v>3</v>
      </c>
      <c r="N30">
        <v>0</v>
      </c>
      <c r="O30">
        <v>7.0604081871730895E-2</v>
      </c>
      <c r="P30" s="1" t="s">
        <v>62</v>
      </c>
      <c r="Q30">
        <v>7.4089718276082697E-2</v>
      </c>
      <c r="R30">
        <v>-1.9078990910715501</v>
      </c>
      <c r="S30" s="1" t="s">
        <v>21</v>
      </c>
      <c r="T30">
        <v>-1.01730288296935</v>
      </c>
      <c r="U30">
        <v>-0.63122677446862796</v>
      </c>
      <c r="V30">
        <v>-0.70434924777450103</v>
      </c>
      <c r="W30" s="1" t="s">
        <v>23</v>
      </c>
      <c r="X30">
        <v>0.926303406994339</v>
      </c>
    </row>
    <row r="31" spans="1:24" x14ac:dyDescent="0.35">
      <c r="A31">
        <v>29</v>
      </c>
      <c r="B31">
        <v>22932625.91</v>
      </c>
      <c r="C31">
        <v>18627752.34</v>
      </c>
      <c r="D31">
        <v>154954606.69999999</v>
      </c>
      <c r="E31">
        <v>0</v>
      </c>
      <c r="F31">
        <v>5</v>
      </c>
      <c r="G31">
        <v>1</v>
      </c>
      <c r="H31">
        <v>12</v>
      </c>
      <c r="I31">
        <v>0</v>
      </c>
      <c r="J31">
        <v>0</v>
      </c>
      <c r="K31">
        <v>19</v>
      </c>
      <c r="L31">
        <v>3</v>
      </c>
      <c r="M31">
        <v>3</v>
      </c>
      <c r="N31">
        <v>0</v>
      </c>
      <c r="O31" s="1" t="s">
        <v>68</v>
      </c>
      <c r="P31">
        <v>6.2567726056737702E-2</v>
      </c>
      <c r="Q31">
        <v>8.1532445525604902E-2</v>
      </c>
      <c r="R31">
        <v>-1.9078990910715501</v>
      </c>
      <c r="S31" s="1" t="s">
        <v>21</v>
      </c>
      <c r="T31">
        <v>-1.01730288296935</v>
      </c>
      <c r="U31">
        <v>-0.63122677446862796</v>
      </c>
      <c r="V31">
        <v>-0.70434924777450103</v>
      </c>
      <c r="W31" s="1" t="s">
        <v>23</v>
      </c>
      <c r="X31">
        <v>0.926303406994339</v>
      </c>
    </row>
    <row r="32" spans="1:24" x14ac:dyDescent="0.35">
      <c r="A32">
        <v>30</v>
      </c>
      <c r="B32">
        <v>0</v>
      </c>
      <c r="C32">
        <v>0</v>
      </c>
      <c r="D32">
        <v>0</v>
      </c>
      <c r="E32">
        <v>1</v>
      </c>
      <c r="F32">
        <v>30</v>
      </c>
      <c r="G32">
        <v>0</v>
      </c>
      <c r="H32">
        <v>35</v>
      </c>
      <c r="I32">
        <v>0</v>
      </c>
      <c r="J32">
        <v>0</v>
      </c>
      <c r="K32">
        <v>19</v>
      </c>
      <c r="L32">
        <v>3</v>
      </c>
      <c r="M32">
        <v>3</v>
      </c>
      <c r="N32">
        <v>1</v>
      </c>
      <c r="O32">
        <v>7.0604081871730895E-2</v>
      </c>
      <c r="P32" s="1" t="s">
        <v>62</v>
      </c>
      <c r="Q32">
        <v>7.4089718276082697E-2</v>
      </c>
      <c r="R32" s="1" t="s">
        <v>37</v>
      </c>
      <c r="S32">
        <v>-0.21027305881806599</v>
      </c>
      <c r="T32" s="1" t="s">
        <v>38</v>
      </c>
      <c r="U32">
        <v>-0.63122677446862796</v>
      </c>
      <c r="V32">
        <v>-0.70434924777450103</v>
      </c>
      <c r="W32" s="1" t="s">
        <v>23</v>
      </c>
      <c r="X32">
        <v>0.926303406994339</v>
      </c>
    </row>
    <row r="33" spans="1:24" x14ac:dyDescent="0.35">
      <c r="A33">
        <v>31</v>
      </c>
      <c r="B33">
        <v>0</v>
      </c>
      <c r="C33">
        <v>0</v>
      </c>
      <c r="D33">
        <v>0</v>
      </c>
      <c r="E33">
        <v>1</v>
      </c>
      <c r="F33">
        <v>30</v>
      </c>
      <c r="G33">
        <v>0</v>
      </c>
      <c r="H33">
        <v>35</v>
      </c>
      <c r="I33">
        <v>1</v>
      </c>
      <c r="J33">
        <v>0</v>
      </c>
      <c r="K33">
        <v>3</v>
      </c>
      <c r="L33">
        <v>3</v>
      </c>
      <c r="M33">
        <v>3</v>
      </c>
      <c r="N33">
        <v>1</v>
      </c>
      <c r="O33">
        <v>7.0604081871730895E-2</v>
      </c>
      <c r="P33" s="1" t="s">
        <v>62</v>
      </c>
      <c r="Q33">
        <v>7.4089718276082697E-2</v>
      </c>
      <c r="R33" s="1" t="s">
        <v>37</v>
      </c>
      <c r="S33">
        <v>-0.21027305881806599</v>
      </c>
      <c r="T33" s="1" t="s">
        <v>38</v>
      </c>
      <c r="U33" s="1" t="s">
        <v>40</v>
      </c>
      <c r="V33">
        <v>-0.70434924777450103</v>
      </c>
      <c r="W33">
        <v>-1.55022917126342</v>
      </c>
      <c r="X33">
        <v>0.926303406994339</v>
      </c>
    </row>
    <row r="34" spans="1:24" x14ac:dyDescent="0.35">
      <c r="A34">
        <v>32</v>
      </c>
      <c r="B34">
        <v>-2656.06</v>
      </c>
      <c r="C34">
        <v>-2656.06</v>
      </c>
      <c r="D34">
        <v>-2656.06</v>
      </c>
      <c r="E34">
        <v>1</v>
      </c>
      <c r="F34">
        <v>30</v>
      </c>
      <c r="G34">
        <v>0</v>
      </c>
      <c r="H34">
        <v>35</v>
      </c>
      <c r="I34">
        <v>0</v>
      </c>
      <c r="J34">
        <v>2</v>
      </c>
      <c r="K34">
        <v>11</v>
      </c>
      <c r="L34">
        <v>3</v>
      </c>
      <c r="M34">
        <v>3</v>
      </c>
      <c r="N34">
        <v>1</v>
      </c>
      <c r="O34">
        <v>7.0596874012284205E-2</v>
      </c>
      <c r="P34">
        <v>6.1322147626567701E-2</v>
      </c>
      <c r="Q34">
        <v>7.4089590701107294E-2</v>
      </c>
      <c r="R34" s="1" t="s">
        <v>37</v>
      </c>
      <c r="S34">
        <v>-0.21027305881806599</v>
      </c>
      <c r="T34" s="1" t="s">
        <v>38</v>
      </c>
      <c r="U34">
        <v>-0.63122677446862796</v>
      </c>
      <c r="V34" s="1" t="s">
        <v>41</v>
      </c>
      <c r="W34">
        <v>-0.38813833823237098</v>
      </c>
      <c r="X34">
        <v>0.926303406994339</v>
      </c>
    </row>
    <row r="35" spans="1:24" x14ac:dyDescent="0.35">
      <c r="A35">
        <v>33</v>
      </c>
      <c r="B35">
        <v>168522.98</v>
      </c>
      <c r="C35">
        <v>168522.98</v>
      </c>
      <c r="D35">
        <v>168522.98</v>
      </c>
      <c r="E35">
        <v>1</v>
      </c>
      <c r="F35">
        <v>30</v>
      </c>
      <c r="G35">
        <v>0</v>
      </c>
      <c r="H35">
        <v>35</v>
      </c>
      <c r="I35">
        <v>0</v>
      </c>
      <c r="J35">
        <v>0</v>
      </c>
      <c r="K35">
        <v>19</v>
      </c>
      <c r="L35">
        <v>3</v>
      </c>
      <c r="M35">
        <v>3</v>
      </c>
      <c r="N35">
        <v>1</v>
      </c>
      <c r="O35">
        <v>7.1061409625391495E-2</v>
      </c>
      <c r="P35">
        <v>6.1333592191568302E-2</v>
      </c>
      <c r="Q35">
        <v>7.4097812714848499E-2</v>
      </c>
      <c r="R35" s="1" t="s">
        <v>37</v>
      </c>
      <c r="S35">
        <v>-0.21027305881806599</v>
      </c>
      <c r="T35" s="1" t="s">
        <v>38</v>
      </c>
      <c r="U35">
        <v>-0.63122677446862796</v>
      </c>
      <c r="V35">
        <v>-0.70434924777450103</v>
      </c>
      <c r="W35" s="1" t="s">
        <v>23</v>
      </c>
      <c r="X35">
        <v>0.926303406994339</v>
      </c>
    </row>
    <row r="36" spans="1:24" x14ac:dyDescent="0.35">
      <c r="A36">
        <v>34</v>
      </c>
      <c r="B36">
        <v>281397.59999999998</v>
      </c>
      <c r="C36">
        <v>281397.59999999998</v>
      </c>
      <c r="D36">
        <v>281397.59999999998</v>
      </c>
      <c r="E36">
        <v>1</v>
      </c>
      <c r="F36">
        <v>30</v>
      </c>
      <c r="G36">
        <v>0</v>
      </c>
      <c r="H36">
        <v>35</v>
      </c>
      <c r="I36">
        <v>0</v>
      </c>
      <c r="J36">
        <v>0</v>
      </c>
      <c r="K36">
        <v>19</v>
      </c>
      <c r="L36">
        <v>3</v>
      </c>
      <c r="M36">
        <v>3</v>
      </c>
      <c r="N36">
        <v>1</v>
      </c>
      <c r="O36">
        <v>7.1367722131910699E-2</v>
      </c>
      <c r="P36">
        <v>6.1341138681638097E-2</v>
      </c>
      <c r="Q36">
        <v>7.4103234270412099E-2</v>
      </c>
      <c r="R36" s="1" t="s">
        <v>37</v>
      </c>
      <c r="S36">
        <v>-0.21027305881806599</v>
      </c>
      <c r="T36" s="1" t="s">
        <v>38</v>
      </c>
      <c r="U36">
        <v>-0.63122677446862796</v>
      </c>
      <c r="V36">
        <v>-0.70434924777450103</v>
      </c>
      <c r="W36" s="1" t="s">
        <v>23</v>
      </c>
      <c r="X36">
        <v>0.926303406994339</v>
      </c>
    </row>
    <row r="37" spans="1:24" x14ac:dyDescent="0.35">
      <c r="A37">
        <v>35</v>
      </c>
      <c r="B37">
        <v>-638.28</v>
      </c>
      <c r="C37">
        <v>-638.28</v>
      </c>
      <c r="D37">
        <v>-638.28</v>
      </c>
      <c r="E37">
        <v>1</v>
      </c>
      <c r="F37">
        <v>30</v>
      </c>
      <c r="G37">
        <v>0</v>
      </c>
      <c r="H37">
        <v>35</v>
      </c>
      <c r="I37">
        <v>0</v>
      </c>
      <c r="J37">
        <v>2</v>
      </c>
      <c r="K37">
        <v>11</v>
      </c>
      <c r="L37">
        <v>3</v>
      </c>
      <c r="M37">
        <v>3</v>
      </c>
      <c r="N37">
        <v>1</v>
      </c>
      <c r="O37">
        <v>7.0602349744999002E-2</v>
      </c>
      <c r="P37" s="1" t="s">
        <v>69</v>
      </c>
      <c r="Q37">
        <v>7.4089687618433597E-2</v>
      </c>
      <c r="R37" s="1" t="s">
        <v>37</v>
      </c>
      <c r="S37">
        <v>-0.21027305881806599</v>
      </c>
      <c r="T37" s="1" t="s">
        <v>38</v>
      </c>
      <c r="U37">
        <v>-0.63122677446862796</v>
      </c>
      <c r="V37" s="1" t="s">
        <v>41</v>
      </c>
      <c r="W37">
        <v>-0.38813833823237098</v>
      </c>
      <c r="X37">
        <v>0.926303406994339</v>
      </c>
    </row>
    <row r="38" spans="1:24" x14ac:dyDescent="0.35">
      <c r="A38">
        <v>36</v>
      </c>
      <c r="B38">
        <v>-1081.67</v>
      </c>
      <c r="C38">
        <v>-1081.67</v>
      </c>
      <c r="D38">
        <v>-1081.67</v>
      </c>
      <c r="E38">
        <v>1</v>
      </c>
      <c r="F38">
        <v>30</v>
      </c>
      <c r="G38">
        <v>0</v>
      </c>
      <c r="H38">
        <v>35</v>
      </c>
      <c r="I38">
        <v>0</v>
      </c>
      <c r="J38">
        <v>2</v>
      </c>
      <c r="K38">
        <v>11</v>
      </c>
      <c r="L38">
        <v>3</v>
      </c>
      <c r="M38">
        <v>3</v>
      </c>
      <c r="N38">
        <v>1</v>
      </c>
      <c r="O38">
        <v>7.06011464992891E-2</v>
      </c>
      <c r="P38" s="1" t="s">
        <v>70</v>
      </c>
      <c r="Q38">
        <v>7.4089666321675199E-2</v>
      </c>
      <c r="R38" s="1" t="s">
        <v>37</v>
      </c>
      <c r="S38">
        <v>-0.21027305881806599</v>
      </c>
      <c r="T38" s="1" t="s">
        <v>38</v>
      </c>
      <c r="U38">
        <v>-0.63122677446862796</v>
      </c>
      <c r="V38" s="1" t="s">
        <v>41</v>
      </c>
      <c r="W38">
        <v>-0.38813833823237098</v>
      </c>
      <c r="X38">
        <v>0.926303406994339</v>
      </c>
    </row>
    <row r="39" spans="1:24" x14ac:dyDescent="0.35">
      <c r="A39">
        <v>37</v>
      </c>
      <c r="B39">
        <v>-1613.69</v>
      </c>
      <c r="C39">
        <v>-1613.69</v>
      </c>
      <c r="D39">
        <v>-1480.11</v>
      </c>
      <c r="E39">
        <v>1</v>
      </c>
      <c r="F39">
        <v>10</v>
      </c>
      <c r="G39">
        <v>0</v>
      </c>
      <c r="H39">
        <v>17</v>
      </c>
      <c r="I39">
        <v>2</v>
      </c>
      <c r="J39">
        <v>2</v>
      </c>
      <c r="K39">
        <v>24</v>
      </c>
      <c r="L39">
        <v>3</v>
      </c>
      <c r="M39">
        <v>3</v>
      </c>
      <c r="N39">
        <v>1</v>
      </c>
      <c r="O39">
        <v>7.0599702734696901E-2</v>
      </c>
      <c r="P39">
        <v>6.1322217316590703E-2</v>
      </c>
      <c r="Q39">
        <v>7.40896471839399E-2</v>
      </c>
      <c r="R39">
        <v>-1.3954555377612901</v>
      </c>
      <c r="S39">
        <v>-0.21027305881806599</v>
      </c>
      <c r="T39">
        <v>-0.57864387309950804</v>
      </c>
      <c r="U39" s="1" t="s">
        <v>27</v>
      </c>
      <c r="V39" s="1" t="s">
        <v>41</v>
      </c>
      <c r="W39" s="1" t="s">
        <v>42</v>
      </c>
      <c r="X39">
        <v>0.926303406994339</v>
      </c>
    </row>
    <row r="40" spans="1:24" x14ac:dyDescent="0.35">
      <c r="A40">
        <v>38</v>
      </c>
      <c r="B40">
        <v>0</v>
      </c>
      <c r="C40">
        <v>0</v>
      </c>
      <c r="D40">
        <v>0</v>
      </c>
      <c r="E40">
        <v>1</v>
      </c>
      <c r="F40">
        <v>10</v>
      </c>
      <c r="G40">
        <v>0</v>
      </c>
      <c r="H40">
        <v>17</v>
      </c>
      <c r="I40">
        <v>0</v>
      </c>
      <c r="J40">
        <v>3</v>
      </c>
      <c r="K40">
        <v>6</v>
      </c>
      <c r="L40">
        <v>3</v>
      </c>
      <c r="M40">
        <v>3</v>
      </c>
      <c r="N40">
        <v>1</v>
      </c>
      <c r="O40">
        <v>7.0604081871730895E-2</v>
      </c>
      <c r="P40" s="1" t="s">
        <v>62</v>
      </c>
      <c r="Q40">
        <v>7.4089718276082697E-2</v>
      </c>
      <c r="R40">
        <v>-1.3954555377612901</v>
      </c>
      <c r="S40">
        <v>-0.21027305881806599</v>
      </c>
      <c r="T40">
        <v>-0.57864387309950804</v>
      </c>
      <c r="U40">
        <v>-0.63122677446862796</v>
      </c>
      <c r="V40" s="1" t="s">
        <v>28</v>
      </c>
      <c r="W40">
        <v>-1.11444510887677</v>
      </c>
      <c r="X40">
        <v>0.926303406994339</v>
      </c>
    </row>
    <row r="41" spans="1:24" x14ac:dyDescent="0.35">
      <c r="A41">
        <v>39</v>
      </c>
      <c r="B41">
        <v>-697.03899999999999</v>
      </c>
      <c r="C41">
        <v>-570.08000000000004</v>
      </c>
      <c r="D41">
        <v>-570.08000000000004</v>
      </c>
      <c r="E41">
        <v>1</v>
      </c>
      <c r="F41">
        <v>11</v>
      </c>
      <c r="G41">
        <v>0</v>
      </c>
      <c r="H41">
        <v>12</v>
      </c>
      <c r="I41">
        <v>0</v>
      </c>
      <c r="J41">
        <v>2</v>
      </c>
      <c r="K41">
        <v>11</v>
      </c>
      <c r="L41">
        <v>3</v>
      </c>
      <c r="M41">
        <v>3</v>
      </c>
      <c r="N41">
        <v>1</v>
      </c>
      <c r="O41">
        <v>7.0602190288279895E-2</v>
      </c>
      <c r="P41">
        <v>6.1322287089516599E-2</v>
      </c>
      <c r="Q41">
        <v>7.4089690894192997E-2</v>
      </c>
      <c r="R41">
        <v>-1.29296682709924</v>
      </c>
      <c r="S41">
        <v>-0.21027305881806599</v>
      </c>
      <c r="T41">
        <v>-1.01730288296935</v>
      </c>
      <c r="U41">
        <v>-0.63122677446862796</v>
      </c>
      <c r="V41" s="1" t="s">
        <v>41</v>
      </c>
      <c r="W41">
        <v>-0.38813833823237098</v>
      </c>
      <c r="X41">
        <v>0.926303406994339</v>
      </c>
    </row>
    <row r="42" spans="1:24" x14ac:dyDescent="0.35">
      <c r="A42">
        <v>40</v>
      </c>
      <c r="B42">
        <v>-205.636</v>
      </c>
      <c r="C42">
        <v>-168.18</v>
      </c>
      <c r="D42">
        <v>-168.18</v>
      </c>
      <c r="E42">
        <v>1</v>
      </c>
      <c r="F42">
        <v>11</v>
      </c>
      <c r="G42">
        <v>0</v>
      </c>
      <c r="H42">
        <v>12</v>
      </c>
      <c r="I42">
        <v>0</v>
      </c>
      <c r="J42">
        <v>2</v>
      </c>
      <c r="K42">
        <v>11</v>
      </c>
      <c r="L42">
        <v>3</v>
      </c>
      <c r="M42">
        <v>3</v>
      </c>
      <c r="N42">
        <v>1</v>
      </c>
      <c r="O42">
        <v>7.0603523828845896E-2</v>
      </c>
      <c r="P42">
        <v>6.1322313959457399E-2</v>
      </c>
      <c r="Q42">
        <v>7.4089710198117803E-2</v>
      </c>
      <c r="R42">
        <v>-1.29296682709924</v>
      </c>
      <c r="S42">
        <v>-0.21027305881806599</v>
      </c>
      <c r="T42">
        <v>-1.01730288296935</v>
      </c>
      <c r="U42">
        <v>-0.63122677446862796</v>
      </c>
      <c r="V42" s="1" t="s">
        <v>41</v>
      </c>
      <c r="W42">
        <v>-0.38813833823237098</v>
      </c>
      <c r="X42">
        <v>0.926303406994339</v>
      </c>
    </row>
    <row r="43" spans="1:24" x14ac:dyDescent="0.35">
      <c r="A43">
        <v>41</v>
      </c>
      <c r="B43">
        <v>4482.62</v>
      </c>
      <c r="C43">
        <v>3641.15</v>
      </c>
      <c r="D43">
        <v>3641.15</v>
      </c>
      <c r="E43">
        <v>1</v>
      </c>
      <c r="F43">
        <v>11</v>
      </c>
      <c r="G43">
        <v>0</v>
      </c>
      <c r="H43">
        <v>12</v>
      </c>
      <c r="I43">
        <v>1</v>
      </c>
      <c r="J43">
        <v>0</v>
      </c>
      <c r="K43">
        <v>3</v>
      </c>
      <c r="L43">
        <v>3</v>
      </c>
      <c r="M43">
        <v>3</v>
      </c>
      <c r="N43">
        <v>1</v>
      </c>
      <c r="O43">
        <v>7.0616246542300601E-2</v>
      </c>
      <c r="P43">
        <v>6.1322568640899702E-2</v>
      </c>
      <c r="Q43">
        <v>7.4089893166567694E-2</v>
      </c>
      <c r="R43">
        <v>-1.29296682709924</v>
      </c>
      <c r="S43">
        <v>-0.21027305881806599</v>
      </c>
      <c r="T43">
        <v>-1.01730288296935</v>
      </c>
      <c r="U43" s="1" t="s">
        <v>40</v>
      </c>
      <c r="V43">
        <v>-0.70434924777450103</v>
      </c>
      <c r="W43">
        <v>-1.55022917126342</v>
      </c>
      <c r="X43">
        <v>0.926303406994339</v>
      </c>
    </row>
    <row r="44" spans="1:24" x14ac:dyDescent="0.35">
      <c r="A44">
        <v>42</v>
      </c>
      <c r="B44">
        <v>2330.8910000000001</v>
      </c>
      <c r="C44">
        <v>1893.34</v>
      </c>
      <c r="D44">
        <v>1893.34</v>
      </c>
      <c r="E44">
        <v>1</v>
      </c>
      <c r="F44">
        <v>11</v>
      </c>
      <c r="G44">
        <v>0</v>
      </c>
      <c r="H44">
        <v>12</v>
      </c>
      <c r="I44">
        <v>1</v>
      </c>
      <c r="J44">
        <v>0</v>
      </c>
      <c r="K44">
        <v>3</v>
      </c>
      <c r="L44">
        <v>3</v>
      </c>
      <c r="M44">
        <v>3</v>
      </c>
      <c r="N44">
        <v>1</v>
      </c>
      <c r="O44">
        <v>7.0610407306665998E-2</v>
      </c>
      <c r="P44">
        <v>6.1322451787077202E-2</v>
      </c>
      <c r="Q44">
        <v>7.4089809216349098E-2</v>
      </c>
      <c r="R44">
        <v>-1.29296682709924</v>
      </c>
      <c r="S44">
        <v>-0.21027305881806599</v>
      </c>
      <c r="T44">
        <v>-1.01730288296935</v>
      </c>
      <c r="U44" s="1" t="s">
        <v>40</v>
      </c>
      <c r="V44">
        <v>-0.70434924777450103</v>
      </c>
      <c r="W44">
        <v>-1.55022917126342</v>
      </c>
      <c r="X44">
        <v>0.926303406994339</v>
      </c>
    </row>
    <row r="45" spans="1:24" x14ac:dyDescent="0.35">
      <c r="A45">
        <v>43</v>
      </c>
      <c r="B45">
        <v>-426.10399999999998</v>
      </c>
      <c r="C45">
        <v>-344.87</v>
      </c>
      <c r="D45">
        <v>-426.1</v>
      </c>
      <c r="E45">
        <v>1</v>
      </c>
      <c r="F45">
        <v>30</v>
      </c>
      <c r="G45">
        <v>0</v>
      </c>
      <c r="H45">
        <v>12</v>
      </c>
      <c r="I45">
        <v>0</v>
      </c>
      <c r="J45">
        <v>2</v>
      </c>
      <c r="K45">
        <v>11</v>
      </c>
      <c r="L45">
        <v>3</v>
      </c>
      <c r="M45">
        <v>3</v>
      </c>
      <c r="N45">
        <v>1</v>
      </c>
      <c r="O45">
        <v>7.0602925535751399E-2</v>
      </c>
      <c r="P45" s="1" t="s">
        <v>71</v>
      </c>
      <c r="Q45">
        <v>7.4089697809791605E-2</v>
      </c>
      <c r="R45" s="1" t="s">
        <v>37</v>
      </c>
      <c r="S45">
        <v>-0.21027305881806599</v>
      </c>
      <c r="T45">
        <v>-1.01730288296935</v>
      </c>
      <c r="U45">
        <v>-0.63122677446862796</v>
      </c>
      <c r="V45" s="1" t="s">
        <v>41</v>
      </c>
      <c r="W45">
        <v>-0.38813833823237098</v>
      </c>
      <c r="X45">
        <v>0.926303406994339</v>
      </c>
    </row>
    <row r="46" spans="1:24" x14ac:dyDescent="0.35">
      <c r="A46">
        <v>44</v>
      </c>
      <c r="B46">
        <v>0</v>
      </c>
      <c r="C46">
        <v>0</v>
      </c>
      <c r="D46">
        <v>0</v>
      </c>
      <c r="E46">
        <v>1</v>
      </c>
      <c r="F46">
        <v>30</v>
      </c>
      <c r="G46">
        <v>0</v>
      </c>
      <c r="H46">
        <v>12</v>
      </c>
      <c r="I46">
        <v>2</v>
      </c>
      <c r="J46">
        <v>3</v>
      </c>
      <c r="K46">
        <v>13</v>
      </c>
      <c r="L46">
        <v>3</v>
      </c>
      <c r="M46">
        <v>3</v>
      </c>
      <c r="N46">
        <v>1</v>
      </c>
      <c r="O46">
        <v>7.0604081871730895E-2</v>
      </c>
      <c r="P46" s="1" t="s">
        <v>62</v>
      </c>
      <c r="Q46">
        <v>7.4089718276082697E-2</v>
      </c>
      <c r="R46" s="1" t="s">
        <v>37</v>
      </c>
      <c r="S46">
        <v>-0.21027305881806599</v>
      </c>
      <c r="T46">
        <v>-1.01730288296935</v>
      </c>
      <c r="U46" s="1" t="s">
        <v>27</v>
      </c>
      <c r="V46" s="1" t="s">
        <v>28</v>
      </c>
      <c r="W46">
        <v>-9.7615629974608403E-2</v>
      </c>
      <c r="X46">
        <v>0.926303406994339</v>
      </c>
    </row>
    <row r="47" spans="1:24" s="2" customFormat="1" x14ac:dyDescent="0.35">
      <c r="A47" s="2">
        <v>45</v>
      </c>
      <c r="B47" s="2">
        <v>0</v>
      </c>
      <c r="C47" s="2">
        <v>0</v>
      </c>
      <c r="D47" s="2">
        <v>0</v>
      </c>
      <c r="E47" s="2">
        <v>1</v>
      </c>
      <c r="F47" s="2">
        <v>30</v>
      </c>
      <c r="G47" s="2">
        <v>0</v>
      </c>
      <c r="H47" s="2">
        <v>12</v>
      </c>
      <c r="I47" s="2">
        <v>2</v>
      </c>
      <c r="J47" s="2">
        <v>3</v>
      </c>
      <c r="K47" s="2">
        <v>23</v>
      </c>
      <c r="L47" s="2">
        <v>3</v>
      </c>
      <c r="M47" s="2">
        <v>3</v>
      </c>
      <c r="N47" s="2">
        <v>1</v>
      </c>
      <c r="O47">
        <v>7.0604081871730895E-2</v>
      </c>
      <c r="P47" s="1" t="s">
        <v>62</v>
      </c>
      <c r="Q47">
        <v>7.4089718276082697E-2</v>
      </c>
      <c r="R47" s="3" t="s">
        <v>37</v>
      </c>
      <c r="S47" s="2">
        <v>-0.21027305881806599</v>
      </c>
      <c r="T47" s="2">
        <v>-1.01730288296935</v>
      </c>
      <c r="U47" s="3" t="s">
        <v>27</v>
      </c>
      <c r="V47" s="3" t="s">
        <v>28</v>
      </c>
      <c r="W47" s="3" t="s">
        <v>43</v>
      </c>
      <c r="X47" s="2">
        <v>0.926303406994339</v>
      </c>
    </row>
    <row r="48" spans="1:24" x14ac:dyDescent="0.35">
      <c r="A48">
        <v>46</v>
      </c>
      <c r="B48">
        <v>0</v>
      </c>
      <c r="C48">
        <v>0</v>
      </c>
      <c r="D48">
        <v>0</v>
      </c>
      <c r="E48">
        <v>1</v>
      </c>
      <c r="F48">
        <v>30</v>
      </c>
      <c r="G48">
        <v>0</v>
      </c>
      <c r="H48">
        <v>12</v>
      </c>
      <c r="I48">
        <v>1</v>
      </c>
      <c r="J48">
        <v>0</v>
      </c>
      <c r="K48">
        <v>3</v>
      </c>
      <c r="L48">
        <v>3</v>
      </c>
      <c r="M48">
        <v>3</v>
      </c>
      <c r="N48">
        <v>1</v>
      </c>
      <c r="O48">
        <v>7.0604081871730895E-2</v>
      </c>
      <c r="P48" s="1" t="s">
        <v>62</v>
      </c>
      <c r="Q48">
        <v>7.4089718276082697E-2</v>
      </c>
      <c r="R48" s="1" t="s">
        <v>37</v>
      </c>
      <c r="S48">
        <v>-0.21027305881806599</v>
      </c>
      <c r="T48">
        <v>-1.01730288296935</v>
      </c>
      <c r="U48" s="1" t="s">
        <v>40</v>
      </c>
      <c r="V48">
        <v>-0.70434924777450103</v>
      </c>
      <c r="W48">
        <v>-1.55022917126342</v>
      </c>
      <c r="X48">
        <v>0.926303406994339</v>
      </c>
    </row>
    <row r="49" spans="1:24" x14ac:dyDescent="0.35">
      <c r="A49">
        <v>47</v>
      </c>
      <c r="B49">
        <v>0</v>
      </c>
      <c r="C49">
        <v>0</v>
      </c>
      <c r="D49">
        <v>0</v>
      </c>
      <c r="E49">
        <v>1</v>
      </c>
      <c r="F49">
        <v>22</v>
      </c>
      <c r="G49">
        <v>0</v>
      </c>
      <c r="H49">
        <v>25</v>
      </c>
      <c r="I49">
        <v>0</v>
      </c>
      <c r="J49">
        <v>3</v>
      </c>
      <c r="K49">
        <v>6</v>
      </c>
      <c r="L49">
        <v>3</v>
      </c>
      <c r="M49">
        <v>3</v>
      </c>
      <c r="N49">
        <v>1</v>
      </c>
      <c r="O49">
        <v>7.0604081871730895E-2</v>
      </c>
      <c r="P49" s="1" t="s">
        <v>62</v>
      </c>
      <c r="Q49">
        <v>7.4089718276082697E-2</v>
      </c>
      <c r="R49">
        <v>-0.16559100981667699</v>
      </c>
      <c r="S49">
        <v>-0.21027305881806599</v>
      </c>
      <c r="T49" s="1" t="s">
        <v>44</v>
      </c>
      <c r="U49">
        <v>-0.63122677446862796</v>
      </c>
      <c r="V49" s="1" t="s">
        <v>28</v>
      </c>
      <c r="W49">
        <v>-1.11444510887677</v>
      </c>
      <c r="X49">
        <v>0.926303406994339</v>
      </c>
    </row>
    <row r="50" spans="1:24" x14ac:dyDescent="0.35">
      <c r="A50">
        <v>48</v>
      </c>
      <c r="B50">
        <v>-36058.063000000002</v>
      </c>
      <c r="C50">
        <v>-33308.449999999997</v>
      </c>
      <c r="D50">
        <v>-156233.28</v>
      </c>
      <c r="E50">
        <v>1</v>
      </c>
      <c r="F50">
        <v>22</v>
      </c>
      <c r="G50">
        <v>0</v>
      </c>
      <c r="H50">
        <v>25</v>
      </c>
      <c r="I50">
        <v>0</v>
      </c>
      <c r="J50">
        <v>2</v>
      </c>
      <c r="K50">
        <v>11</v>
      </c>
      <c r="L50">
        <v>3</v>
      </c>
      <c r="M50">
        <v>3</v>
      </c>
      <c r="N50">
        <v>1</v>
      </c>
      <c r="O50">
        <v>7.0506229620642402E-2</v>
      </c>
      <c r="P50" s="1" t="s">
        <v>72</v>
      </c>
      <c r="Q50">
        <v>7.4082214132029797E-2</v>
      </c>
      <c r="R50">
        <v>-0.16559100981667699</v>
      </c>
      <c r="S50">
        <v>-0.21027305881806599</v>
      </c>
      <c r="T50" s="1" t="s">
        <v>44</v>
      </c>
      <c r="U50">
        <v>-0.63122677446862796</v>
      </c>
      <c r="V50" s="1" t="s">
        <v>41</v>
      </c>
      <c r="W50">
        <v>-0.38813833823237098</v>
      </c>
      <c r="X50">
        <v>0.926303406994339</v>
      </c>
    </row>
    <row r="51" spans="1:24" x14ac:dyDescent="0.35">
      <c r="A51">
        <v>49</v>
      </c>
      <c r="B51">
        <v>0</v>
      </c>
      <c r="C51">
        <v>0</v>
      </c>
      <c r="D51">
        <v>0</v>
      </c>
      <c r="E51">
        <v>1</v>
      </c>
      <c r="F51">
        <v>22</v>
      </c>
      <c r="G51">
        <v>0</v>
      </c>
      <c r="H51">
        <v>25</v>
      </c>
      <c r="I51">
        <v>1</v>
      </c>
      <c r="J51">
        <v>0</v>
      </c>
      <c r="K51">
        <v>3</v>
      </c>
      <c r="L51">
        <v>3</v>
      </c>
      <c r="M51">
        <v>3</v>
      </c>
      <c r="N51">
        <v>1</v>
      </c>
      <c r="O51">
        <v>7.0604081871730895E-2</v>
      </c>
      <c r="P51" s="1" t="s">
        <v>62</v>
      </c>
      <c r="Q51">
        <v>7.4089718276082697E-2</v>
      </c>
      <c r="R51">
        <v>-0.16559100981667699</v>
      </c>
      <c r="S51">
        <v>-0.21027305881806599</v>
      </c>
      <c r="T51" s="1" t="s">
        <v>44</v>
      </c>
      <c r="U51" s="1" t="s">
        <v>40</v>
      </c>
      <c r="V51">
        <v>-0.70434924777450103</v>
      </c>
      <c r="W51">
        <v>-1.55022917126342</v>
      </c>
      <c r="X51">
        <v>0.926303406994339</v>
      </c>
    </row>
    <row r="52" spans="1:24" x14ac:dyDescent="0.35">
      <c r="A52">
        <v>50</v>
      </c>
      <c r="B52">
        <v>0</v>
      </c>
      <c r="C52">
        <v>0</v>
      </c>
      <c r="D52">
        <v>0</v>
      </c>
      <c r="E52">
        <v>1</v>
      </c>
      <c r="F52">
        <v>22</v>
      </c>
      <c r="G52">
        <v>0</v>
      </c>
      <c r="H52">
        <v>25</v>
      </c>
      <c r="I52">
        <v>0</v>
      </c>
      <c r="J52">
        <v>0</v>
      </c>
      <c r="K52">
        <v>19</v>
      </c>
      <c r="L52">
        <v>3</v>
      </c>
      <c r="M52">
        <v>3</v>
      </c>
      <c r="N52">
        <v>1</v>
      </c>
      <c r="O52">
        <v>7.0604081871730895E-2</v>
      </c>
      <c r="P52" s="1" t="s">
        <v>62</v>
      </c>
      <c r="Q52">
        <v>7.4089718276082697E-2</v>
      </c>
      <c r="R52">
        <v>-0.16559100981667699</v>
      </c>
      <c r="S52">
        <v>-0.21027305881806599</v>
      </c>
      <c r="T52" s="1" t="s">
        <v>44</v>
      </c>
      <c r="U52">
        <v>-0.63122677446862796</v>
      </c>
      <c r="V52">
        <v>-0.70434924777450103</v>
      </c>
      <c r="W52" s="1" t="s">
        <v>23</v>
      </c>
      <c r="X52">
        <v>0.926303406994339</v>
      </c>
    </row>
    <row r="53" spans="1:24" x14ac:dyDescent="0.35">
      <c r="A53">
        <v>51</v>
      </c>
      <c r="B53">
        <v>-3259.3936199999998</v>
      </c>
      <c r="C53">
        <v>-106865.89</v>
      </c>
      <c r="D53">
        <v>-106865.89</v>
      </c>
      <c r="E53">
        <v>0</v>
      </c>
      <c r="F53">
        <v>27</v>
      </c>
      <c r="G53">
        <v>0</v>
      </c>
      <c r="H53">
        <v>31</v>
      </c>
      <c r="I53">
        <v>2</v>
      </c>
      <c r="J53">
        <v>3</v>
      </c>
      <c r="K53">
        <v>0</v>
      </c>
      <c r="L53">
        <v>1</v>
      </c>
      <c r="M53">
        <v>0</v>
      </c>
      <c r="N53">
        <v>0</v>
      </c>
      <c r="O53">
        <v>7.0595236720983404E-2</v>
      </c>
      <c r="P53">
        <v>6.1315180440788798E-2</v>
      </c>
      <c r="Q53">
        <v>7.4084585329805802E-2</v>
      </c>
      <c r="R53" s="1" t="s">
        <v>33</v>
      </c>
      <c r="S53">
        <v>-0.21027305881806599</v>
      </c>
      <c r="T53" s="1" t="s">
        <v>34</v>
      </c>
      <c r="U53" s="1" t="s">
        <v>27</v>
      </c>
      <c r="V53" s="1" t="s">
        <v>28</v>
      </c>
      <c r="W53">
        <v>-1.98601323365006</v>
      </c>
      <c r="X53">
        <v>-1.07521648711616</v>
      </c>
    </row>
    <row r="54" spans="1:24" x14ac:dyDescent="0.35">
      <c r="A54">
        <v>52</v>
      </c>
      <c r="B54">
        <v>-1885.4501</v>
      </c>
      <c r="C54">
        <v>-61818.34</v>
      </c>
      <c r="D54">
        <v>-61818.34</v>
      </c>
      <c r="E54">
        <v>0</v>
      </c>
      <c r="F54">
        <v>27</v>
      </c>
      <c r="G54">
        <v>0</v>
      </c>
      <c r="H54">
        <v>31</v>
      </c>
      <c r="I54">
        <v>2</v>
      </c>
      <c r="J54">
        <v>3</v>
      </c>
      <c r="K54">
        <v>1</v>
      </c>
      <c r="L54">
        <v>1</v>
      </c>
      <c r="M54">
        <v>0</v>
      </c>
      <c r="N54">
        <v>0</v>
      </c>
      <c r="O54">
        <v>7.0598965248117498E-2</v>
      </c>
      <c r="P54">
        <v>6.1318192197450702E-2</v>
      </c>
      <c r="Q54">
        <v>7.4086749038488303E-2</v>
      </c>
      <c r="R54" s="1" t="s">
        <v>33</v>
      </c>
      <c r="S54">
        <v>-0.21027305881806599</v>
      </c>
      <c r="T54" s="1" t="s">
        <v>34</v>
      </c>
      <c r="U54" s="1" t="s">
        <v>27</v>
      </c>
      <c r="V54" s="1" t="s">
        <v>28</v>
      </c>
      <c r="W54">
        <v>-1.8407518795211799</v>
      </c>
      <c r="X54">
        <v>-1.07521648711616</v>
      </c>
    </row>
    <row r="55" spans="1:24" x14ac:dyDescent="0.35">
      <c r="A55">
        <v>53</v>
      </c>
      <c r="B55">
        <v>3057041.32</v>
      </c>
      <c r="C55">
        <v>3057041.32</v>
      </c>
      <c r="D55">
        <v>3057041.32</v>
      </c>
      <c r="E55">
        <v>0</v>
      </c>
      <c r="F55">
        <v>30</v>
      </c>
      <c r="G55">
        <v>0</v>
      </c>
      <c r="H55">
        <v>30</v>
      </c>
      <c r="I55">
        <v>0</v>
      </c>
      <c r="J55">
        <v>0</v>
      </c>
      <c r="K55">
        <v>19</v>
      </c>
      <c r="L55">
        <v>1</v>
      </c>
      <c r="M55">
        <v>2</v>
      </c>
      <c r="N55">
        <v>0</v>
      </c>
      <c r="O55">
        <v>7.8900100846253707E-2</v>
      </c>
      <c r="P55">
        <v>6.1526710670895601E-2</v>
      </c>
      <c r="Q55">
        <v>7.4236553050600396E-2</v>
      </c>
      <c r="R55" s="1" t="s">
        <v>37</v>
      </c>
      <c r="S55">
        <v>-0.21027305881806599</v>
      </c>
      <c r="T55">
        <v>0.56186955256208604</v>
      </c>
      <c r="U55">
        <v>-0.63122677446862796</v>
      </c>
      <c r="V55">
        <v>-0.70434924777450103</v>
      </c>
      <c r="W55" s="1" t="s">
        <v>23</v>
      </c>
      <c r="X55">
        <v>-1.07521648711616</v>
      </c>
    </row>
    <row r="56" spans="1:24" x14ac:dyDescent="0.35">
      <c r="A56">
        <v>54</v>
      </c>
      <c r="B56">
        <v>-1786.191</v>
      </c>
      <c r="C56">
        <v>-1664.98</v>
      </c>
      <c r="D56">
        <v>-1648.65</v>
      </c>
      <c r="E56">
        <v>1</v>
      </c>
      <c r="F56">
        <v>3</v>
      </c>
      <c r="G56">
        <v>0</v>
      </c>
      <c r="H56">
        <v>23</v>
      </c>
      <c r="I56">
        <v>0</v>
      </c>
      <c r="J56">
        <v>2</v>
      </c>
      <c r="K56">
        <v>11</v>
      </c>
      <c r="L56">
        <v>3</v>
      </c>
      <c r="M56">
        <v>3</v>
      </c>
      <c r="N56">
        <v>1</v>
      </c>
      <c r="O56">
        <v>7.0599234611626496E-2</v>
      </c>
      <c r="P56">
        <v>6.1322213887480798E-2</v>
      </c>
      <c r="Q56">
        <v>7.4089639088683601E-2</v>
      </c>
      <c r="R56">
        <v>-2.1128765123956601</v>
      </c>
      <c r="S56">
        <v>-0.21027305881806599</v>
      </c>
      <c r="T56">
        <v>-5.2253061255695801E-2</v>
      </c>
      <c r="U56">
        <v>-0.63122677446862796</v>
      </c>
      <c r="V56" s="1" t="s">
        <v>41</v>
      </c>
      <c r="W56">
        <v>-0.38813833823237098</v>
      </c>
      <c r="X56">
        <v>0.926303406994339</v>
      </c>
    </row>
    <row r="57" spans="1:24" x14ac:dyDescent="0.35">
      <c r="A57">
        <v>55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23</v>
      </c>
      <c r="I57">
        <v>0</v>
      </c>
      <c r="J57">
        <v>3</v>
      </c>
      <c r="K57">
        <v>6</v>
      </c>
      <c r="L57">
        <v>3</v>
      </c>
      <c r="M57">
        <v>3</v>
      </c>
      <c r="N57">
        <v>1</v>
      </c>
      <c r="O57">
        <v>7.0604081871730895E-2</v>
      </c>
      <c r="P57" s="1" t="s">
        <v>62</v>
      </c>
      <c r="Q57">
        <v>7.4089718276082697E-2</v>
      </c>
      <c r="R57">
        <v>-2.1128765123956601</v>
      </c>
      <c r="S57">
        <v>-0.21027305881806599</v>
      </c>
      <c r="T57">
        <v>-5.2253061255695801E-2</v>
      </c>
      <c r="U57">
        <v>-0.63122677446862796</v>
      </c>
      <c r="V57" s="1" t="s">
        <v>28</v>
      </c>
      <c r="W57">
        <v>-1.11444510887677</v>
      </c>
      <c r="X57">
        <v>0.926303406994339</v>
      </c>
    </row>
    <row r="58" spans="1:24" x14ac:dyDescent="0.35">
      <c r="A58">
        <v>56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23</v>
      </c>
      <c r="I58">
        <v>0</v>
      </c>
      <c r="J58">
        <v>0</v>
      </c>
      <c r="K58">
        <v>19</v>
      </c>
      <c r="L58">
        <v>3</v>
      </c>
      <c r="M58">
        <v>3</v>
      </c>
      <c r="N58">
        <v>1</v>
      </c>
      <c r="O58">
        <v>7.0604081871730895E-2</v>
      </c>
      <c r="P58" s="1" t="s">
        <v>62</v>
      </c>
      <c r="Q58">
        <v>7.4089718276082697E-2</v>
      </c>
      <c r="R58">
        <v>-2.1128765123956601</v>
      </c>
      <c r="S58">
        <v>-0.21027305881806599</v>
      </c>
      <c r="T58">
        <v>-5.2253061255695801E-2</v>
      </c>
      <c r="U58">
        <v>-0.63122677446862796</v>
      </c>
      <c r="V58">
        <v>-0.70434924777450103</v>
      </c>
      <c r="W58" s="1" t="s">
        <v>23</v>
      </c>
      <c r="X58">
        <v>0.926303406994339</v>
      </c>
    </row>
    <row r="59" spans="1:24" x14ac:dyDescent="0.35">
      <c r="A59">
        <v>57</v>
      </c>
      <c r="B59">
        <v>0</v>
      </c>
      <c r="C59">
        <v>0</v>
      </c>
      <c r="D59">
        <v>0</v>
      </c>
      <c r="E59">
        <v>1</v>
      </c>
      <c r="F59">
        <v>3</v>
      </c>
      <c r="G59">
        <v>0</v>
      </c>
      <c r="H59">
        <v>23</v>
      </c>
      <c r="I59">
        <v>1</v>
      </c>
      <c r="J59">
        <v>0</v>
      </c>
      <c r="K59">
        <v>3</v>
      </c>
      <c r="L59">
        <v>3</v>
      </c>
      <c r="M59">
        <v>3</v>
      </c>
      <c r="N59">
        <v>1</v>
      </c>
      <c r="O59">
        <v>7.0604081871730895E-2</v>
      </c>
      <c r="P59" s="1" t="s">
        <v>62</v>
      </c>
      <c r="Q59">
        <v>7.4089718276082697E-2</v>
      </c>
      <c r="R59">
        <v>-2.1128765123956601</v>
      </c>
      <c r="S59">
        <v>-0.21027305881806599</v>
      </c>
      <c r="T59">
        <v>-5.2253061255695801E-2</v>
      </c>
      <c r="U59" s="1" t="s">
        <v>40</v>
      </c>
      <c r="V59">
        <v>-0.70434924777450103</v>
      </c>
      <c r="W59">
        <v>-1.55022917126342</v>
      </c>
      <c r="X59">
        <v>0.926303406994339</v>
      </c>
    </row>
    <row r="60" spans="1:24" x14ac:dyDescent="0.35">
      <c r="A60">
        <v>58</v>
      </c>
      <c r="B60">
        <v>4023410.5010000002</v>
      </c>
      <c r="C60">
        <v>280000000</v>
      </c>
      <c r="D60">
        <v>280000000</v>
      </c>
      <c r="E60">
        <v>1</v>
      </c>
      <c r="F60">
        <v>24</v>
      </c>
      <c r="G60">
        <v>0</v>
      </c>
      <c r="H60">
        <v>29</v>
      </c>
      <c r="I60">
        <v>0</v>
      </c>
      <c r="J60">
        <v>0</v>
      </c>
      <c r="K60">
        <v>19</v>
      </c>
      <c r="L60">
        <v>3</v>
      </c>
      <c r="M60">
        <v>3</v>
      </c>
      <c r="N60">
        <v>1</v>
      </c>
      <c r="O60">
        <v>8.1522576705353303E-2</v>
      </c>
      <c r="P60">
        <v>8.0042363592345497E-2</v>
      </c>
      <c r="Q60">
        <v>8.7538583555066496E-2</v>
      </c>
      <c r="R60">
        <v>3.93864115074265E-2</v>
      </c>
      <c r="S60">
        <v>-0.21027305881806599</v>
      </c>
      <c r="T60" s="1" t="s">
        <v>30</v>
      </c>
      <c r="U60">
        <v>-0.63122677446862796</v>
      </c>
      <c r="V60">
        <v>-0.70434924777450103</v>
      </c>
      <c r="W60" s="1" t="s">
        <v>23</v>
      </c>
      <c r="X60">
        <v>0.926303406994339</v>
      </c>
    </row>
    <row r="61" spans="1:24" x14ac:dyDescent="0.35">
      <c r="A61">
        <v>59</v>
      </c>
      <c r="B61">
        <v>113581.43</v>
      </c>
      <c r="C61">
        <v>7904438.3600000003</v>
      </c>
      <c r="D61">
        <v>7904438.3600000003</v>
      </c>
      <c r="E61">
        <v>1</v>
      </c>
      <c r="F61">
        <v>24</v>
      </c>
      <c r="G61">
        <v>0</v>
      </c>
      <c r="H61">
        <v>29</v>
      </c>
      <c r="I61">
        <v>1</v>
      </c>
      <c r="J61">
        <v>0</v>
      </c>
      <c r="K61">
        <v>3</v>
      </c>
      <c r="L61">
        <v>3</v>
      </c>
      <c r="M61">
        <v>3</v>
      </c>
      <c r="N61">
        <v>1</v>
      </c>
      <c r="O61">
        <v>7.0912312477666398E-2</v>
      </c>
      <c r="P61">
        <v>6.1850794451876703E-2</v>
      </c>
      <c r="Q61">
        <v>7.4469381585402894E-2</v>
      </c>
      <c r="R61">
        <v>3.93864115074265E-2</v>
      </c>
      <c r="S61">
        <v>-0.21027305881806599</v>
      </c>
      <c r="T61" s="1" t="s">
        <v>30</v>
      </c>
      <c r="U61" s="1" t="s">
        <v>40</v>
      </c>
      <c r="V61">
        <v>-0.70434924777450103</v>
      </c>
      <c r="W61">
        <v>-1.55022917126342</v>
      </c>
      <c r="X61">
        <v>0.926303406994339</v>
      </c>
    </row>
    <row r="62" spans="1:24" x14ac:dyDescent="0.35">
      <c r="A62">
        <v>60</v>
      </c>
      <c r="B62">
        <v>-38272.002999999997</v>
      </c>
      <c r="C62">
        <v>-2663452.06</v>
      </c>
      <c r="D62">
        <v>-2663452.06</v>
      </c>
      <c r="E62">
        <v>1</v>
      </c>
      <c r="F62">
        <v>24</v>
      </c>
      <c r="G62">
        <v>0</v>
      </c>
      <c r="H62">
        <v>29</v>
      </c>
      <c r="I62">
        <v>0</v>
      </c>
      <c r="J62">
        <v>2</v>
      </c>
      <c r="K62">
        <v>11</v>
      </c>
      <c r="L62">
        <v>3</v>
      </c>
      <c r="M62">
        <v>3</v>
      </c>
      <c r="N62">
        <v>1</v>
      </c>
      <c r="O62">
        <v>7.0500221560454199E-2</v>
      </c>
      <c r="P62">
        <v>6.1144254043479E-2</v>
      </c>
      <c r="Q62">
        <v>7.3961788247754207E-2</v>
      </c>
      <c r="R62">
        <v>3.93864115074265E-2</v>
      </c>
      <c r="S62">
        <v>-0.21027305881806599</v>
      </c>
      <c r="T62" s="1" t="s">
        <v>30</v>
      </c>
      <c r="U62">
        <v>-0.63122677446862796</v>
      </c>
      <c r="V62" s="1" t="s">
        <v>41</v>
      </c>
      <c r="W62">
        <v>-0.38813833823237098</v>
      </c>
      <c r="X62">
        <v>0.926303406994339</v>
      </c>
    </row>
    <row r="63" spans="1:24" x14ac:dyDescent="0.35">
      <c r="A63">
        <v>61</v>
      </c>
      <c r="B63">
        <v>0</v>
      </c>
      <c r="C63">
        <v>0</v>
      </c>
      <c r="D63">
        <v>0</v>
      </c>
      <c r="E63">
        <v>1</v>
      </c>
      <c r="F63">
        <v>24</v>
      </c>
      <c r="G63">
        <v>0</v>
      </c>
      <c r="H63">
        <v>29</v>
      </c>
      <c r="I63">
        <v>1</v>
      </c>
      <c r="J63">
        <v>0</v>
      </c>
      <c r="K63">
        <v>3</v>
      </c>
      <c r="L63">
        <v>3</v>
      </c>
      <c r="M63">
        <v>3</v>
      </c>
      <c r="N63">
        <v>1</v>
      </c>
      <c r="O63">
        <v>7.0604081871730895E-2</v>
      </c>
      <c r="P63" s="1" t="s">
        <v>62</v>
      </c>
      <c r="Q63">
        <v>7.4089718276082697E-2</v>
      </c>
      <c r="R63">
        <v>3.93864115074265E-2</v>
      </c>
      <c r="S63">
        <v>-0.21027305881806599</v>
      </c>
      <c r="T63" s="1" t="s">
        <v>30</v>
      </c>
      <c r="U63" s="1" t="s">
        <v>40</v>
      </c>
      <c r="V63">
        <v>-0.70434924777450103</v>
      </c>
      <c r="W63">
        <v>-1.55022917126342</v>
      </c>
      <c r="X63">
        <v>0.926303406994339</v>
      </c>
    </row>
    <row r="64" spans="1:24" x14ac:dyDescent="0.35">
      <c r="A64">
        <v>62</v>
      </c>
      <c r="B64">
        <v>424025.83</v>
      </c>
      <c r="C64">
        <v>424025.83</v>
      </c>
      <c r="D64">
        <v>424025.83</v>
      </c>
      <c r="E64">
        <v>1</v>
      </c>
      <c r="F64">
        <v>30</v>
      </c>
      <c r="G64">
        <v>0</v>
      </c>
      <c r="H64">
        <v>35</v>
      </c>
      <c r="I64">
        <v>0</v>
      </c>
      <c r="J64">
        <v>0</v>
      </c>
      <c r="K64">
        <v>19</v>
      </c>
      <c r="L64">
        <v>1</v>
      </c>
      <c r="M64">
        <v>2</v>
      </c>
      <c r="N64">
        <v>0</v>
      </c>
      <c r="O64">
        <v>7.1754778235680494E-2</v>
      </c>
      <c r="P64">
        <v>6.1350674417141399E-2</v>
      </c>
      <c r="Q64">
        <v>7.4110084941305804E-2</v>
      </c>
      <c r="R64" s="1" t="s">
        <v>37</v>
      </c>
      <c r="S64">
        <v>-0.21027305881806599</v>
      </c>
      <c r="T64" s="1" t="s">
        <v>38</v>
      </c>
      <c r="U64">
        <v>-0.63122677446862796</v>
      </c>
      <c r="V64">
        <v>-0.70434924777450103</v>
      </c>
      <c r="W64" s="1" t="s">
        <v>23</v>
      </c>
      <c r="X64">
        <v>-1.07521648711616</v>
      </c>
    </row>
    <row r="65" spans="1:24" x14ac:dyDescent="0.35">
      <c r="A65">
        <v>63</v>
      </c>
      <c r="B65">
        <v>7477440.1399999997</v>
      </c>
      <c r="C65">
        <v>7477440.1399999997</v>
      </c>
      <c r="D65">
        <v>7477440.1399999997</v>
      </c>
      <c r="E65">
        <v>1</v>
      </c>
      <c r="F65">
        <v>30</v>
      </c>
      <c r="G65">
        <v>0</v>
      </c>
      <c r="H65">
        <v>35</v>
      </c>
      <c r="I65">
        <v>0</v>
      </c>
      <c r="J65">
        <v>0</v>
      </c>
      <c r="K65">
        <v>19</v>
      </c>
      <c r="L65">
        <v>1</v>
      </c>
      <c r="M65">
        <v>2</v>
      </c>
      <c r="N65">
        <v>0</v>
      </c>
      <c r="O65">
        <v>9.08959192363296E-2</v>
      </c>
      <c r="P65" s="1" t="s">
        <v>73</v>
      </c>
      <c r="Q65">
        <v>7.4448872151348794E-2</v>
      </c>
      <c r="R65" s="1" t="s">
        <v>37</v>
      </c>
      <c r="S65">
        <v>-0.21027305881806599</v>
      </c>
      <c r="T65" s="1" t="s">
        <v>38</v>
      </c>
      <c r="U65">
        <v>-0.63122677446862796</v>
      </c>
      <c r="V65">
        <v>-0.70434924777450103</v>
      </c>
      <c r="W65" s="1" t="s">
        <v>23</v>
      </c>
      <c r="X65">
        <v>-1.07521648711616</v>
      </c>
    </row>
    <row r="66" spans="1:24" x14ac:dyDescent="0.35">
      <c r="A66">
        <v>64</v>
      </c>
      <c r="B66">
        <v>-67687.8</v>
      </c>
      <c r="C66">
        <v>-67687.8</v>
      </c>
      <c r="D66">
        <v>-67687.8</v>
      </c>
      <c r="E66">
        <v>1</v>
      </c>
      <c r="F66">
        <v>30</v>
      </c>
      <c r="G66">
        <v>0</v>
      </c>
      <c r="H66">
        <v>12</v>
      </c>
      <c r="I66">
        <v>0</v>
      </c>
      <c r="J66">
        <v>0</v>
      </c>
      <c r="K66">
        <v>19</v>
      </c>
      <c r="L66">
        <v>1</v>
      </c>
      <c r="M66">
        <v>2</v>
      </c>
      <c r="N66">
        <v>0</v>
      </c>
      <c r="O66">
        <v>7.0420394700259001E-2</v>
      </c>
      <c r="P66">
        <v>6.1317799781320299E-2</v>
      </c>
      <c r="Q66">
        <v>7.40864671185711E-2</v>
      </c>
      <c r="R66" s="1" t="s">
        <v>37</v>
      </c>
      <c r="S66">
        <v>-0.21027305881806599</v>
      </c>
      <c r="T66">
        <v>-1.01730288296935</v>
      </c>
      <c r="U66">
        <v>-0.63122677446862796</v>
      </c>
      <c r="V66">
        <v>-0.70434924777450103</v>
      </c>
      <c r="W66" s="1" t="s">
        <v>23</v>
      </c>
      <c r="X66">
        <v>-1.07521648711616</v>
      </c>
    </row>
    <row r="67" spans="1:24" x14ac:dyDescent="0.35">
      <c r="A67">
        <v>65</v>
      </c>
      <c r="B67">
        <v>-91063.37</v>
      </c>
      <c r="C67">
        <v>-91063.37</v>
      </c>
      <c r="D67">
        <v>-91063.37</v>
      </c>
      <c r="E67">
        <v>1</v>
      </c>
      <c r="F67">
        <v>30</v>
      </c>
      <c r="G67">
        <v>0</v>
      </c>
      <c r="H67">
        <v>8</v>
      </c>
      <c r="I67">
        <v>0</v>
      </c>
      <c r="J67">
        <v>0</v>
      </c>
      <c r="K67">
        <v>19</v>
      </c>
      <c r="L67">
        <v>1</v>
      </c>
      <c r="M67">
        <v>2</v>
      </c>
      <c r="N67">
        <v>0</v>
      </c>
      <c r="O67">
        <v>7.0356959452919796E-2</v>
      </c>
      <c r="P67" s="1" t="s">
        <v>74</v>
      </c>
      <c r="Q67">
        <v>7.4085344351100604E-2</v>
      </c>
      <c r="R67" s="1" t="s">
        <v>37</v>
      </c>
      <c r="S67">
        <v>-0.21027305881806599</v>
      </c>
      <c r="T67">
        <v>-1.3682300908652201</v>
      </c>
      <c r="U67">
        <v>-0.63122677446862796</v>
      </c>
      <c r="V67">
        <v>-0.70434924777450103</v>
      </c>
      <c r="W67" s="1" t="s">
        <v>23</v>
      </c>
      <c r="X67">
        <v>-1.07521648711616</v>
      </c>
    </row>
    <row r="68" spans="1:24" x14ac:dyDescent="0.35">
      <c r="A68">
        <v>66</v>
      </c>
      <c r="B68">
        <v>49780.608999999997</v>
      </c>
      <c r="C68">
        <v>40435.877999999997</v>
      </c>
      <c r="D68">
        <v>49780.61</v>
      </c>
      <c r="E68">
        <v>0</v>
      </c>
      <c r="F68">
        <v>30</v>
      </c>
      <c r="G68">
        <v>0</v>
      </c>
      <c r="H68">
        <v>12</v>
      </c>
      <c r="I68">
        <v>0</v>
      </c>
      <c r="J68">
        <v>3</v>
      </c>
      <c r="K68">
        <v>6</v>
      </c>
      <c r="L68">
        <v>3</v>
      </c>
      <c r="M68">
        <v>3</v>
      </c>
      <c r="N68">
        <v>1</v>
      </c>
      <c r="O68">
        <v>7.0739173561243096E-2</v>
      </c>
      <c r="P68" s="1" t="s">
        <v>75</v>
      </c>
      <c r="Q68">
        <v>7.4092109321501995E-2</v>
      </c>
      <c r="R68" s="1" t="s">
        <v>37</v>
      </c>
      <c r="S68">
        <v>-0.21027305881806599</v>
      </c>
      <c r="T68">
        <v>-1.01730288296935</v>
      </c>
      <c r="U68">
        <v>-0.63122677446862796</v>
      </c>
      <c r="V68" s="1" t="s">
        <v>28</v>
      </c>
      <c r="W68">
        <v>-1.11444510887677</v>
      </c>
      <c r="X68">
        <v>0.926303406994339</v>
      </c>
    </row>
    <row r="69" spans="1:24" x14ac:dyDescent="0.35">
      <c r="A69">
        <v>67</v>
      </c>
      <c r="B69">
        <v>5046.875</v>
      </c>
      <c r="C69">
        <v>4099.4840000000004</v>
      </c>
      <c r="D69">
        <v>4647</v>
      </c>
      <c r="E69">
        <v>1</v>
      </c>
      <c r="F69">
        <v>10</v>
      </c>
      <c r="G69">
        <v>0</v>
      </c>
      <c r="H69">
        <v>12</v>
      </c>
      <c r="I69">
        <v>0</v>
      </c>
      <c r="J69">
        <v>0</v>
      </c>
      <c r="K69">
        <v>19</v>
      </c>
      <c r="L69">
        <v>3</v>
      </c>
      <c r="M69">
        <v>3</v>
      </c>
      <c r="N69">
        <v>1</v>
      </c>
      <c r="O69">
        <v>7.0617777784340294E-2</v>
      </c>
      <c r="P69" s="1" t="s">
        <v>76</v>
      </c>
      <c r="Q69">
        <v>7.4089941479214605E-2</v>
      </c>
      <c r="R69">
        <v>-1.3954555377612901</v>
      </c>
      <c r="S69">
        <v>-0.21027305881806599</v>
      </c>
      <c r="T69">
        <v>-1.01730288296935</v>
      </c>
      <c r="U69">
        <v>-0.63122677446862796</v>
      </c>
      <c r="V69">
        <v>-0.70434924777450103</v>
      </c>
      <c r="W69" s="1" t="s">
        <v>23</v>
      </c>
      <c r="X69">
        <v>0.926303406994339</v>
      </c>
    </row>
    <row r="70" spans="1:24" x14ac:dyDescent="0.35">
      <c r="A70">
        <v>68</v>
      </c>
      <c r="B70">
        <v>0</v>
      </c>
      <c r="C70">
        <v>0</v>
      </c>
      <c r="D70">
        <v>0</v>
      </c>
      <c r="E70">
        <v>1</v>
      </c>
      <c r="F70">
        <v>11</v>
      </c>
      <c r="G70">
        <v>0</v>
      </c>
      <c r="H70">
        <v>12</v>
      </c>
      <c r="I70">
        <v>0</v>
      </c>
      <c r="J70">
        <v>0</v>
      </c>
      <c r="K70">
        <v>19</v>
      </c>
      <c r="L70">
        <v>3</v>
      </c>
      <c r="M70">
        <v>3</v>
      </c>
      <c r="N70">
        <v>1</v>
      </c>
      <c r="O70">
        <v>7.0604081871730895E-2</v>
      </c>
      <c r="P70" s="1" t="s">
        <v>62</v>
      </c>
      <c r="Q70">
        <v>7.4089718276082697E-2</v>
      </c>
      <c r="R70">
        <v>-1.29296682709924</v>
      </c>
      <c r="S70">
        <v>-0.21027305881806599</v>
      </c>
      <c r="T70">
        <v>-1.01730288296935</v>
      </c>
      <c r="U70">
        <v>-0.63122677446862796</v>
      </c>
      <c r="V70">
        <v>-0.70434924777450103</v>
      </c>
      <c r="W70" s="1" t="s">
        <v>23</v>
      </c>
      <c r="X70">
        <v>0.926303406994339</v>
      </c>
    </row>
    <row r="71" spans="1:24" x14ac:dyDescent="0.35">
      <c r="A71">
        <v>69</v>
      </c>
      <c r="B71">
        <v>-160.85300000000001</v>
      </c>
      <c r="C71">
        <v>-130.66</v>
      </c>
      <c r="D71">
        <v>-130.66</v>
      </c>
      <c r="E71">
        <v>1</v>
      </c>
      <c r="F71">
        <v>11</v>
      </c>
      <c r="G71">
        <v>0</v>
      </c>
      <c r="H71">
        <v>12</v>
      </c>
      <c r="I71">
        <v>0</v>
      </c>
      <c r="J71">
        <v>2</v>
      </c>
      <c r="K71">
        <v>11</v>
      </c>
      <c r="L71">
        <v>3</v>
      </c>
      <c r="M71">
        <v>3</v>
      </c>
      <c r="N71">
        <v>1</v>
      </c>
      <c r="O71">
        <v>7.0603645358318007E-2</v>
      </c>
      <c r="P71">
        <v>6.1322316467942603E-2</v>
      </c>
      <c r="Q71">
        <v>7.4089712000265803E-2</v>
      </c>
      <c r="R71">
        <v>-1.29296682709924</v>
      </c>
      <c r="S71">
        <v>-0.21027305881806599</v>
      </c>
      <c r="T71">
        <v>-1.01730288296935</v>
      </c>
      <c r="U71">
        <v>-0.63122677446862796</v>
      </c>
      <c r="V71" s="1" t="s">
        <v>41</v>
      </c>
      <c r="W71">
        <v>-0.38813833823237098</v>
      </c>
      <c r="X71">
        <v>0.926303406994339</v>
      </c>
    </row>
    <row r="72" spans="1:24" x14ac:dyDescent="0.35">
      <c r="A72">
        <v>70</v>
      </c>
      <c r="B72">
        <v>4.2999999999999997E-2</v>
      </c>
      <c r="C72">
        <v>3.5000000000000003E-2</v>
      </c>
      <c r="D72">
        <v>0.04</v>
      </c>
      <c r="E72">
        <v>1</v>
      </c>
      <c r="F72">
        <v>10</v>
      </c>
      <c r="G72">
        <v>0</v>
      </c>
      <c r="H72">
        <v>12</v>
      </c>
      <c r="I72">
        <v>1</v>
      </c>
      <c r="J72">
        <v>0</v>
      </c>
      <c r="K72">
        <v>3</v>
      </c>
      <c r="L72">
        <v>3</v>
      </c>
      <c r="M72">
        <v>3</v>
      </c>
      <c r="N72">
        <v>1</v>
      </c>
      <c r="O72">
        <v>7.0604081988421802E-2</v>
      </c>
      <c r="P72">
        <v>6.1322325205854802E-2</v>
      </c>
      <c r="Q72">
        <v>7.4089718278003897E-2</v>
      </c>
      <c r="R72">
        <v>-1.3954555377612901</v>
      </c>
      <c r="S72">
        <v>-0.21027305881806599</v>
      </c>
      <c r="T72">
        <v>-1.01730288296935</v>
      </c>
      <c r="U72" s="1" t="s">
        <v>40</v>
      </c>
      <c r="V72">
        <v>-0.70434924777450103</v>
      </c>
      <c r="W72">
        <v>-1.55022917126342</v>
      </c>
      <c r="X72">
        <v>0.926303406994339</v>
      </c>
    </row>
    <row r="73" spans="1:24" x14ac:dyDescent="0.35">
      <c r="A73">
        <v>71</v>
      </c>
      <c r="B73">
        <v>0</v>
      </c>
      <c r="C73">
        <v>0</v>
      </c>
      <c r="D73">
        <v>0</v>
      </c>
      <c r="E73">
        <v>1</v>
      </c>
      <c r="F73">
        <v>11</v>
      </c>
      <c r="G73">
        <v>0</v>
      </c>
      <c r="H73">
        <v>12</v>
      </c>
      <c r="I73">
        <v>1</v>
      </c>
      <c r="J73">
        <v>0</v>
      </c>
      <c r="K73">
        <v>3</v>
      </c>
      <c r="L73">
        <v>3</v>
      </c>
      <c r="M73">
        <v>3</v>
      </c>
      <c r="N73">
        <v>1</v>
      </c>
      <c r="O73">
        <v>7.0604081871730895E-2</v>
      </c>
      <c r="P73" s="1" t="s">
        <v>62</v>
      </c>
      <c r="Q73">
        <v>7.4089718276082697E-2</v>
      </c>
      <c r="R73">
        <v>-1.29296682709924</v>
      </c>
      <c r="S73">
        <v>-0.21027305881806599</v>
      </c>
      <c r="T73">
        <v>-1.01730288296935</v>
      </c>
      <c r="U73" s="1" t="s">
        <v>40</v>
      </c>
      <c r="V73">
        <v>-0.70434924777450103</v>
      </c>
      <c r="W73">
        <v>-1.55022917126342</v>
      </c>
      <c r="X73">
        <v>0.926303406994339</v>
      </c>
    </row>
    <row r="74" spans="1:24" x14ac:dyDescent="0.35">
      <c r="A74">
        <v>72</v>
      </c>
      <c r="B74">
        <v>1119436.8400000001</v>
      </c>
      <c r="C74">
        <v>1119436.8400000001</v>
      </c>
      <c r="D74">
        <v>1119436.8400000001</v>
      </c>
      <c r="E74">
        <v>1</v>
      </c>
      <c r="F74">
        <v>30</v>
      </c>
      <c r="G74">
        <v>0</v>
      </c>
      <c r="H74">
        <v>35</v>
      </c>
      <c r="I74">
        <v>0</v>
      </c>
      <c r="J74">
        <v>0</v>
      </c>
      <c r="K74">
        <v>19</v>
      </c>
      <c r="L74">
        <v>3</v>
      </c>
      <c r="M74">
        <v>3</v>
      </c>
      <c r="N74">
        <v>1</v>
      </c>
      <c r="O74">
        <v>7.3641943743162797E-2</v>
      </c>
      <c r="P74">
        <v>6.1397167705724301E-2</v>
      </c>
      <c r="Q74">
        <v>7.4143486687687998E-2</v>
      </c>
      <c r="R74" s="1" t="s">
        <v>37</v>
      </c>
      <c r="S74">
        <v>-0.21027305881806599</v>
      </c>
      <c r="T74" s="1" t="s">
        <v>38</v>
      </c>
      <c r="U74">
        <v>-0.63122677446862796</v>
      </c>
      <c r="V74">
        <v>-0.70434924777450103</v>
      </c>
      <c r="W74" s="1" t="s">
        <v>23</v>
      </c>
      <c r="X74">
        <v>0.926303406994339</v>
      </c>
    </row>
    <row r="75" spans="1:24" x14ac:dyDescent="0.35">
      <c r="A75">
        <v>73</v>
      </c>
      <c r="B75">
        <v>845.73</v>
      </c>
      <c r="C75">
        <v>845.73</v>
      </c>
      <c r="D75">
        <v>845.73</v>
      </c>
      <c r="E75">
        <v>1</v>
      </c>
      <c r="F75">
        <v>30</v>
      </c>
      <c r="G75">
        <v>0</v>
      </c>
      <c r="H75">
        <v>35</v>
      </c>
      <c r="I75">
        <v>1</v>
      </c>
      <c r="J75">
        <v>0</v>
      </c>
      <c r="K75">
        <v>3</v>
      </c>
      <c r="L75">
        <v>3</v>
      </c>
      <c r="M75">
        <v>3</v>
      </c>
      <c r="N75">
        <v>1</v>
      </c>
      <c r="O75">
        <v>7.0606376964074402E-2</v>
      </c>
      <c r="P75" s="1" t="s">
        <v>77</v>
      </c>
      <c r="Q75">
        <v>7.4089758897899899E-2</v>
      </c>
      <c r="R75" s="1" t="s">
        <v>37</v>
      </c>
      <c r="S75">
        <v>-0.21027305881806599</v>
      </c>
      <c r="T75" s="1" t="s">
        <v>38</v>
      </c>
      <c r="U75" s="1" t="s">
        <v>40</v>
      </c>
      <c r="V75">
        <v>-0.70434924777450103</v>
      </c>
      <c r="W75">
        <v>-1.55022917126342</v>
      </c>
      <c r="X75">
        <v>0.926303406994339</v>
      </c>
    </row>
    <row r="76" spans="1:24" x14ac:dyDescent="0.35">
      <c r="A76">
        <v>74</v>
      </c>
      <c r="B76">
        <v>-845.73</v>
      </c>
      <c r="C76">
        <v>-845.73</v>
      </c>
      <c r="D76">
        <v>-845.73</v>
      </c>
      <c r="E76">
        <v>1</v>
      </c>
      <c r="F76">
        <v>30</v>
      </c>
      <c r="G76">
        <v>0</v>
      </c>
      <c r="H76">
        <v>35</v>
      </c>
      <c r="I76">
        <v>0</v>
      </c>
      <c r="J76">
        <v>2</v>
      </c>
      <c r="K76">
        <v>11</v>
      </c>
      <c r="L76">
        <v>3</v>
      </c>
      <c r="M76">
        <v>3</v>
      </c>
      <c r="N76">
        <v>1</v>
      </c>
      <c r="O76">
        <v>7.0601786779387402E-2</v>
      </c>
      <c r="P76" s="1" t="s">
        <v>78</v>
      </c>
      <c r="Q76">
        <v>7.4089677654265398E-2</v>
      </c>
      <c r="R76" s="1" t="s">
        <v>37</v>
      </c>
      <c r="S76">
        <v>-0.21027305881806599</v>
      </c>
      <c r="T76" s="1" t="s">
        <v>38</v>
      </c>
      <c r="U76">
        <v>-0.63122677446862796</v>
      </c>
      <c r="V76" s="1" t="s">
        <v>41</v>
      </c>
      <c r="W76">
        <v>-0.38813833823237098</v>
      </c>
      <c r="X76">
        <v>0.926303406994339</v>
      </c>
    </row>
    <row r="77" spans="1:24" x14ac:dyDescent="0.35">
      <c r="A77">
        <v>75</v>
      </c>
      <c r="B77">
        <v>12.372999999999999</v>
      </c>
      <c r="C77">
        <v>10.119999999999999</v>
      </c>
      <c r="D77">
        <v>11.46</v>
      </c>
      <c r="E77">
        <v>1</v>
      </c>
      <c r="F77">
        <v>10</v>
      </c>
      <c r="G77">
        <v>0</v>
      </c>
      <c r="H77">
        <v>12</v>
      </c>
      <c r="I77">
        <v>0</v>
      </c>
      <c r="J77">
        <v>2</v>
      </c>
      <c r="K77">
        <v>11</v>
      </c>
      <c r="L77">
        <v>3</v>
      </c>
      <c r="M77">
        <v>3</v>
      </c>
      <c r="N77">
        <v>1</v>
      </c>
      <c r="O77">
        <v>7.0604115448850799E-2</v>
      </c>
      <c r="P77">
        <v>6.1322325880110398E-2</v>
      </c>
      <c r="Q77">
        <v>7.40897188265255E-2</v>
      </c>
      <c r="R77">
        <v>-1.3954555377612901</v>
      </c>
      <c r="S77">
        <v>-0.21027305881806599</v>
      </c>
      <c r="T77">
        <v>-1.01730288296935</v>
      </c>
      <c r="U77">
        <v>-0.63122677446862796</v>
      </c>
      <c r="V77" s="1" t="s">
        <v>41</v>
      </c>
      <c r="W77">
        <v>-0.38813833823237098</v>
      </c>
      <c r="X77">
        <v>0.926303406994339</v>
      </c>
    </row>
    <row r="78" spans="1:24" x14ac:dyDescent="0.35">
      <c r="A78">
        <v>76</v>
      </c>
      <c r="B78">
        <v>-3.0459999999999998</v>
      </c>
      <c r="C78">
        <v>-2.4700000000000002</v>
      </c>
      <c r="D78">
        <v>-2.83</v>
      </c>
      <c r="E78">
        <v>1</v>
      </c>
      <c r="F78">
        <v>10</v>
      </c>
      <c r="G78">
        <v>0</v>
      </c>
      <c r="H78">
        <v>12</v>
      </c>
      <c r="I78">
        <v>0</v>
      </c>
      <c r="J78">
        <v>2</v>
      </c>
      <c r="K78">
        <v>11</v>
      </c>
      <c r="L78">
        <v>3</v>
      </c>
      <c r="M78">
        <v>3</v>
      </c>
      <c r="N78">
        <v>1</v>
      </c>
      <c r="O78">
        <v>7.0604073605675194E-2</v>
      </c>
      <c r="P78" s="1" t="s">
        <v>79</v>
      </c>
      <c r="Q78">
        <v>7.4089718140153096E-2</v>
      </c>
      <c r="R78">
        <v>-1.3954555377612901</v>
      </c>
      <c r="S78">
        <v>-0.21027305881806599</v>
      </c>
      <c r="T78">
        <v>-1.01730288296935</v>
      </c>
      <c r="U78">
        <v>-0.63122677446862796</v>
      </c>
      <c r="V78" s="1" t="s">
        <v>41</v>
      </c>
      <c r="W78">
        <v>-0.38813833823237098</v>
      </c>
      <c r="X78">
        <v>0.926303406994339</v>
      </c>
    </row>
    <row r="79" spans="1:24" x14ac:dyDescent="0.35">
      <c r="A79">
        <v>77</v>
      </c>
      <c r="B79">
        <v>3.0739999999999998</v>
      </c>
      <c r="C79">
        <v>2.4969999999999999</v>
      </c>
      <c r="D79">
        <v>2.83</v>
      </c>
      <c r="E79">
        <v>1</v>
      </c>
      <c r="F79">
        <v>10</v>
      </c>
      <c r="G79">
        <v>0</v>
      </c>
      <c r="H79">
        <v>12</v>
      </c>
      <c r="I79">
        <v>1</v>
      </c>
      <c r="J79">
        <v>0</v>
      </c>
      <c r="K79">
        <v>3</v>
      </c>
      <c r="L79">
        <v>3</v>
      </c>
      <c r="M79">
        <v>3</v>
      </c>
      <c r="N79">
        <v>1</v>
      </c>
      <c r="O79">
        <v>7.0604090213771398E-2</v>
      </c>
      <c r="P79">
        <v>6.1322325370457398E-2</v>
      </c>
      <c r="Q79">
        <v>7.4089718412012298E-2</v>
      </c>
      <c r="R79">
        <v>-1.3954555377612901</v>
      </c>
      <c r="S79">
        <v>-0.21027305881806599</v>
      </c>
      <c r="T79">
        <v>-1.01730288296935</v>
      </c>
      <c r="U79" s="1" t="s">
        <v>40</v>
      </c>
      <c r="V79">
        <v>-0.70434924777450103</v>
      </c>
      <c r="W79">
        <v>-1.55022917126342</v>
      </c>
      <c r="X79">
        <v>0.926303406994339</v>
      </c>
    </row>
    <row r="80" spans="1:24" x14ac:dyDescent="0.35">
      <c r="A80">
        <v>78</v>
      </c>
      <c r="B80">
        <v>-165.44900000000001</v>
      </c>
      <c r="C80">
        <v>-134.39099999999999</v>
      </c>
      <c r="D80">
        <v>-152.34</v>
      </c>
      <c r="E80">
        <v>1</v>
      </c>
      <c r="F80">
        <v>10</v>
      </c>
      <c r="G80">
        <v>0</v>
      </c>
      <c r="H80">
        <v>12</v>
      </c>
      <c r="I80">
        <v>1</v>
      </c>
      <c r="J80">
        <v>0</v>
      </c>
      <c r="K80">
        <v>3</v>
      </c>
      <c r="L80">
        <v>3</v>
      </c>
      <c r="M80">
        <v>3</v>
      </c>
      <c r="N80">
        <v>1</v>
      </c>
      <c r="O80">
        <v>7.0603632885963399E-2</v>
      </c>
      <c r="P80" s="1" t="s">
        <v>80</v>
      </c>
      <c r="Q80">
        <v>7.4089710958939306E-2</v>
      </c>
      <c r="R80">
        <v>-1.3954555377612901</v>
      </c>
      <c r="S80">
        <v>-0.21027305881806599</v>
      </c>
      <c r="T80">
        <v>-1.01730288296935</v>
      </c>
      <c r="U80" s="1" t="s">
        <v>40</v>
      </c>
      <c r="V80">
        <v>-0.70434924777450103</v>
      </c>
      <c r="W80">
        <v>-1.55022917126342</v>
      </c>
      <c r="X80">
        <v>0.926303406994339</v>
      </c>
    </row>
    <row r="81" spans="1:24" x14ac:dyDescent="0.35">
      <c r="A81">
        <v>79</v>
      </c>
      <c r="B81">
        <v>0</v>
      </c>
      <c r="C81">
        <v>0</v>
      </c>
      <c r="D81">
        <v>0</v>
      </c>
      <c r="E81">
        <v>1</v>
      </c>
      <c r="F81">
        <v>10</v>
      </c>
      <c r="G81">
        <v>0</v>
      </c>
      <c r="H81">
        <v>12</v>
      </c>
      <c r="I81">
        <v>2</v>
      </c>
      <c r="J81">
        <v>3</v>
      </c>
      <c r="K81">
        <v>13</v>
      </c>
      <c r="L81">
        <v>3</v>
      </c>
      <c r="M81">
        <v>3</v>
      </c>
      <c r="N81">
        <v>1</v>
      </c>
      <c r="O81">
        <v>7.0604081871730895E-2</v>
      </c>
      <c r="P81" s="1" t="s">
        <v>62</v>
      </c>
      <c r="Q81">
        <v>7.4089718276082697E-2</v>
      </c>
      <c r="R81">
        <v>-1.3954555377612901</v>
      </c>
      <c r="S81">
        <v>-0.21027305881806599</v>
      </c>
      <c r="T81">
        <v>-1.01730288296935</v>
      </c>
      <c r="U81" s="1" t="s">
        <v>27</v>
      </c>
      <c r="V81" s="1" t="s">
        <v>28</v>
      </c>
      <c r="W81">
        <v>-9.7615629974608403E-2</v>
      </c>
      <c r="X81">
        <v>0.926303406994339</v>
      </c>
    </row>
    <row r="82" spans="1:24" x14ac:dyDescent="0.35">
      <c r="A82">
        <v>80</v>
      </c>
      <c r="B82">
        <v>0</v>
      </c>
      <c r="C82">
        <v>0</v>
      </c>
      <c r="D82">
        <v>0</v>
      </c>
      <c r="E82">
        <v>1</v>
      </c>
      <c r="F82">
        <v>10</v>
      </c>
      <c r="G82">
        <v>0</v>
      </c>
      <c r="H82">
        <v>12</v>
      </c>
      <c r="I82">
        <v>2</v>
      </c>
      <c r="J82">
        <v>3</v>
      </c>
      <c r="K82">
        <v>23</v>
      </c>
      <c r="L82">
        <v>3</v>
      </c>
      <c r="M82">
        <v>3</v>
      </c>
      <c r="N82">
        <v>1</v>
      </c>
      <c r="O82">
        <v>7.0604081871730895E-2</v>
      </c>
      <c r="P82" s="1" t="s">
        <v>62</v>
      </c>
      <c r="Q82">
        <v>7.4089718276082697E-2</v>
      </c>
      <c r="R82">
        <v>-1.3954555377612901</v>
      </c>
      <c r="S82">
        <v>-0.21027305881806599</v>
      </c>
      <c r="T82">
        <v>-1.01730288296935</v>
      </c>
      <c r="U82" s="1" t="s">
        <v>27</v>
      </c>
      <c r="V82" s="1" t="s">
        <v>28</v>
      </c>
      <c r="W82" s="1" t="s">
        <v>43</v>
      </c>
      <c r="X82">
        <v>0.926303406994339</v>
      </c>
    </row>
    <row r="83" spans="1:24" x14ac:dyDescent="0.35">
      <c r="A83">
        <v>81</v>
      </c>
      <c r="B83">
        <v>407.77</v>
      </c>
      <c r="C83">
        <v>376.41500000000002</v>
      </c>
      <c r="D83">
        <v>4271.5600000000004</v>
      </c>
      <c r="E83">
        <v>0</v>
      </c>
      <c r="F83">
        <v>25</v>
      </c>
      <c r="G83">
        <v>1</v>
      </c>
      <c r="H83">
        <v>23</v>
      </c>
      <c r="I83">
        <v>0</v>
      </c>
      <c r="J83">
        <v>0</v>
      </c>
      <c r="K83">
        <v>19</v>
      </c>
      <c r="L83">
        <v>3</v>
      </c>
      <c r="M83">
        <v>3</v>
      </c>
      <c r="N83">
        <v>0</v>
      </c>
      <c r="O83">
        <v>7.0605188453979298E-2</v>
      </c>
      <c r="P83">
        <v>6.1322350369597801E-2</v>
      </c>
      <c r="Q83">
        <v>7.4089923446207601E-2</v>
      </c>
      <c r="R83" s="1" t="s">
        <v>24</v>
      </c>
      <c r="S83" s="1" t="s">
        <v>21</v>
      </c>
      <c r="T83">
        <v>-5.2253061255695801E-2</v>
      </c>
      <c r="U83">
        <v>-0.63122677446862796</v>
      </c>
      <c r="V83">
        <v>-0.70434924777450103</v>
      </c>
      <c r="W83" s="1" t="s">
        <v>23</v>
      </c>
      <c r="X83">
        <v>0.926303406994339</v>
      </c>
    </row>
    <row r="84" spans="1:24" x14ac:dyDescent="0.35">
      <c r="A84">
        <v>82</v>
      </c>
      <c r="B84">
        <v>-72738.494000000006</v>
      </c>
      <c r="C84">
        <v>-72738.494000000006</v>
      </c>
      <c r="D84">
        <v>-1593944.15</v>
      </c>
      <c r="E84">
        <v>1</v>
      </c>
      <c r="F84">
        <v>7</v>
      </c>
      <c r="G84">
        <v>0</v>
      </c>
      <c r="H84">
        <v>12</v>
      </c>
      <c r="I84">
        <v>0</v>
      </c>
      <c r="J84">
        <v>0</v>
      </c>
      <c r="K84">
        <v>19</v>
      </c>
      <c r="L84">
        <v>1</v>
      </c>
      <c r="M84">
        <v>1</v>
      </c>
      <c r="N84">
        <v>0</v>
      </c>
      <c r="O84">
        <v>7.0406688423871905E-2</v>
      </c>
      <c r="P84" s="1" t="s">
        <v>81</v>
      </c>
      <c r="Q84">
        <v>7.4013158489884198E-2</v>
      </c>
      <c r="R84">
        <v>-1.7029216697474501</v>
      </c>
      <c r="S84">
        <v>-0.21027305881806599</v>
      </c>
      <c r="T84">
        <v>-1.01730288296935</v>
      </c>
      <c r="U84">
        <v>-0.63122677446862796</v>
      </c>
      <c r="V84">
        <v>-0.70434924777450103</v>
      </c>
      <c r="W84" s="1" t="s">
        <v>23</v>
      </c>
      <c r="X84">
        <v>-1.07521648711616</v>
      </c>
    </row>
    <row r="85" spans="1:24" x14ac:dyDescent="0.35">
      <c r="A85">
        <v>83</v>
      </c>
      <c r="B85">
        <v>145839433.30000001</v>
      </c>
      <c r="C85">
        <v>145839433.30000001</v>
      </c>
      <c r="D85">
        <v>145839433.30000001</v>
      </c>
      <c r="E85">
        <v>0</v>
      </c>
      <c r="F85">
        <v>30</v>
      </c>
      <c r="G85">
        <v>0</v>
      </c>
      <c r="H85">
        <v>35</v>
      </c>
      <c r="I85">
        <v>0</v>
      </c>
      <c r="J85">
        <v>0</v>
      </c>
      <c r="K85">
        <v>19</v>
      </c>
      <c r="L85">
        <v>1</v>
      </c>
      <c r="M85">
        <v>1</v>
      </c>
      <c r="N85">
        <v>0</v>
      </c>
      <c r="O85" s="1" t="s">
        <v>82</v>
      </c>
      <c r="P85">
        <v>7.1072753024876603E-2</v>
      </c>
      <c r="Q85">
        <v>8.1094628600422103E-2</v>
      </c>
      <c r="R85" s="1" t="s">
        <v>37</v>
      </c>
      <c r="S85">
        <v>-0.21027305881806599</v>
      </c>
      <c r="T85" s="1" t="s">
        <v>38</v>
      </c>
      <c r="U85">
        <v>-0.63122677446862796</v>
      </c>
      <c r="V85">
        <v>-0.70434924777450103</v>
      </c>
      <c r="W85" s="1" t="s">
        <v>23</v>
      </c>
      <c r="X85">
        <v>-1.07521648711616</v>
      </c>
    </row>
    <row r="86" spans="1:24" x14ac:dyDescent="0.35">
      <c r="A86">
        <v>84</v>
      </c>
      <c r="B86">
        <v>555690065.20000005</v>
      </c>
      <c r="C86">
        <v>555690065.20000005</v>
      </c>
      <c r="D86">
        <v>555690065.20000005</v>
      </c>
      <c r="E86">
        <v>0</v>
      </c>
      <c r="F86">
        <v>30</v>
      </c>
      <c r="G86">
        <v>0</v>
      </c>
      <c r="H86">
        <v>35</v>
      </c>
      <c r="I86">
        <v>0</v>
      </c>
      <c r="J86">
        <v>0</v>
      </c>
      <c r="K86">
        <v>19</v>
      </c>
      <c r="L86">
        <v>1</v>
      </c>
      <c r="M86">
        <v>1</v>
      </c>
      <c r="N86">
        <v>0</v>
      </c>
      <c r="O86" s="1" t="s">
        <v>83</v>
      </c>
      <c r="P86">
        <v>9.8474251463642706E-2</v>
      </c>
      <c r="Q86" s="1" t="s">
        <v>84</v>
      </c>
      <c r="R86" s="1" t="s">
        <v>37</v>
      </c>
      <c r="S86">
        <v>-0.21027305881806599</v>
      </c>
      <c r="T86" s="1" t="s">
        <v>38</v>
      </c>
      <c r="U86">
        <v>-0.63122677446862796</v>
      </c>
      <c r="V86">
        <v>-0.70434924777450103</v>
      </c>
      <c r="W86" s="1" t="s">
        <v>23</v>
      </c>
      <c r="X86">
        <v>-1.07521648711616</v>
      </c>
    </row>
    <row r="87" spans="1:24" x14ac:dyDescent="0.35">
      <c r="A87">
        <v>85</v>
      </c>
      <c r="B87">
        <v>-55725541.5</v>
      </c>
      <c r="C87">
        <v>-55725541.5</v>
      </c>
      <c r="D87">
        <v>-55725541.5</v>
      </c>
      <c r="E87">
        <v>0</v>
      </c>
      <c r="F87">
        <v>30</v>
      </c>
      <c r="G87">
        <v>0</v>
      </c>
      <c r="H87">
        <v>35</v>
      </c>
      <c r="I87">
        <v>0</v>
      </c>
      <c r="J87">
        <v>0</v>
      </c>
      <c r="K87">
        <v>19</v>
      </c>
      <c r="L87">
        <v>1</v>
      </c>
      <c r="M87">
        <v>1</v>
      </c>
      <c r="N87">
        <v>0</v>
      </c>
      <c r="O87">
        <v>-8.0620615885888994E-2</v>
      </c>
      <c r="P87">
        <v>5.7596667074520602E-2</v>
      </c>
      <c r="Q87">
        <v>7.1413127918111496E-2</v>
      </c>
      <c r="R87" s="1" t="s">
        <v>37</v>
      </c>
      <c r="S87">
        <v>-0.21027305881806599</v>
      </c>
      <c r="T87" s="1" t="s">
        <v>38</v>
      </c>
      <c r="U87">
        <v>-0.63122677446862796</v>
      </c>
      <c r="V87">
        <v>-0.70434924777450103</v>
      </c>
      <c r="W87" s="1" t="s">
        <v>23</v>
      </c>
      <c r="X87">
        <v>-1.07521648711616</v>
      </c>
    </row>
    <row r="88" spans="1:24" x14ac:dyDescent="0.35">
      <c r="A88">
        <v>86</v>
      </c>
      <c r="B88">
        <v>-391300518.10000002</v>
      </c>
      <c r="C88">
        <v>-391300518.10000002</v>
      </c>
      <c r="D88">
        <v>-391300518.10000002</v>
      </c>
      <c r="E88">
        <v>0</v>
      </c>
      <c r="F88">
        <v>30</v>
      </c>
      <c r="G88">
        <v>0</v>
      </c>
      <c r="H88">
        <v>35</v>
      </c>
      <c r="I88">
        <v>0</v>
      </c>
      <c r="J88">
        <v>0</v>
      </c>
      <c r="K88">
        <v>19</v>
      </c>
      <c r="L88">
        <v>1</v>
      </c>
      <c r="M88">
        <v>1</v>
      </c>
      <c r="N88">
        <v>0</v>
      </c>
      <c r="O88">
        <v>-0.99128425495264205</v>
      </c>
      <c r="P88">
        <v>3.51610369163671E-2</v>
      </c>
      <c r="Q88" s="1" t="s">
        <v>85</v>
      </c>
      <c r="R88" s="1" t="s">
        <v>37</v>
      </c>
      <c r="S88">
        <v>-0.21027305881806599</v>
      </c>
      <c r="T88" s="1" t="s">
        <v>38</v>
      </c>
      <c r="U88">
        <v>-0.63122677446862796</v>
      </c>
      <c r="V88">
        <v>-0.70434924777450103</v>
      </c>
      <c r="W88" s="1" t="s">
        <v>23</v>
      </c>
      <c r="X88">
        <v>-1.07521648711616</v>
      </c>
    </row>
    <row r="89" spans="1:24" x14ac:dyDescent="0.35">
      <c r="A89">
        <v>87</v>
      </c>
      <c r="B89">
        <v>-823872429.39999998</v>
      </c>
      <c r="C89">
        <v>-823872429.39999998</v>
      </c>
      <c r="D89">
        <v>-823872429.39999998</v>
      </c>
      <c r="E89">
        <v>0</v>
      </c>
      <c r="F89">
        <v>30</v>
      </c>
      <c r="G89">
        <v>0</v>
      </c>
      <c r="H89">
        <v>35</v>
      </c>
      <c r="I89">
        <v>0</v>
      </c>
      <c r="J89">
        <v>0</v>
      </c>
      <c r="K89">
        <v>19</v>
      </c>
      <c r="L89">
        <v>1</v>
      </c>
      <c r="M89">
        <v>1</v>
      </c>
      <c r="N89">
        <v>0</v>
      </c>
      <c r="O89">
        <v>-2.1651724718087899</v>
      </c>
      <c r="P89">
        <v>6.2404555397033599E-3</v>
      </c>
      <c r="Q89">
        <v>3.4517756454405198E-2</v>
      </c>
      <c r="R89" s="1" t="s">
        <v>37</v>
      </c>
      <c r="S89">
        <v>-0.21027305881806599</v>
      </c>
      <c r="T89" s="1" t="s">
        <v>38</v>
      </c>
      <c r="U89">
        <v>-0.63122677446862796</v>
      </c>
      <c r="V89">
        <v>-0.70434924777450103</v>
      </c>
      <c r="W89" s="1" t="s">
        <v>23</v>
      </c>
      <c r="X89">
        <v>-1.07521648711616</v>
      </c>
    </row>
    <row r="90" spans="1:24" x14ac:dyDescent="0.35">
      <c r="A90">
        <v>88</v>
      </c>
      <c r="B90">
        <v>391300518.10000002</v>
      </c>
      <c r="C90">
        <v>391300518.10000002</v>
      </c>
      <c r="D90">
        <v>391300518.10000002</v>
      </c>
      <c r="E90">
        <v>0</v>
      </c>
      <c r="F90">
        <v>30</v>
      </c>
      <c r="G90">
        <v>0</v>
      </c>
      <c r="H90">
        <v>35</v>
      </c>
      <c r="I90">
        <v>0</v>
      </c>
      <c r="J90">
        <v>0</v>
      </c>
      <c r="K90">
        <v>19</v>
      </c>
      <c r="L90">
        <v>1</v>
      </c>
      <c r="M90">
        <v>1</v>
      </c>
      <c r="N90">
        <v>0</v>
      </c>
      <c r="O90" s="1" t="s">
        <v>86</v>
      </c>
      <c r="P90">
        <v>8.7483613490662401E-2</v>
      </c>
      <c r="Q90">
        <v>9.2884532388666494E-2</v>
      </c>
      <c r="R90" s="1" t="s">
        <v>37</v>
      </c>
      <c r="S90">
        <v>-0.21027305881806599</v>
      </c>
      <c r="T90" s="1" t="s">
        <v>38</v>
      </c>
      <c r="U90">
        <v>-0.63122677446862796</v>
      </c>
      <c r="V90">
        <v>-0.70434924777450103</v>
      </c>
      <c r="W90" s="1" t="s">
        <v>23</v>
      </c>
      <c r="X90">
        <v>-1.07521648711616</v>
      </c>
    </row>
    <row r="91" spans="1:24" x14ac:dyDescent="0.35">
      <c r="A91">
        <v>89</v>
      </c>
      <c r="B91">
        <v>30987257.199999999</v>
      </c>
      <c r="C91">
        <v>30987257.199999999</v>
      </c>
      <c r="D91">
        <v>30987257.199999999</v>
      </c>
      <c r="E91">
        <v>1</v>
      </c>
      <c r="F91">
        <v>30</v>
      </c>
      <c r="G91">
        <v>0</v>
      </c>
      <c r="H91">
        <v>35</v>
      </c>
      <c r="I91">
        <v>0</v>
      </c>
      <c r="J91">
        <v>0</v>
      </c>
      <c r="K91">
        <v>19</v>
      </c>
      <c r="L91">
        <v>1</v>
      </c>
      <c r="M91">
        <v>1</v>
      </c>
      <c r="N91">
        <v>0</v>
      </c>
      <c r="O91" s="1" t="s">
        <v>87</v>
      </c>
      <c r="P91">
        <v>6.3394048933331101E-2</v>
      </c>
      <c r="Q91">
        <v>7.5578087731254198E-2</v>
      </c>
      <c r="R91" s="1" t="s">
        <v>37</v>
      </c>
      <c r="S91">
        <v>-0.21027305881806599</v>
      </c>
      <c r="T91" s="1" t="s">
        <v>38</v>
      </c>
      <c r="U91">
        <v>-0.63122677446862796</v>
      </c>
      <c r="V91">
        <v>-0.70434924777450103</v>
      </c>
      <c r="W91" s="1" t="s">
        <v>23</v>
      </c>
      <c r="X91">
        <v>-1.07521648711616</v>
      </c>
    </row>
    <row r="92" spans="1:24" x14ac:dyDescent="0.35">
      <c r="A92">
        <v>90</v>
      </c>
      <c r="B92">
        <v>-1164285.8899999999</v>
      </c>
      <c r="C92">
        <v>-1164285.8899999999</v>
      </c>
      <c r="D92">
        <v>-1164285.8899999999</v>
      </c>
      <c r="E92">
        <v>1</v>
      </c>
      <c r="F92">
        <v>30</v>
      </c>
      <c r="G92">
        <v>0</v>
      </c>
      <c r="H92">
        <v>35</v>
      </c>
      <c r="I92">
        <v>0</v>
      </c>
      <c r="J92">
        <v>0</v>
      </c>
      <c r="K92">
        <v>19</v>
      </c>
      <c r="L92">
        <v>1</v>
      </c>
      <c r="M92">
        <v>1</v>
      </c>
      <c r="N92">
        <v>0</v>
      </c>
      <c r="O92">
        <v>6.7444511285616293E-2</v>
      </c>
      <c r="P92">
        <v>6.1244484215813397E-2</v>
      </c>
      <c r="Q92">
        <v>7.4033795690079701E-2</v>
      </c>
      <c r="R92" s="1" t="s">
        <v>37</v>
      </c>
      <c r="S92">
        <v>-0.21027305881806599</v>
      </c>
      <c r="T92" s="1" t="s">
        <v>38</v>
      </c>
      <c r="U92">
        <v>-0.63122677446862796</v>
      </c>
      <c r="V92">
        <v>-0.70434924777450103</v>
      </c>
      <c r="W92" s="1" t="s">
        <v>23</v>
      </c>
      <c r="X92">
        <v>-1.07521648711616</v>
      </c>
    </row>
    <row r="93" spans="1:24" x14ac:dyDescent="0.35">
      <c r="A93">
        <v>91</v>
      </c>
      <c r="B93">
        <v>-39792</v>
      </c>
      <c r="C93">
        <v>-39792</v>
      </c>
      <c r="D93">
        <v>-39792</v>
      </c>
      <c r="E93">
        <v>0</v>
      </c>
      <c r="F93">
        <v>30</v>
      </c>
      <c r="G93">
        <v>0</v>
      </c>
      <c r="H93">
        <v>35</v>
      </c>
      <c r="I93">
        <v>0</v>
      </c>
      <c r="J93">
        <v>0</v>
      </c>
      <c r="K93">
        <v>19</v>
      </c>
      <c r="L93">
        <v>1</v>
      </c>
      <c r="M93">
        <v>1</v>
      </c>
      <c r="N93">
        <v>0</v>
      </c>
      <c r="O93">
        <v>7.0496096681974194E-2</v>
      </c>
      <c r="P93">
        <v>6.1319664818630597E-2</v>
      </c>
      <c r="Q93">
        <v>7.4087807000199901E-2</v>
      </c>
      <c r="R93" s="1" t="s">
        <v>37</v>
      </c>
      <c r="S93">
        <v>-0.21027305881806599</v>
      </c>
      <c r="T93" s="1" t="s">
        <v>38</v>
      </c>
      <c r="U93">
        <v>-0.63122677446862796</v>
      </c>
      <c r="V93">
        <v>-0.70434924777450103</v>
      </c>
      <c r="W93" s="1" t="s">
        <v>23</v>
      </c>
      <c r="X93">
        <v>-1.07521648711616</v>
      </c>
    </row>
    <row r="94" spans="1:24" x14ac:dyDescent="0.35">
      <c r="A94">
        <v>92</v>
      </c>
      <c r="B94">
        <v>255.73</v>
      </c>
      <c r="C94">
        <v>255.73</v>
      </c>
      <c r="D94">
        <v>255.73</v>
      </c>
      <c r="E94">
        <v>0</v>
      </c>
      <c r="F94">
        <v>30</v>
      </c>
      <c r="G94">
        <v>0</v>
      </c>
      <c r="H94">
        <v>35</v>
      </c>
      <c r="I94">
        <v>0</v>
      </c>
      <c r="J94">
        <v>0</v>
      </c>
      <c r="K94">
        <v>19</v>
      </c>
      <c r="L94">
        <v>1</v>
      </c>
      <c r="M94">
        <v>1</v>
      </c>
      <c r="N94">
        <v>0</v>
      </c>
      <c r="O94">
        <v>7.0604775856767499E-2</v>
      </c>
      <c r="P94" s="1" t="s">
        <v>88</v>
      </c>
      <c r="Q94">
        <v>7.4089730559219497E-2</v>
      </c>
      <c r="R94" s="1" t="s">
        <v>37</v>
      </c>
      <c r="S94">
        <v>-0.21027305881806599</v>
      </c>
      <c r="T94" s="1" t="s">
        <v>38</v>
      </c>
      <c r="U94">
        <v>-0.63122677446862796</v>
      </c>
      <c r="V94">
        <v>-0.70434924777450103</v>
      </c>
      <c r="W94" s="1" t="s">
        <v>23</v>
      </c>
      <c r="X94">
        <v>-1.07521648711616</v>
      </c>
    </row>
    <row r="95" spans="1:24" x14ac:dyDescent="0.35">
      <c r="A95">
        <v>93</v>
      </c>
      <c r="B95">
        <v>-456460482.80000001</v>
      </c>
      <c r="C95">
        <v>-456460482.80000001</v>
      </c>
      <c r="D95">
        <v>-456460482.80000001</v>
      </c>
      <c r="E95">
        <v>0</v>
      </c>
      <c r="F95">
        <v>30</v>
      </c>
      <c r="G95">
        <v>0</v>
      </c>
      <c r="H95">
        <v>35</v>
      </c>
      <c r="I95">
        <v>0</v>
      </c>
      <c r="J95">
        <v>0</v>
      </c>
      <c r="K95">
        <v>19</v>
      </c>
      <c r="L95">
        <v>1</v>
      </c>
      <c r="M95">
        <v>1</v>
      </c>
      <c r="N95">
        <v>0</v>
      </c>
      <c r="O95">
        <v>-1.1681115356288501</v>
      </c>
      <c r="P95" s="1" t="s">
        <v>89</v>
      </c>
      <c r="Q95">
        <v>5.21651627819502E-2</v>
      </c>
      <c r="R95" s="1" t="s">
        <v>37</v>
      </c>
      <c r="S95">
        <v>-0.21027305881806599</v>
      </c>
      <c r="T95" s="1" t="s">
        <v>38</v>
      </c>
      <c r="U95">
        <v>-0.63122677446862796</v>
      </c>
      <c r="V95">
        <v>-0.70434924777450103</v>
      </c>
      <c r="W95" s="1" t="s">
        <v>23</v>
      </c>
      <c r="X95">
        <v>-1.07521648711616</v>
      </c>
    </row>
    <row r="96" spans="1:24" x14ac:dyDescent="0.35">
      <c r="A96">
        <v>94</v>
      </c>
      <c r="B96">
        <v>-38541515.450000003</v>
      </c>
      <c r="C96">
        <v>-38541515.450000003</v>
      </c>
      <c r="D96">
        <v>-38541515.450000003</v>
      </c>
      <c r="E96">
        <v>0</v>
      </c>
      <c r="F96">
        <v>30</v>
      </c>
      <c r="G96">
        <v>0</v>
      </c>
      <c r="H96">
        <v>35</v>
      </c>
      <c r="I96">
        <v>0</v>
      </c>
      <c r="J96">
        <v>0</v>
      </c>
      <c r="K96">
        <v>19</v>
      </c>
      <c r="L96">
        <v>1</v>
      </c>
      <c r="M96">
        <v>1</v>
      </c>
      <c r="N96">
        <v>0</v>
      </c>
      <c r="O96">
        <v>-3.3987616443966702E-2</v>
      </c>
      <c r="P96">
        <v>5.87455443149872E-2</v>
      </c>
      <c r="Q96">
        <v>7.2238505244172205E-2</v>
      </c>
      <c r="R96" s="1" t="s">
        <v>37</v>
      </c>
      <c r="S96">
        <v>-0.21027305881806599</v>
      </c>
      <c r="T96" s="1" t="s">
        <v>38</v>
      </c>
      <c r="U96">
        <v>-0.63122677446862796</v>
      </c>
      <c r="V96">
        <v>-0.70434924777450103</v>
      </c>
      <c r="W96" s="1" t="s">
        <v>23</v>
      </c>
      <c r="X96">
        <v>-1.07521648711616</v>
      </c>
    </row>
    <row r="97" spans="1:24" x14ac:dyDescent="0.35">
      <c r="A97">
        <v>95</v>
      </c>
      <c r="B97">
        <v>-1.8</v>
      </c>
      <c r="C97">
        <v>-1.8</v>
      </c>
      <c r="D97">
        <v>-1.8</v>
      </c>
      <c r="E97">
        <v>0</v>
      </c>
      <c r="F97">
        <v>30</v>
      </c>
      <c r="G97">
        <v>0</v>
      </c>
      <c r="H97">
        <v>35</v>
      </c>
      <c r="I97">
        <v>0</v>
      </c>
      <c r="J97">
        <v>0</v>
      </c>
      <c r="K97">
        <v>19</v>
      </c>
      <c r="L97">
        <v>1</v>
      </c>
      <c r="M97">
        <v>1</v>
      </c>
      <c r="N97">
        <v>0</v>
      </c>
      <c r="O97">
        <v>7.0604076986996805E-2</v>
      </c>
      <c r="P97">
        <v>6.1322325083171703E-2</v>
      </c>
      <c r="Q97">
        <v>7.4089718189625703E-2</v>
      </c>
      <c r="R97" s="1" t="s">
        <v>37</v>
      </c>
      <c r="S97">
        <v>-0.21027305881806599</v>
      </c>
      <c r="T97" s="1" t="s">
        <v>38</v>
      </c>
      <c r="U97">
        <v>-0.63122677446862796</v>
      </c>
      <c r="V97">
        <v>-0.70434924777450103</v>
      </c>
      <c r="W97" s="1" t="s">
        <v>23</v>
      </c>
      <c r="X97">
        <v>-1.07521648711616</v>
      </c>
    </row>
    <row r="98" spans="1:24" x14ac:dyDescent="0.35">
      <c r="A98">
        <v>96</v>
      </c>
      <c r="B98">
        <v>23372620</v>
      </c>
      <c r="C98">
        <v>23372620</v>
      </c>
      <c r="D98">
        <v>23372620</v>
      </c>
      <c r="E98">
        <v>0</v>
      </c>
      <c r="F98">
        <v>30</v>
      </c>
      <c r="G98">
        <v>0</v>
      </c>
      <c r="H98">
        <v>35</v>
      </c>
      <c r="I98">
        <v>0</v>
      </c>
      <c r="J98">
        <v>0</v>
      </c>
      <c r="K98">
        <v>19</v>
      </c>
      <c r="L98">
        <v>1</v>
      </c>
      <c r="M98">
        <v>1</v>
      </c>
      <c r="N98">
        <v>0</v>
      </c>
      <c r="O98" s="1" t="s">
        <v>90</v>
      </c>
      <c r="P98">
        <v>6.2884955002255993E-2</v>
      </c>
      <c r="Q98">
        <v>7.5212344053214406E-2</v>
      </c>
      <c r="R98" s="1" t="s">
        <v>37</v>
      </c>
      <c r="S98">
        <v>-0.21027305881806599</v>
      </c>
      <c r="T98" s="1" t="s">
        <v>38</v>
      </c>
      <c r="U98">
        <v>-0.63122677446862796</v>
      </c>
      <c r="V98">
        <v>-0.70434924777450103</v>
      </c>
      <c r="W98" s="1" t="s">
        <v>23</v>
      </c>
      <c r="X98">
        <v>-1.07521648711616</v>
      </c>
    </row>
    <row r="99" spans="1:24" x14ac:dyDescent="0.35">
      <c r="A99">
        <v>97</v>
      </c>
      <c r="B99">
        <v>73909.437999999995</v>
      </c>
      <c r="C99">
        <v>1392380</v>
      </c>
      <c r="D99">
        <v>1392380</v>
      </c>
      <c r="E99">
        <v>0</v>
      </c>
      <c r="F99">
        <v>17</v>
      </c>
      <c r="G99">
        <v>0</v>
      </c>
      <c r="H99">
        <v>24</v>
      </c>
      <c r="I99">
        <v>0</v>
      </c>
      <c r="J99">
        <v>0</v>
      </c>
      <c r="K99">
        <v>19</v>
      </c>
      <c r="L99">
        <v>1</v>
      </c>
      <c r="M99">
        <v>1</v>
      </c>
      <c r="N99">
        <v>0</v>
      </c>
      <c r="O99">
        <v>7.0804652958563405E-2</v>
      </c>
      <c r="P99">
        <v>6.14154159429856E-2</v>
      </c>
      <c r="Q99">
        <v>7.4156596601215402E-2</v>
      </c>
      <c r="R99">
        <v>-0.678034563126936</v>
      </c>
      <c r="S99">
        <v>-0.21027305881806599</v>
      </c>
      <c r="T99">
        <v>3.5478740718272998E-2</v>
      </c>
      <c r="U99">
        <v>-0.63122677446862796</v>
      </c>
      <c r="V99">
        <v>-0.70434924777450103</v>
      </c>
      <c r="W99" s="1" t="s">
        <v>23</v>
      </c>
      <c r="X99">
        <v>-1.07521648711616</v>
      </c>
    </row>
    <row r="100" spans="1:24" x14ac:dyDescent="0.35">
      <c r="A100">
        <v>98</v>
      </c>
      <c r="B100">
        <v>69817.039999999994</v>
      </c>
      <c r="C100">
        <v>69817.039999999994</v>
      </c>
      <c r="D100">
        <v>69817.039999999994</v>
      </c>
      <c r="E100">
        <v>0</v>
      </c>
      <c r="F100">
        <v>30</v>
      </c>
      <c r="G100">
        <v>0</v>
      </c>
      <c r="H100">
        <v>13</v>
      </c>
      <c r="I100">
        <v>0</v>
      </c>
      <c r="J100">
        <v>0</v>
      </c>
      <c r="K100">
        <v>19</v>
      </c>
      <c r="L100">
        <v>1</v>
      </c>
      <c r="M100">
        <v>2</v>
      </c>
      <c r="N100">
        <v>0</v>
      </c>
      <c r="O100">
        <v>7.0793547249511604E-2</v>
      </c>
      <c r="P100">
        <v>6.1326992980904001E-2</v>
      </c>
      <c r="Q100">
        <v>7.4093071704529598E-2</v>
      </c>
      <c r="R100" s="1" t="s">
        <v>37</v>
      </c>
      <c r="S100">
        <v>-0.21027305881806599</v>
      </c>
      <c r="T100">
        <v>-0.92957108099538399</v>
      </c>
      <c r="U100">
        <v>-0.63122677446862796</v>
      </c>
      <c r="V100">
        <v>-0.70434924777450103</v>
      </c>
      <c r="W100" s="1" t="s">
        <v>23</v>
      </c>
      <c r="X100">
        <v>-1.07521648711616</v>
      </c>
    </row>
    <row r="101" spans="1:24" x14ac:dyDescent="0.35">
      <c r="A101">
        <v>99</v>
      </c>
      <c r="B101">
        <v>-462049411.60000002</v>
      </c>
      <c r="C101">
        <v>-462049411.60000002</v>
      </c>
      <c r="D101">
        <v>-462049411.60000002</v>
      </c>
      <c r="E101">
        <v>1</v>
      </c>
      <c r="F101">
        <v>30</v>
      </c>
      <c r="G101">
        <v>0</v>
      </c>
      <c r="H101">
        <v>35</v>
      </c>
      <c r="I101">
        <v>0</v>
      </c>
      <c r="J101">
        <v>0</v>
      </c>
      <c r="K101">
        <v>19</v>
      </c>
      <c r="L101">
        <v>1</v>
      </c>
      <c r="M101">
        <v>2</v>
      </c>
      <c r="N101">
        <v>0</v>
      </c>
      <c r="O101">
        <v>-1.18327844196693</v>
      </c>
      <c r="P101" s="1" t="s">
        <v>91</v>
      </c>
      <c r="Q101">
        <v>5.18967172445036E-2</v>
      </c>
      <c r="R101" s="1" t="s">
        <v>37</v>
      </c>
      <c r="S101">
        <v>-0.21027305881806599</v>
      </c>
      <c r="T101" s="1" t="s">
        <v>38</v>
      </c>
      <c r="U101">
        <v>-0.63122677446862796</v>
      </c>
      <c r="V101">
        <v>-0.70434924777450103</v>
      </c>
      <c r="W101" s="1" t="s">
        <v>23</v>
      </c>
      <c r="X101">
        <v>-1.07521648711616</v>
      </c>
    </row>
    <row r="102" spans="1:24" x14ac:dyDescent="0.35">
      <c r="A102">
        <v>100</v>
      </c>
      <c r="B102">
        <v>612109.79</v>
      </c>
      <c r="C102">
        <v>612109.79</v>
      </c>
      <c r="D102">
        <v>612109.79</v>
      </c>
      <c r="E102">
        <v>0</v>
      </c>
      <c r="F102">
        <v>30</v>
      </c>
      <c r="G102">
        <v>0</v>
      </c>
      <c r="H102">
        <v>4</v>
      </c>
      <c r="I102">
        <v>0</v>
      </c>
      <c r="J102">
        <v>0</v>
      </c>
      <c r="K102">
        <v>19</v>
      </c>
      <c r="L102">
        <v>1</v>
      </c>
      <c r="M102">
        <v>2</v>
      </c>
      <c r="N102">
        <v>0</v>
      </c>
      <c r="O102">
        <v>7.2265189426643298E-2</v>
      </c>
      <c r="P102">
        <v>6.1363249199111097E-2</v>
      </c>
      <c r="Q102">
        <v>7.4119118926445696E-2</v>
      </c>
      <c r="R102" s="1" t="s">
        <v>37</v>
      </c>
      <c r="S102">
        <v>-0.21027305881806599</v>
      </c>
      <c r="T102">
        <v>-1.7191572987610999</v>
      </c>
      <c r="U102">
        <v>-0.63122677446862796</v>
      </c>
      <c r="V102">
        <v>-0.70434924777450103</v>
      </c>
      <c r="W102" s="1" t="s">
        <v>23</v>
      </c>
      <c r="X102">
        <v>-1.07521648711616</v>
      </c>
    </row>
    <row r="103" spans="1:24" x14ac:dyDescent="0.35">
      <c r="A103">
        <v>101</v>
      </c>
      <c r="B103">
        <v>3508.71</v>
      </c>
      <c r="C103">
        <v>3508.71</v>
      </c>
      <c r="D103">
        <v>3508.71</v>
      </c>
      <c r="E103">
        <v>0</v>
      </c>
      <c r="F103">
        <v>30</v>
      </c>
      <c r="G103">
        <v>0</v>
      </c>
      <c r="H103">
        <v>12</v>
      </c>
      <c r="I103">
        <v>0</v>
      </c>
      <c r="J103">
        <v>0</v>
      </c>
      <c r="K103">
        <v>19</v>
      </c>
      <c r="L103">
        <v>1</v>
      </c>
      <c r="M103">
        <v>2</v>
      </c>
      <c r="N103">
        <v>0</v>
      </c>
      <c r="O103">
        <v>7.0613603602610306E-2</v>
      </c>
      <c r="P103" s="1" t="s">
        <v>92</v>
      </c>
      <c r="Q103">
        <v>7.4089886805254399E-2</v>
      </c>
      <c r="R103" s="1" t="s">
        <v>37</v>
      </c>
      <c r="S103">
        <v>-0.21027305881806599</v>
      </c>
      <c r="T103">
        <v>-1.01730288296935</v>
      </c>
      <c r="U103">
        <v>-0.63122677446862796</v>
      </c>
      <c r="V103">
        <v>-0.70434924777450103</v>
      </c>
      <c r="W103" s="1" t="s">
        <v>23</v>
      </c>
      <c r="X103">
        <v>-1.07521648711616</v>
      </c>
    </row>
    <row r="104" spans="1:24" x14ac:dyDescent="0.35">
      <c r="A104">
        <v>102</v>
      </c>
      <c r="B104">
        <v>367920</v>
      </c>
      <c r="C104">
        <v>367920</v>
      </c>
      <c r="D104">
        <v>367920</v>
      </c>
      <c r="E104">
        <v>0</v>
      </c>
      <c r="F104">
        <v>30</v>
      </c>
      <c r="G104">
        <v>0</v>
      </c>
      <c r="H104">
        <v>35</v>
      </c>
      <c r="I104">
        <v>0</v>
      </c>
      <c r="J104">
        <v>0</v>
      </c>
      <c r="K104">
        <v>19</v>
      </c>
      <c r="L104">
        <v>1</v>
      </c>
      <c r="M104">
        <v>2</v>
      </c>
      <c r="N104">
        <v>0</v>
      </c>
      <c r="O104">
        <v>7.1602521533353294E-2</v>
      </c>
      <c r="P104">
        <v>6.1346923333957699E-2</v>
      </c>
      <c r="Q104">
        <v>7.4107390085059302E-2</v>
      </c>
      <c r="R104" s="1" t="s">
        <v>37</v>
      </c>
      <c r="S104">
        <v>-0.21027305881806599</v>
      </c>
      <c r="T104" s="1" t="s">
        <v>38</v>
      </c>
      <c r="U104">
        <v>-0.63122677446862796</v>
      </c>
      <c r="V104">
        <v>-0.70434924777450103</v>
      </c>
      <c r="W104" s="1" t="s">
        <v>23</v>
      </c>
      <c r="X104">
        <v>-1.07521648711616</v>
      </c>
    </row>
    <row r="105" spans="1:24" x14ac:dyDescent="0.35">
      <c r="A105">
        <v>103</v>
      </c>
      <c r="B105">
        <v>0.76</v>
      </c>
      <c r="C105">
        <v>0.76</v>
      </c>
      <c r="D105">
        <v>0.76</v>
      </c>
      <c r="E105">
        <v>1</v>
      </c>
      <c r="F105">
        <v>30</v>
      </c>
      <c r="G105">
        <v>0</v>
      </c>
      <c r="H105">
        <v>30</v>
      </c>
      <c r="I105">
        <v>0</v>
      </c>
      <c r="J105">
        <v>0</v>
      </c>
      <c r="K105">
        <v>19</v>
      </c>
      <c r="L105">
        <v>1</v>
      </c>
      <c r="M105">
        <v>2</v>
      </c>
      <c r="N105">
        <v>0</v>
      </c>
      <c r="O105">
        <v>7.0604083934174194E-2</v>
      </c>
      <c r="P105">
        <v>6.13223252543263E-2</v>
      </c>
      <c r="Q105">
        <v>7.4089718312586705E-2</v>
      </c>
      <c r="R105" s="1" t="s">
        <v>37</v>
      </c>
      <c r="S105">
        <v>-0.21027305881806599</v>
      </c>
      <c r="T105">
        <v>0.56186955256208604</v>
      </c>
      <c r="U105">
        <v>-0.63122677446862796</v>
      </c>
      <c r="V105">
        <v>-0.70434924777450103</v>
      </c>
      <c r="W105" s="1" t="s">
        <v>23</v>
      </c>
      <c r="X105">
        <v>-1.07521648711616</v>
      </c>
    </row>
    <row r="106" spans="1:24" x14ac:dyDescent="0.35">
      <c r="A106">
        <v>104</v>
      </c>
      <c r="B106">
        <v>21512.54</v>
      </c>
      <c r="C106">
        <v>21512.54</v>
      </c>
      <c r="D106">
        <v>21512.54</v>
      </c>
      <c r="E106">
        <v>0</v>
      </c>
      <c r="F106">
        <v>30</v>
      </c>
      <c r="G106">
        <v>0</v>
      </c>
      <c r="H106">
        <v>24</v>
      </c>
      <c r="I106">
        <v>0</v>
      </c>
      <c r="J106">
        <v>0</v>
      </c>
      <c r="K106">
        <v>19</v>
      </c>
      <c r="L106">
        <v>1</v>
      </c>
      <c r="M106">
        <v>2</v>
      </c>
      <c r="N106">
        <v>0</v>
      </c>
      <c r="O106">
        <v>7.0662461337805696E-2</v>
      </c>
      <c r="P106" s="1" t="s">
        <v>93</v>
      </c>
      <c r="Q106">
        <v>7.4090751559126505E-2</v>
      </c>
      <c r="R106" s="1" t="s">
        <v>37</v>
      </c>
      <c r="S106">
        <v>-0.21027305881806599</v>
      </c>
      <c r="T106">
        <v>3.5478740718272998E-2</v>
      </c>
      <c r="U106">
        <v>-0.63122677446862796</v>
      </c>
      <c r="V106">
        <v>-0.70434924777450103</v>
      </c>
      <c r="W106" s="1" t="s">
        <v>23</v>
      </c>
      <c r="X106">
        <v>-1.07521648711616</v>
      </c>
    </row>
    <row r="107" spans="1:24" x14ac:dyDescent="0.35">
      <c r="A107">
        <v>105</v>
      </c>
      <c r="B107">
        <v>65.715999999999994</v>
      </c>
      <c r="C107">
        <v>53.38</v>
      </c>
      <c r="D107">
        <v>60.58</v>
      </c>
      <c r="E107">
        <v>1</v>
      </c>
      <c r="F107">
        <v>10</v>
      </c>
      <c r="G107">
        <v>0</v>
      </c>
      <c r="H107">
        <v>12</v>
      </c>
      <c r="I107">
        <v>0</v>
      </c>
      <c r="J107">
        <v>2</v>
      </c>
      <c r="K107">
        <v>11</v>
      </c>
      <c r="L107">
        <v>3</v>
      </c>
      <c r="M107">
        <v>3</v>
      </c>
      <c r="N107">
        <v>1</v>
      </c>
      <c r="O107">
        <v>7.0604260207947495E-2</v>
      </c>
      <c r="P107">
        <v>6.1322328772356403E-2</v>
      </c>
      <c r="Q107">
        <v>7.4089721185840701E-2</v>
      </c>
      <c r="R107">
        <v>-1.3954555377612901</v>
      </c>
      <c r="S107">
        <v>-0.21027305881806599</v>
      </c>
      <c r="T107">
        <v>-1.01730288296935</v>
      </c>
      <c r="U107">
        <v>-0.63122677446862796</v>
      </c>
      <c r="V107" s="1" t="s">
        <v>41</v>
      </c>
      <c r="W107">
        <v>-0.38813833823237098</v>
      </c>
      <c r="X107">
        <v>0.926303406994339</v>
      </c>
    </row>
    <row r="108" spans="1:24" x14ac:dyDescent="0.35">
      <c r="A108">
        <v>106</v>
      </c>
      <c r="B108">
        <v>-1326.403</v>
      </c>
      <c r="C108">
        <v>-1077.413</v>
      </c>
      <c r="D108">
        <v>-1221.31</v>
      </c>
      <c r="E108">
        <v>1</v>
      </c>
      <c r="F108">
        <v>10</v>
      </c>
      <c r="G108">
        <v>0</v>
      </c>
      <c r="H108">
        <v>12</v>
      </c>
      <c r="I108">
        <v>1</v>
      </c>
      <c r="J108">
        <v>0</v>
      </c>
      <c r="K108">
        <v>3</v>
      </c>
      <c r="L108">
        <v>3</v>
      </c>
      <c r="M108">
        <v>3</v>
      </c>
      <c r="N108">
        <v>1</v>
      </c>
      <c r="O108">
        <v>7.0600482357264502E-2</v>
      </c>
      <c r="P108">
        <v>6.1322253170612198E-2</v>
      </c>
      <c r="Q108">
        <v>7.4089659614533898E-2</v>
      </c>
      <c r="R108">
        <v>-1.3954555377612901</v>
      </c>
      <c r="S108">
        <v>-0.21027305881806599</v>
      </c>
      <c r="T108">
        <v>-1.01730288296935</v>
      </c>
      <c r="U108" s="1" t="s">
        <v>40</v>
      </c>
      <c r="V108">
        <v>-0.70434924777450103</v>
      </c>
      <c r="W108">
        <v>-1.55022917126342</v>
      </c>
      <c r="X108">
        <v>0.926303406994339</v>
      </c>
    </row>
    <row r="109" spans="1:24" x14ac:dyDescent="0.35">
      <c r="A109">
        <v>107</v>
      </c>
      <c r="B109">
        <v>-840.41800000000001</v>
      </c>
      <c r="C109">
        <v>-682.65599999999995</v>
      </c>
      <c r="D109">
        <v>-773.83</v>
      </c>
      <c r="E109">
        <v>1</v>
      </c>
      <c r="F109">
        <v>10</v>
      </c>
      <c r="G109">
        <v>0</v>
      </c>
      <c r="H109">
        <v>12</v>
      </c>
      <c r="I109">
        <v>1</v>
      </c>
      <c r="J109">
        <v>0</v>
      </c>
      <c r="K109">
        <v>3</v>
      </c>
      <c r="L109">
        <v>3</v>
      </c>
      <c r="M109">
        <v>3</v>
      </c>
      <c r="N109">
        <v>1</v>
      </c>
      <c r="O109">
        <v>7.0601801194780697E-2</v>
      </c>
      <c r="P109" s="1" t="s">
        <v>94</v>
      </c>
      <c r="Q109">
        <v>7.4089681107741903E-2</v>
      </c>
      <c r="R109">
        <v>-1.3954555377612901</v>
      </c>
      <c r="S109">
        <v>-0.21027305881806599</v>
      </c>
      <c r="T109">
        <v>-1.01730288296935</v>
      </c>
      <c r="U109" s="1" t="s">
        <v>40</v>
      </c>
      <c r="V109">
        <v>-0.70434924777450103</v>
      </c>
      <c r="W109">
        <v>-1.55022917126342</v>
      </c>
      <c r="X109">
        <v>0.926303406994339</v>
      </c>
    </row>
    <row r="110" spans="1:24" x14ac:dyDescent="0.35">
      <c r="A110">
        <v>108</v>
      </c>
      <c r="B110">
        <v>123293.825</v>
      </c>
      <c r="C110">
        <v>100149.318</v>
      </c>
      <c r="D110">
        <v>113525</v>
      </c>
      <c r="E110">
        <v>1</v>
      </c>
      <c r="F110">
        <v>10</v>
      </c>
      <c r="G110">
        <v>0</v>
      </c>
      <c r="H110">
        <v>12</v>
      </c>
      <c r="I110">
        <v>0</v>
      </c>
      <c r="J110">
        <v>0</v>
      </c>
      <c r="K110">
        <v>19</v>
      </c>
      <c r="L110">
        <v>3</v>
      </c>
      <c r="M110">
        <v>3</v>
      </c>
      <c r="N110">
        <v>1</v>
      </c>
      <c r="O110">
        <v>7.0938669404110602E-2</v>
      </c>
      <c r="P110">
        <v>6.1329020914506101E-2</v>
      </c>
      <c r="Q110">
        <v>7.4095171070478402E-2</v>
      </c>
      <c r="R110">
        <v>-1.3954555377612901</v>
      </c>
      <c r="S110">
        <v>-0.21027305881806599</v>
      </c>
      <c r="T110">
        <v>-1.01730288296935</v>
      </c>
      <c r="U110">
        <v>-0.63122677446862796</v>
      </c>
      <c r="V110">
        <v>-0.70434924777450103</v>
      </c>
      <c r="W110" s="1" t="s">
        <v>23</v>
      </c>
      <c r="X110">
        <v>0.926303406994339</v>
      </c>
    </row>
    <row r="111" spans="1:24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33</v>
      </c>
      <c r="G111">
        <v>1</v>
      </c>
      <c r="H111">
        <v>12</v>
      </c>
      <c r="I111">
        <v>0</v>
      </c>
      <c r="J111">
        <v>0</v>
      </c>
      <c r="K111">
        <v>19</v>
      </c>
      <c r="L111">
        <v>3</v>
      </c>
      <c r="M111">
        <v>3</v>
      </c>
      <c r="N111">
        <v>0</v>
      </c>
      <c r="O111">
        <v>7.0604081871730895E-2</v>
      </c>
      <c r="P111" s="1" t="s">
        <v>62</v>
      </c>
      <c r="Q111">
        <v>7.4089718276082697E-2</v>
      </c>
      <c r="R111" s="1" t="s">
        <v>25</v>
      </c>
      <c r="S111" s="1" t="s">
        <v>21</v>
      </c>
      <c r="T111">
        <v>-1.01730288296935</v>
      </c>
      <c r="U111">
        <v>-0.63122677446862796</v>
      </c>
      <c r="V111">
        <v>-0.70434924777450103</v>
      </c>
      <c r="W111" s="1" t="s">
        <v>23</v>
      </c>
      <c r="X111">
        <v>0.926303406994339</v>
      </c>
    </row>
    <row r="112" spans="1:24" x14ac:dyDescent="0.35">
      <c r="A112">
        <v>110</v>
      </c>
      <c r="B112">
        <v>0</v>
      </c>
      <c r="C112">
        <v>0</v>
      </c>
      <c r="D112">
        <v>0</v>
      </c>
      <c r="E112">
        <v>1</v>
      </c>
      <c r="F112">
        <v>30</v>
      </c>
      <c r="G112">
        <v>0</v>
      </c>
      <c r="H112">
        <v>35</v>
      </c>
      <c r="I112">
        <v>0</v>
      </c>
      <c r="J112">
        <v>0</v>
      </c>
      <c r="K112">
        <v>19</v>
      </c>
      <c r="L112">
        <v>3</v>
      </c>
      <c r="M112">
        <v>3</v>
      </c>
      <c r="N112">
        <v>1</v>
      </c>
      <c r="O112">
        <v>7.0604081871730895E-2</v>
      </c>
      <c r="P112" s="1" t="s">
        <v>62</v>
      </c>
      <c r="Q112">
        <v>7.4089718276082697E-2</v>
      </c>
      <c r="R112" s="1" t="s">
        <v>37</v>
      </c>
      <c r="S112">
        <v>-0.21027305881806599</v>
      </c>
      <c r="T112" s="1" t="s">
        <v>38</v>
      </c>
      <c r="U112">
        <v>-0.63122677446862796</v>
      </c>
      <c r="V112">
        <v>-0.70434924777450103</v>
      </c>
      <c r="W112" s="1" t="s">
        <v>23</v>
      </c>
      <c r="X112">
        <v>0.926303406994339</v>
      </c>
    </row>
    <row r="113" spans="1:24" x14ac:dyDescent="0.35">
      <c r="A113">
        <v>111</v>
      </c>
      <c r="B113">
        <v>0</v>
      </c>
      <c r="C113">
        <v>0</v>
      </c>
      <c r="D113">
        <v>0</v>
      </c>
      <c r="E113">
        <v>1</v>
      </c>
      <c r="F113">
        <v>30</v>
      </c>
      <c r="G113">
        <v>0</v>
      </c>
      <c r="H113">
        <v>35</v>
      </c>
      <c r="I113">
        <v>1</v>
      </c>
      <c r="J113">
        <v>0</v>
      </c>
      <c r="K113">
        <v>3</v>
      </c>
      <c r="L113">
        <v>3</v>
      </c>
      <c r="M113">
        <v>3</v>
      </c>
      <c r="N113">
        <v>1</v>
      </c>
      <c r="O113">
        <v>7.0604081871730895E-2</v>
      </c>
      <c r="P113" s="1" t="s">
        <v>62</v>
      </c>
      <c r="Q113">
        <v>7.4089718276082697E-2</v>
      </c>
      <c r="R113" s="1" t="s">
        <v>37</v>
      </c>
      <c r="S113">
        <v>-0.21027305881806599</v>
      </c>
      <c r="T113" s="1" t="s">
        <v>38</v>
      </c>
      <c r="U113" s="1" t="s">
        <v>40</v>
      </c>
      <c r="V113">
        <v>-0.70434924777450103</v>
      </c>
      <c r="W113">
        <v>-1.55022917126342</v>
      </c>
      <c r="X113">
        <v>0.926303406994339</v>
      </c>
    </row>
    <row r="114" spans="1:24" x14ac:dyDescent="0.35">
      <c r="A114">
        <v>112</v>
      </c>
      <c r="B114">
        <v>-3663.64</v>
      </c>
      <c r="C114">
        <v>-3663.64</v>
      </c>
      <c r="D114">
        <v>-3663.64</v>
      </c>
      <c r="E114">
        <v>1</v>
      </c>
      <c r="F114">
        <v>30</v>
      </c>
      <c r="G114">
        <v>0</v>
      </c>
      <c r="H114">
        <v>35</v>
      </c>
      <c r="I114">
        <v>0</v>
      </c>
      <c r="J114">
        <v>2</v>
      </c>
      <c r="K114">
        <v>11</v>
      </c>
      <c r="L114">
        <v>3</v>
      </c>
      <c r="M114">
        <v>3</v>
      </c>
      <c r="N114">
        <v>1</v>
      </c>
      <c r="O114">
        <v>7.0594139700927705E-2</v>
      </c>
      <c r="P114" s="1" t="s">
        <v>95</v>
      </c>
      <c r="Q114">
        <v>7.4089542305365602E-2</v>
      </c>
      <c r="R114" s="1" t="s">
        <v>37</v>
      </c>
      <c r="S114">
        <v>-0.21027305881806599</v>
      </c>
      <c r="T114" s="1" t="s">
        <v>38</v>
      </c>
      <c r="U114">
        <v>-0.63122677446862796</v>
      </c>
      <c r="V114" s="1" t="s">
        <v>41</v>
      </c>
      <c r="W114">
        <v>-0.38813833823237098</v>
      </c>
      <c r="X114">
        <v>0.926303406994339</v>
      </c>
    </row>
    <row r="115" spans="1:24" x14ac:dyDescent="0.35">
      <c r="A115">
        <v>113</v>
      </c>
      <c r="B115">
        <v>139728.76</v>
      </c>
      <c r="C115">
        <v>139728.76</v>
      </c>
      <c r="D115">
        <v>139728.76</v>
      </c>
      <c r="E115">
        <v>1</v>
      </c>
      <c r="F115">
        <v>30</v>
      </c>
      <c r="G115">
        <v>0</v>
      </c>
      <c r="H115">
        <v>35</v>
      </c>
      <c r="I115">
        <v>0</v>
      </c>
      <c r="J115">
        <v>0</v>
      </c>
      <c r="K115">
        <v>19</v>
      </c>
      <c r="L115">
        <v>3</v>
      </c>
      <c r="M115">
        <v>3</v>
      </c>
      <c r="N115">
        <v>1</v>
      </c>
      <c r="O115">
        <v>7.0983269564309004E-2</v>
      </c>
      <c r="P115" s="1" t="s">
        <v>96</v>
      </c>
      <c r="Q115">
        <v>7.4096429680614195E-2</v>
      </c>
      <c r="R115" s="1" t="s">
        <v>37</v>
      </c>
      <c r="S115">
        <v>-0.21027305881806599</v>
      </c>
      <c r="T115" s="1" t="s">
        <v>38</v>
      </c>
      <c r="U115">
        <v>-0.63122677446862796</v>
      </c>
      <c r="V115">
        <v>-0.70434924777450103</v>
      </c>
      <c r="W115" s="1" t="s">
        <v>23</v>
      </c>
      <c r="X115">
        <v>0.926303406994339</v>
      </c>
    </row>
    <row r="116" spans="1:24" x14ac:dyDescent="0.35">
      <c r="A116">
        <v>114</v>
      </c>
      <c r="B116">
        <v>786.59</v>
      </c>
      <c r="C116">
        <v>786.59</v>
      </c>
      <c r="D116">
        <v>786.59</v>
      </c>
      <c r="E116">
        <v>1</v>
      </c>
      <c r="F116">
        <v>30</v>
      </c>
      <c r="G116">
        <v>0</v>
      </c>
      <c r="H116">
        <v>35</v>
      </c>
      <c r="I116">
        <v>1</v>
      </c>
      <c r="J116">
        <v>0</v>
      </c>
      <c r="K116">
        <v>3</v>
      </c>
      <c r="L116">
        <v>3</v>
      </c>
      <c r="M116">
        <v>3</v>
      </c>
      <c r="N116">
        <v>1</v>
      </c>
      <c r="O116">
        <v>7.0606216473419997E-2</v>
      </c>
      <c r="P116">
        <v>6.1322377792782601E-2</v>
      </c>
      <c r="Q116">
        <v>7.4089756057307499E-2</v>
      </c>
      <c r="R116" s="1" t="s">
        <v>37</v>
      </c>
      <c r="S116">
        <v>-0.21027305881806599</v>
      </c>
      <c r="T116" s="1" t="s">
        <v>38</v>
      </c>
      <c r="U116" s="1" t="s">
        <v>40</v>
      </c>
      <c r="V116">
        <v>-0.70434924777450103</v>
      </c>
      <c r="W116">
        <v>-1.55022917126342</v>
      </c>
      <c r="X116">
        <v>0.926303406994339</v>
      </c>
    </row>
    <row r="117" spans="1:24" x14ac:dyDescent="0.35">
      <c r="A117">
        <v>115</v>
      </c>
      <c r="B117">
        <v>-567.08000000000004</v>
      </c>
      <c r="C117">
        <v>-567.08000000000004</v>
      </c>
      <c r="D117">
        <v>-567.08000000000004</v>
      </c>
      <c r="E117">
        <v>1</v>
      </c>
      <c r="F117">
        <v>30</v>
      </c>
      <c r="G117">
        <v>0</v>
      </c>
      <c r="H117">
        <v>35</v>
      </c>
      <c r="I117">
        <v>0</v>
      </c>
      <c r="J117">
        <v>2</v>
      </c>
      <c r="K117">
        <v>11</v>
      </c>
      <c r="L117">
        <v>3</v>
      </c>
      <c r="M117">
        <v>3</v>
      </c>
      <c r="N117">
        <v>1</v>
      </c>
      <c r="O117">
        <v>7.0602542963372303E-2</v>
      </c>
      <c r="P117" s="1" t="s">
        <v>97</v>
      </c>
      <c r="Q117">
        <v>7.4089691038287997E-2</v>
      </c>
      <c r="R117" s="1" t="s">
        <v>37</v>
      </c>
      <c r="S117">
        <v>-0.21027305881806599</v>
      </c>
      <c r="T117" s="1" t="s">
        <v>38</v>
      </c>
      <c r="U117">
        <v>-0.63122677446862796</v>
      </c>
      <c r="V117" s="1" t="s">
        <v>41</v>
      </c>
      <c r="W117">
        <v>-0.38813833823237098</v>
      </c>
      <c r="X117">
        <v>0.926303406994339</v>
      </c>
    </row>
    <row r="118" spans="1:24" x14ac:dyDescent="0.35">
      <c r="A118">
        <v>116</v>
      </c>
      <c r="B118">
        <v>2530000</v>
      </c>
      <c r="C118">
        <v>2530000</v>
      </c>
      <c r="D118">
        <v>2530000</v>
      </c>
      <c r="E118">
        <v>1</v>
      </c>
      <c r="F118">
        <v>30</v>
      </c>
      <c r="G118">
        <v>0</v>
      </c>
      <c r="H118">
        <v>35</v>
      </c>
      <c r="I118">
        <v>0</v>
      </c>
      <c r="J118">
        <v>0</v>
      </c>
      <c r="K118">
        <v>19</v>
      </c>
      <c r="L118">
        <v>3</v>
      </c>
      <c r="M118">
        <v>3</v>
      </c>
      <c r="N118">
        <v>1</v>
      </c>
      <c r="O118">
        <v>7.7469847103043707E-2</v>
      </c>
      <c r="P118">
        <v>6.1491474121813799E-2</v>
      </c>
      <c r="Q118">
        <v>7.4211238380210598E-2</v>
      </c>
      <c r="R118" s="1" t="s">
        <v>37</v>
      </c>
      <c r="S118">
        <v>-0.21027305881806599</v>
      </c>
      <c r="T118" s="1" t="s">
        <v>38</v>
      </c>
      <c r="U118">
        <v>-0.63122677446862796</v>
      </c>
      <c r="V118">
        <v>-0.70434924777450103</v>
      </c>
      <c r="W118" s="1" t="s">
        <v>23</v>
      </c>
      <c r="X118">
        <v>0.926303406994339</v>
      </c>
    </row>
    <row r="119" spans="1:24" x14ac:dyDescent="0.35">
      <c r="A119">
        <v>117</v>
      </c>
      <c r="B119">
        <v>-4671.88</v>
      </c>
      <c r="C119">
        <v>-4671.88</v>
      </c>
      <c r="D119">
        <v>-4671.88</v>
      </c>
      <c r="E119">
        <v>1</v>
      </c>
      <c r="F119">
        <v>30</v>
      </c>
      <c r="G119">
        <v>0</v>
      </c>
      <c r="H119">
        <v>35</v>
      </c>
      <c r="I119">
        <v>0</v>
      </c>
      <c r="J119">
        <v>2</v>
      </c>
      <c r="K119">
        <v>11</v>
      </c>
      <c r="L119">
        <v>3</v>
      </c>
      <c r="M119">
        <v>3</v>
      </c>
      <c r="N119">
        <v>1</v>
      </c>
      <c r="O119">
        <v>7.0591403598502106E-2</v>
      </c>
      <c r="P119">
        <v>6.1322012854325703E-2</v>
      </c>
      <c r="Q119">
        <v>7.4089493877923004E-2</v>
      </c>
      <c r="R119" s="1" t="s">
        <v>37</v>
      </c>
      <c r="S119">
        <v>-0.21027305881806599</v>
      </c>
      <c r="T119" s="1" t="s">
        <v>38</v>
      </c>
      <c r="U119">
        <v>-0.63122677446862796</v>
      </c>
      <c r="V119" s="1" t="s">
        <v>41</v>
      </c>
      <c r="W119">
        <v>-0.38813833823237098</v>
      </c>
      <c r="X119">
        <v>0.926303406994339</v>
      </c>
    </row>
    <row r="120" spans="1:24" x14ac:dyDescent="0.35">
      <c r="A120">
        <v>118</v>
      </c>
      <c r="B120">
        <v>4671.88</v>
      </c>
      <c r="C120">
        <v>4671.88</v>
      </c>
      <c r="D120">
        <v>4671.88</v>
      </c>
      <c r="E120">
        <v>1</v>
      </c>
      <c r="F120">
        <v>30</v>
      </c>
      <c r="G120">
        <v>0</v>
      </c>
      <c r="H120">
        <v>35</v>
      </c>
      <c r="I120">
        <v>1</v>
      </c>
      <c r="J120">
        <v>0</v>
      </c>
      <c r="K120">
        <v>3</v>
      </c>
      <c r="L120">
        <v>3</v>
      </c>
      <c r="M120">
        <v>3</v>
      </c>
      <c r="N120">
        <v>1</v>
      </c>
      <c r="O120">
        <v>7.0616760144959698E-2</v>
      </c>
      <c r="P120">
        <v>6.1322637552703903E-2</v>
      </c>
      <c r="Q120">
        <v>7.4089942674242404E-2</v>
      </c>
      <c r="R120" s="1" t="s">
        <v>37</v>
      </c>
      <c r="S120">
        <v>-0.21027305881806599</v>
      </c>
      <c r="T120" s="1" t="s">
        <v>38</v>
      </c>
      <c r="U120" s="1" t="s">
        <v>40</v>
      </c>
      <c r="V120">
        <v>-0.70434924777450103</v>
      </c>
      <c r="W120">
        <v>-1.55022917126342</v>
      </c>
      <c r="X120">
        <v>0.926303406994339</v>
      </c>
    </row>
    <row r="121" spans="1:24" x14ac:dyDescent="0.35">
      <c r="A121">
        <v>119</v>
      </c>
      <c r="B121">
        <v>0</v>
      </c>
      <c r="C121">
        <v>0</v>
      </c>
      <c r="D121">
        <v>0</v>
      </c>
      <c r="E121">
        <v>1</v>
      </c>
      <c r="F121">
        <v>32</v>
      </c>
      <c r="G121">
        <v>0</v>
      </c>
      <c r="H121">
        <v>33</v>
      </c>
      <c r="I121">
        <v>0</v>
      </c>
      <c r="J121">
        <v>0</v>
      </c>
      <c r="K121">
        <v>19</v>
      </c>
      <c r="L121">
        <v>3</v>
      </c>
      <c r="M121">
        <v>3</v>
      </c>
      <c r="N121">
        <v>1</v>
      </c>
      <c r="O121">
        <v>7.0604081871730895E-2</v>
      </c>
      <c r="P121" s="1" t="s">
        <v>62</v>
      </c>
      <c r="Q121">
        <v>7.4089718276082697E-2</v>
      </c>
      <c r="R121" s="1" t="s">
        <v>45</v>
      </c>
      <c r="S121">
        <v>-0.21027305881806599</v>
      </c>
      <c r="T121" s="1" t="s">
        <v>46</v>
      </c>
      <c r="U121">
        <v>-0.63122677446862796</v>
      </c>
      <c r="V121">
        <v>-0.70434924777450103</v>
      </c>
      <c r="W121" s="1" t="s">
        <v>23</v>
      </c>
      <c r="X121">
        <v>0.926303406994339</v>
      </c>
    </row>
    <row r="122" spans="1:24" x14ac:dyDescent="0.35">
      <c r="A122">
        <v>120</v>
      </c>
      <c r="B122">
        <v>0</v>
      </c>
      <c r="C122">
        <v>0</v>
      </c>
      <c r="D122">
        <v>0</v>
      </c>
      <c r="E122">
        <v>1</v>
      </c>
      <c r="F122">
        <v>32</v>
      </c>
      <c r="G122">
        <v>0</v>
      </c>
      <c r="H122">
        <v>33</v>
      </c>
      <c r="I122">
        <v>1</v>
      </c>
      <c r="J122">
        <v>0</v>
      </c>
      <c r="K122">
        <v>3</v>
      </c>
      <c r="L122">
        <v>3</v>
      </c>
      <c r="M122">
        <v>3</v>
      </c>
      <c r="N122">
        <v>1</v>
      </c>
      <c r="O122">
        <v>7.0604081871730895E-2</v>
      </c>
      <c r="P122" s="1" t="s">
        <v>62</v>
      </c>
      <c r="Q122">
        <v>7.4089718276082697E-2</v>
      </c>
      <c r="R122" s="1" t="s">
        <v>45</v>
      </c>
      <c r="S122">
        <v>-0.21027305881806599</v>
      </c>
      <c r="T122" s="1" t="s">
        <v>46</v>
      </c>
      <c r="U122" s="1" t="s">
        <v>40</v>
      </c>
      <c r="V122">
        <v>-0.70434924777450103</v>
      </c>
      <c r="W122">
        <v>-1.55022917126342</v>
      </c>
      <c r="X122">
        <v>0.926303406994339</v>
      </c>
    </row>
    <row r="123" spans="1:24" x14ac:dyDescent="0.35">
      <c r="A123">
        <v>121</v>
      </c>
      <c r="B123">
        <v>-328.7</v>
      </c>
      <c r="C123">
        <v>-328.7</v>
      </c>
      <c r="D123">
        <v>-5609.98</v>
      </c>
      <c r="E123">
        <v>1</v>
      </c>
      <c r="F123">
        <v>32</v>
      </c>
      <c r="G123">
        <v>0</v>
      </c>
      <c r="H123">
        <v>33</v>
      </c>
      <c r="I123">
        <v>0</v>
      </c>
      <c r="J123">
        <v>2</v>
      </c>
      <c r="K123">
        <v>11</v>
      </c>
      <c r="L123">
        <v>3</v>
      </c>
      <c r="M123">
        <v>3</v>
      </c>
      <c r="N123">
        <v>1</v>
      </c>
      <c r="O123">
        <v>7.0603189864999097E-2</v>
      </c>
      <c r="P123">
        <v>6.1322303227526798E-2</v>
      </c>
      <c r="Q123">
        <v>7.4089448819421103E-2</v>
      </c>
      <c r="R123" s="1" t="s">
        <v>45</v>
      </c>
      <c r="S123">
        <v>-0.21027305881806599</v>
      </c>
      <c r="T123" s="1" t="s">
        <v>46</v>
      </c>
      <c r="U123">
        <v>-0.63122677446862796</v>
      </c>
      <c r="V123" s="1" t="s">
        <v>41</v>
      </c>
      <c r="W123">
        <v>-0.38813833823237098</v>
      </c>
      <c r="X123">
        <v>0.926303406994339</v>
      </c>
    </row>
    <row r="124" spans="1:24" x14ac:dyDescent="0.35">
      <c r="A124">
        <v>122</v>
      </c>
      <c r="B124">
        <v>-6370805.9299999997</v>
      </c>
      <c r="C124">
        <v>-6370805.9299999997</v>
      </c>
      <c r="D124">
        <v>-6370805.9299999997</v>
      </c>
      <c r="E124">
        <v>0</v>
      </c>
      <c r="F124">
        <v>30</v>
      </c>
      <c r="G124">
        <v>0</v>
      </c>
      <c r="H124">
        <v>3</v>
      </c>
      <c r="I124">
        <v>0</v>
      </c>
      <c r="J124">
        <v>0</v>
      </c>
      <c r="K124">
        <v>19</v>
      </c>
      <c r="L124">
        <v>1</v>
      </c>
      <c r="M124">
        <v>3</v>
      </c>
      <c r="N124">
        <v>0</v>
      </c>
      <c r="O124">
        <v>5.3315363354088499E-2</v>
      </c>
      <c r="P124" s="1" t="s">
        <v>98</v>
      </c>
      <c r="Q124">
        <v>7.37837178808287E-2</v>
      </c>
      <c r="R124" s="1" t="s">
        <v>37</v>
      </c>
      <c r="S124">
        <v>-0.21027305881806599</v>
      </c>
      <c r="T124">
        <v>-1.80688910073507</v>
      </c>
      <c r="U124">
        <v>-0.63122677446862796</v>
      </c>
      <c r="V124">
        <v>-0.70434924777450103</v>
      </c>
      <c r="W124" s="1" t="s">
        <v>23</v>
      </c>
      <c r="X124">
        <v>-1.07521648711616</v>
      </c>
    </row>
    <row r="125" spans="1:24" x14ac:dyDescent="0.35">
      <c r="A125">
        <v>123</v>
      </c>
      <c r="B125">
        <v>-82.102999999999994</v>
      </c>
      <c r="C125">
        <v>-75.790000000000006</v>
      </c>
      <c r="D125">
        <v>-860.06</v>
      </c>
      <c r="E125">
        <v>0</v>
      </c>
      <c r="F125">
        <v>25</v>
      </c>
      <c r="G125">
        <v>0</v>
      </c>
      <c r="H125">
        <v>8</v>
      </c>
      <c r="I125">
        <v>0</v>
      </c>
      <c r="J125">
        <v>0</v>
      </c>
      <c r="K125">
        <v>19</v>
      </c>
      <c r="L125">
        <v>1</v>
      </c>
      <c r="M125">
        <v>1</v>
      </c>
      <c r="N125">
        <v>0</v>
      </c>
      <c r="O125">
        <v>7.0603859065437299E-2</v>
      </c>
      <c r="P125">
        <v>6.1322320136401501E-2</v>
      </c>
      <c r="Q125">
        <v>7.4089676965971699E-2</v>
      </c>
      <c r="R125" s="1" t="s">
        <v>24</v>
      </c>
      <c r="S125">
        <v>-0.21027305881806599</v>
      </c>
      <c r="T125">
        <v>-1.3682300908652201</v>
      </c>
      <c r="U125">
        <v>-0.63122677446862796</v>
      </c>
      <c r="V125">
        <v>-0.70434924777450103</v>
      </c>
      <c r="W125" s="1" t="s">
        <v>23</v>
      </c>
      <c r="X125">
        <v>-1.07521648711616</v>
      </c>
    </row>
    <row r="126" spans="1:24" x14ac:dyDescent="0.35">
      <c r="A126">
        <v>124</v>
      </c>
      <c r="B126">
        <v>-9251.7999999999993</v>
      </c>
      <c r="C126">
        <v>-9251.7999999999993</v>
      </c>
      <c r="D126">
        <v>-9251.7999999999993</v>
      </c>
      <c r="E126">
        <v>0</v>
      </c>
      <c r="F126">
        <v>30</v>
      </c>
      <c r="G126">
        <v>0</v>
      </c>
      <c r="H126">
        <v>35</v>
      </c>
      <c r="I126">
        <v>0</v>
      </c>
      <c r="J126">
        <v>0</v>
      </c>
      <c r="K126">
        <v>19</v>
      </c>
      <c r="L126">
        <v>1</v>
      </c>
      <c r="M126">
        <v>1</v>
      </c>
      <c r="N126">
        <v>0</v>
      </c>
      <c r="O126">
        <v>7.05789748809139E-2</v>
      </c>
      <c r="P126">
        <v>6.1321706653332003E-2</v>
      </c>
      <c r="Q126">
        <v>7.4089273896754904E-2</v>
      </c>
      <c r="R126" s="1" t="s">
        <v>37</v>
      </c>
      <c r="S126">
        <v>-0.21027305881806599</v>
      </c>
      <c r="T126" s="1" t="s">
        <v>38</v>
      </c>
      <c r="U126">
        <v>-0.63122677446862796</v>
      </c>
      <c r="V126">
        <v>-0.70434924777450103</v>
      </c>
      <c r="W126" s="1" t="s">
        <v>23</v>
      </c>
      <c r="X126">
        <v>-1.07521648711616</v>
      </c>
    </row>
    <row r="127" spans="1:24" x14ac:dyDescent="0.35">
      <c r="A127">
        <v>125</v>
      </c>
      <c r="B127">
        <v>-442034603.89999998</v>
      </c>
      <c r="C127">
        <v>-442034603.89999998</v>
      </c>
      <c r="D127">
        <v>-442034603.89999998</v>
      </c>
      <c r="E127">
        <v>0</v>
      </c>
      <c r="F127">
        <v>30</v>
      </c>
      <c r="G127">
        <v>0</v>
      </c>
      <c r="H127">
        <v>35</v>
      </c>
      <c r="I127">
        <v>0</v>
      </c>
      <c r="J127">
        <v>0</v>
      </c>
      <c r="K127">
        <v>19</v>
      </c>
      <c r="L127">
        <v>1</v>
      </c>
      <c r="M127">
        <v>1</v>
      </c>
      <c r="N127">
        <v>0</v>
      </c>
      <c r="O127">
        <v>-1.12896343373844</v>
      </c>
      <c r="P127">
        <v>3.1769093938516298E-2</v>
      </c>
      <c r="Q127" s="1" t="s">
        <v>99</v>
      </c>
      <c r="R127" s="1" t="s">
        <v>37</v>
      </c>
      <c r="S127">
        <v>-0.21027305881806599</v>
      </c>
      <c r="T127" s="1" t="s">
        <v>38</v>
      </c>
      <c r="U127">
        <v>-0.63122677446862796</v>
      </c>
      <c r="V127">
        <v>-0.70434924777450103</v>
      </c>
      <c r="W127" s="1" t="s">
        <v>23</v>
      </c>
      <c r="X127">
        <v>-1.07521648711616</v>
      </c>
    </row>
    <row r="128" spans="1:24" x14ac:dyDescent="0.35">
      <c r="A128">
        <v>126</v>
      </c>
      <c r="B128">
        <v>0</v>
      </c>
      <c r="C128">
        <v>0</v>
      </c>
      <c r="D128">
        <v>0</v>
      </c>
      <c r="E128">
        <v>0</v>
      </c>
      <c r="F128">
        <v>15</v>
      </c>
      <c r="G128">
        <v>0</v>
      </c>
      <c r="H128">
        <v>30</v>
      </c>
      <c r="I128">
        <v>2</v>
      </c>
      <c r="J128">
        <v>3</v>
      </c>
      <c r="K128">
        <v>1</v>
      </c>
      <c r="L128">
        <v>1</v>
      </c>
      <c r="M128">
        <v>0</v>
      </c>
      <c r="N128">
        <v>0</v>
      </c>
      <c r="O128">
        <v>7.0604081871730895E-2</v>
      </c>
      <c r="P128" s="1" t="s">
        <v>62</v>
      </c>
      <c r="Q128">
        <v>7.4089718276082697E-2</v>
      </c>
      <c r="R128">
        <v>-0.88301198445103901</v>
      </c>
      <c r="S128">
        <v>-0.21027305881806599</v>
      </c>
      <c r="T128">
        <v>0.56186955256208604</v>
      </c>
      <c r="U128" s="1" t="s">
        <v>27</v>
      </c>
      <c r="V128" s="1" t="s">
        <v>28</v>
      </c>
      <c r="W128">
        <v>-1.8407518795211799</v>
      </c>
      <c r="X128">
        <v>-1.07521648711616</v>
      </c>
    </row>
    <row r="129" spans="1:24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0</v>
      </c>
      <c r="H129">
        <v>30</v>
      </c>
      <c r="I129">
        <v>2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7.0604081871730895E-2</v>
      </c>
      <c r="P129" s="1" t="s">
        <v>62</v>
      </c>
      <c r="Q129">
        <v>7.4089718276082697E-2</v>
      </c>
      <c r="R129">
        <v>-0.88301198445103901</v>
      </c>
      <c r="S129">
        <v>-0.21027305881806599</v>
      </c>
      <c r="T129">
        <v>0.56186955256208604</v>
      </c>
      <c r="U129" s="1" t="s">
        <v>27</v>
      </c>
      <c r="V129" s="1" t="s">
        <v>28</v>
      </c>
      <c r="W129">
        <v>-1.98601323365006</v>
      </c>
      <c r="X129">
        <v>-1.07521648711616</v>
      </c>
    </row>
    <row r="130" spans="1:24" x14ac:dyDescent="0.35">
      <c r="A130">
        <v>128</v>
      </c>
      <c r="B130">
        <v>-278.27999999999997</v>
      </c>
      <c r="C130">
        <v>-278.27999999999997</v>
      </c>
      <c r="D130">
        <v>-278.27999999999997</v>
      </c>
      <c r="E130">
        <v>0</v>
      </c>
      <c r="F130">
        <v>30</v>
      </c>
      <c r="G130">
        <v>0</v>
      </c>
      <c r="H130">
        <v>18</v>
      </c>
      <c r="I130">
        <v>0</v>
      </c>
      <c r="J130">
        <v>0</v>
      </c>
      <c r="K130">
        <v>19</v>
      </c>
      <c r="L130">
        <v>1</v>
      </c>
      <c r="M130">
        <v>2</v>
      </c>
      <c r="N130">
        <v>0</v>
      </c>
      <c r="O130">
        <v>7.0603326691830295E-2</v>
      </c>
      <c r="P130">
        <v>6.1322306598470898E-2</v>
      </c>
      <c r="Q130">
        <v>7.4089704909831897E-2</v>
      </c>
      <c r="R130" s="1" t="s">
        <v>37</v>
      </c>
      <c r="S130">
        <v>-0.21027305881806599</v>
      </c>
      <c r="T130">
        <v>-0.49091207112553997</v>
      </c>
      <c r="U130">
        <v>-0.63122677446862796</v>
      </c>
      <c r="V130">
        <v>-0.70434924777450103</v>
      </c>
      <c r="W130" s="1" t="s">
        <v>23</v>
      </c>
      <c r="X130">
        <v>-1.07521648711616</v>
      </c>
    </row>
    <row r="131" spans="1:24" x14ac:dyDescent="0.35">
      <c r="A131">
        <v>129</v>
      </c>
      <c r="B131">
        <v>-22408.16</v>
      </c>
      <c r="C131">
        <v>-22408.16</v>
      </c>
      <c r="D131">
        <v>-22408.16</v>
      </c>
      <c r="E131">
        <v>0</v>
      </c>
      <c r="F131">
        <v>30</v>
      </c>
      <c r="G131">
        <v>0</v>
      </c>
      <c r="H131">
        <v>12</v>
      </c>
      <c r="I131">
        <v>0</v>
      </c>
      <c r="J131">
        <v>0</v>
      </c>
      <c r="K131">
        <v>19</v>
      </c>
      <c r="L131">
        <v>1</v>
      </c>
      <c r="M131">
        <v>2</v>
      </c>
      <c r="N131">
        <v>0</v>
      </c>
      <c r="O131">
        <v>7.0543271924764298E-2</v>
      </c>
      <c r="P131">
        <v>6.1320827054888297E-2</v>
      </c>
      <c r="Q131">
        <v>7.4088641974922001E-2</v>
      </c>
      <c r="R131" s="1" t="s">
        <v>37</v>
      </c>
      <c r="S131">
        <v>-0.21027305881806599</v>
      </c>
      <c r="T131">
        <v>-1.01730288296935</v>
      </c>
      <c r="U131">
        <v>-0.63122677446862796</v>
      </c>
      <c r="V131">
        <v>-0.70434924777450103</v>
      </c>
      <c r="W131" s="1" t="s">
        <v>23</v>
      </c>
      <c r="X131">
        <v>-1.07521648711616</v>
      </c>
    </row>
    <row r="132" spans="1:24" x14ac:dyDescent="0.35">
      <c r="A132">
        <v>130</v>
      </c>
      <c r="B132">
        <v>549430.04</v>
      </c>
      <c r="C132">
        <v>549430.04</v>
      </c>
      <c r="D132">
        <v>549430.04</v>
      </c>
      <c r="E132">
        <v>0</v>
      </c>
      <c r="F132">
        <v>30</v>
      </c>
      <c r="G132">
        <v>0</v>
      </c>
      <c r="H132">
        <v>1</v>
      </c>
      <c r="I132">
        <v>0</v>
      </c>
      <c r="J132">
        <v>0</v>
      </c>
      <c r="K132">
        <v>19</v>
      </c>
      <c r="L132">
        <v>1</v>
      </c>
      <c r="M132">
        <v>2</v>
      </c>
      <c r="N132">
        <v>0</v>
      </c>
      <c r="O132">
        <v>7.2095092806778699E-2</v>
      </c>
      <c r="P132">
        <v>6.1359058601517497E-2</v>
      </c>
      <c r="Q132">
        <v>7.4116108313897602E-2</v>
      </c>
      <c r="R132" s="1" t="s">
        <v>37</v>
      </c>
      <c r="S132">
        <v>-0.21027305881806599</v>
      </c>
      <c r="T132">
        <v>-1.9823527046830101</v>
      </c>
      <c r="U132">
        <v>-0.63122677446862796</v>
      </c>
      <c r="V132">
        <v>-0.70434924777450103</v>
      </c>
      <c r="W132" s="1" t="s">
        <v>23</v>
      </c>
      <c r="X132">
        <v>-1.07521648711616</v>
      </c>
    </row>
    <row r="133" spans="1:24" x14ac:dyDescent="0.35">
      <c r="A133">
        <v>131</v>
      </c>
      <c r="B133">
        <v>1471905.06</v>
      </c>
      <c r="C133">
        <v>1471905.06</v>
      </c>
      <c r="D133" s="1" t="s">
        <v>47</v>
      </c>
      <c r="E133">
        <v>1</v>
      </c>
      <c r="F133">
        <v>31</v>
      </c>
      <c r="G133">
        <v>0</v>
      </c>
      <c r="H133">
        <v>12</v>
      </c>
      <c r="I133">
        <v>0</v>
      </c>
      <c r="J133">
        <v>0</v>
      </c>
      <c r="K133">
        <v>19</v>
      </c>
      <c r="L133">
        <v>1</v>
      </c>
      <c r="M133">
        <v>3</v>
      </c>
      <c r="N133">
        <v>0</v>
      </c>
      <c r="O133">
        <v>7.4598451272814503E-2</v>
      </c>
      <c r="P133" s="1" t="s">
        <v>100</v>
      </c>
      <c r="Q133" s="1" t="s">
        <v>101</v>
      </c>
      <c r="R133">
        <v>0.756807386141789</v>
      </c>
      <c r="S133">
        <v>-0.21027305881806599</v>
      </c>
      <c r="T133">
        <v>-1.01730288296935</v>
      </c>
      <c r="U133">
        <v>-0.63122677446862796</v>
      </c>
      <c r="V133">
        <v>-0.70434924777450103</v>
      </c>
      <c r="W133" s="1" t="s">
        <v>23</v>
      </c>
      <c r="X133">
        <v>-1.07521648711616</v>
      </c>
    </row>
    <row r="134" spans="1:24" s="2" customFormat="1" x14ac:dyDescent="0.35">
      <c r="A134" s="2">
        <v>132</v>
      </c>
      <c r="B134" s="2">
        <v>2515728.2319999998</v>
      </c>
      <c r="C134" s="2">
        <v>3311704.6439999999</v>
      </c>
      <c r="D134" s="2">
        <v>3099134976</v>
      </c>
      <c r="E134" s="2">
        <v>0</v>
      </c>
      <c r="F134" s="2">
        <v>15</v>
      </c>
      <c r="G134" s="2">
        <v>0</v>
      </c>
      <c r="H134" s="2">
        <v>30</v>
      </c>
      <c r="I134" s="2">
        <v>3</v>
      </c>
      <c r="J134" s="2">
        <v>1</v>
      </c>
      <c r="K134" s="2">
        <v>12</v>
      </c>
      <c r="L134" s="2">
        <v>3</v>
      </c>
      <c r="M134" s="2">
        <v>3</v>
      </c>
      <c r="N134" s="2">
        <v>0</v>
      </c>
      <c r="O134">
        <v>7.7431117218251702E-2</v>
      </c>
      <c r="P134">
        <v>6.1543736768043901E-2</v>
      </c>
      <c r="Q134">
        <v>0.22294632103897799</v>
      </c>
      <c r="R134" s="2">
        <v>-0.88301198445103901</v>
      </c>
      <c r="S134" s="2">
        <v>-0.21027305881806599</v>
      </c>
      <c r="T134" s="2">
        <v>0.56186955256208604</v>
      </c>
      <c r="U134" s="2">
        <v>2.485429452335</v>
      </c>
      <c r="V134" s="3" t="s">
        <v>22</v>
      </c>
      <c r="W134" s="2">
        <v>-0.24287698410349001</v>
      </c>
      <c r="X134" s="2">
        <v>0.926303406994339</v>
      </c>
    </row>
    <row r="135" spans="1:24" x14ac:dyDescent="0.35">
      <c r="A135">
        <v>133</v>
      </c>
      <c r="B135">
        <v>-2539718.5159999998</v>
      </c>
      <c r="C135">
        <v>-3343285.4550000001</v>
      </c>
      <c r="D135">
        <v>-3128688697</v>
      </c>
      <c r="E135">
        <v>0</v>
      </c>
      <c r="F135">
        <v>15</v>
      </c>
      <c r="G135">
        <v>0</v>
      </c>
      <c r="H135">
        <v>30</v>
      </c>
      <c r="I135">
        <v>0</v>
      </c>
      <c r="J135">
        <v>0</v>
      </c>
      <c r="K135">
        <v>19</v>
      </c>
      <c r="L135">
        <v>3</v>
      </c>
      <c r="M135">
        <v>3</v>
      </c>
      <c r="N135">
        <v>0</v>
      </c>
      <c r="O135">
        <v>6.3711943103164095E-2</v>
      </c>
      <c r="P135">
        <v>6.10988022318633E-2</v>
      </c>
      <c r="Q135">
        <v>-7.6186398816175602E-2</v>
      </c>
      <c r="R135">
        <v>-0.88301198445103901</v>
      </c>
      <c r="S135">
        <v>-0.21027305881806599</v>
      </c>
      <c r="T135">
        <v>0.56186955256208604</v>
      </c>
      <c r="U135">
        <v>-0.63122677446862796</v>
      </c>
      <c r="V135">
        <v>-0.70434924777450103</v>
      </c>
      <c r="W135" s="1" t="s">
        <v>23</v>
      </c>
      <c r="X135">
        <v>0.926303406994339</v>
      </c>
    </row>
    <row r="136" spans="1:24" x14ac:dyDescent="0.35">
      <c r="A136">
        <v>134</v>
      </c>
      <c r="B136">
        <v>2539718.5159999998</v>
      </c>
      <c r="C136">
        <v>3343285.4550000001</v>
      </c>
      <c r="D136">
        <v>3128688697</v>
      </c>
      <c r="E136">
        <v>0</v>
      </c>
      <c r="F136">
        <v>15</v>
      </c>
      <c r="G136">
        <v>0</v>
      </c>
      <c r="H136">
        <v>30</v>
      </c>
      <c r="I136">
        <v>0</v>
      </c>
      <c r="J136">
        <v>0</v>
      </c>
      <c r="K136">
        <v>19</v>
      </c>
      <c r="L136">
        <v>3</v>
      </c>
      <c r="M136">
        <v>3</v>
      </c>
      <c r="N136">
        <v>0</v>
      </c>
      <c r="O136">
        <v>7.7496220640297805E-2</v>
      </c>
      <c r="P136" s="1" t="s">
        <v>102</v>
      </c>
      <c r="Q136" s="1" t="s">
        <v>103</v>
      </c>
      <c r="R136">
        <v>-0.88301198445103901</v>
      </c>
      <c r="S136">
        <v>-0.21027305881806599</v>
      </c>
      <c r="T136">
        <v>0.56186955256208604</v>
      </c>
      <c r="U136">
        <v>-0.63122677446862796</v>
      </c>
      <c r="V136">
        <v>-0.70434924777450103</v>
      </c>
      <c r="W136" s="1" t="s">
        <v>23</v>
      </c>
      <c r="X136">
        <v>0.926303406994339</v>
      </c>
    </row>
    <row r="137" spans="1:24" s="2" customFormat="1" x14ac:dyDescent="0.35">
      <c r="A137" s="2">
        <v>135</v>
      </c>
      <c r="B137" s="2">
        <v>-2515728.2319999998</v>
      </c>
      <c r="C137" s="2">
        <v>-3311704.6439999999</v>
      </c>
      <c r="D137" s="2">
        <v>-3099134976</v>
      </c>
      <c r="E137" s="2">
        <v>0</v>
      </c>
      <c r="F137" s="2">
        <v>15</v>
      </c>
      <c r="G137" s="2">
        <v>0</v>
      </c>
      <c r="H137" s="2">
        <v>30</v>
      </c>
      <c r="I137" s="2">
        <v>3</v>
      </c>
      <c r="J137" s="2">
        <v>1</v>
      </c>
      <c r="K137" s="2">
        <v>12</v>
      </c>
      <c r="L137" s="2">
        <v>3</v>
      </c>
      <c r="M137" s="2">
        <v>3</v>
      </c>
      <c r="N137" s="2">
        <v>0</v>
      </c>
      <c r="O137">
        <v>6.3777046525210102E-2</v>
      </c>
      <c r="P137">
        <v>6.1100913638985697E-2</v>
      </c>
      <c r="Q137">
        <v>-7.4766884486812499E-2</v>
      </c>
      <c r="R137" s="2">
        <v>-0.88301198445103901</v>
      </c>
      <c r="S137" s="2">
        <v>-0.21027305881806599</v>
      </c>
      <c r="T137" s="2">
        <v>0.56186955256208604</v>
      </c>
      <c r="U137" s="2">
        <v>2.485429452335</v>
      </c>
      <c r="V137" s="3" t="s">
        <v>22</v>
      </c>
      <c r="W137" s="2">
        <v>-0.24287698410349001</v>
      </c>
      <c r="X137" s="2">
        <v>0.926303406994339</v>
      </c>
    </row>
    <row r="138" spans="1:24" s="2" customFormat="1" x14ac:dyDescent="0.35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12</v>
      </c>
      <c r="I138" s="2">
        <v>3</v>
      </c>
      <c r="J138" s="2">
        <v>1</v>
      </c>
      <c r="K138" s="2">
        <v>12</v>
      </c>
      <c r="L138" s="2">
        <v>3</v>
      </c>
      <c r="M138" s="2">
        <v>3</v>
      </c>
      <c r="N138" s="2">
        <v>0</v>
      </c>
      <c r="O138">
        <v>7.0604081871730895E-2</v>
      </c>
      <c r="P138" s="1" t="s">
        <v>62</v>
      </c>
      <c r="Q138">
        <v>7.4089718276082697E-2</v>
      </c>
      <c r="R138" s="2">
        <v>-2.0103878017336001</v>
      </c>
      <c r="S138" s="3" t="s">
        <v>21</v>
      </c>
      <c r="T138" s="2">
        <v>-1.01730288296935</v>
      </c>
      <c r="U138" s="2">
        <v>2.485429452335</v>
      </c>
      <c r="V138" s="3" t="s">
        <v>22</v>
      </c>
      <c r="W138" s="2">
        <v>-0.24287698410349001</v>
      </c>
      <c r="X138" s="2">
        <v>0.926303406994339</v>
      </c>
    </row>
    <row r="139" spans="1:24" x14ac:dyDescent="0.35">
      <c r="A139">
        <v>137</v>
      </c>
      <c r="B139">
        <v>0</v>
      </c>
      <c r="C139">
        <v>0</v>
      </c>
      <c r="D139">
        <v>0</v>
      </c>
      <c r="E139">
        <v>1</v>
      </c>
      <c r="F139">
        <v>30</v>
      </c>
      <c r="G139">
        <v>0</v>
      </c>
      <c r="H139">
        <v>2</v>
      </c>
      <c r="I139">
        <v>1</v>
      </c>
      <c r="J139">
        <v>0</v>
      </c>
      <c r="K139">
        <v>3</v>
      </c>
      <c r="L139">
        <v>1</v>
      </c>
      <c r="M139">
        <v>3</v>
      </c>
      <c r="N139">
        <v>1</v>
      </c>
      <c r="O139">
        <v>7.0604081871730895E-2</v>
      </c>
      <c r="P139" s="1" t="s">
        <v>62</v>
      </c>
      <c r="Q139">
        <v>7.4089718276082697E-2</v>
      </c>
      <c r="R139" s="1" t="s">
        <v>37</v>
      </c>
      <c r="S139">
        <v>-0.21027305881806599</v>
      </c>
      <c r="T139">
        <v>-1.8946209027090399</v>
      </c>
      <c r="U139" s="1" t="s">
        <v>40</v>
      </c>
      <c r="V139">
        <v>-0.70434924777450103</v>
      </c>
      <c r="W139">
        <v>-1.55022917126342</v>
      </c>
      <c r="X139">
        <v>-1.07521648711616</v>
      </c>
    </row>
    <row r="140" spans="1:24" x14ac:dyDescent="0.35">
      <c r="A140">
        <v>138</v>
      </c>
      <c r="B140">
        <v>-9566.6706900000008</v>
      </c>
      <c r="C140">
        <v>-17272.05</v>
      </c>
      <c r="D140">
        <v>-9566.67</v>
      </c>
      <c r="E140">
        <v>1</v>
      </c>
      <c r="F140">
        <v>30</v>
      </c>
      <c r="G140">
        <v>0</v>
      </c>
      <c r="H140">
        <v>2</v>
      </c>
      <c r="I140">
        <v>0</v>
      </c>
      <c r="J140">
        <v>2</v>
      </c>
      <c r="K140">
        <v>11</v>
      </c>
      <c r="L140">
        <v>1</v>
      </c>
      <c r="M140">
        <v>3</v>
      </c>
      <c r="N140">
        <v>1</v>
      </c>
      <c r="O140">
        <v>7.0578120403350403E-2</v>
      </c>
      <c r="P140" s="1" t="s">
        <v>104</v>
      </c>
      <c r="Q140">
        <v>7.4089258773025496E-2</v>
      </c>
      <c r="R140" s="1" t="s">
        <v>37</v>
      </c>
      <c r="S140">
        <v>-0.21027305881806599</v>
      </c>
      <c r="T140">
        <v>-1.8946209027090399</v>
      </c>
      <c r="U140">
        <v>-0.63122677446862796</v>
      </c>
      <c r="V140" s="1" t="s">
        <v>41</v>
      </c>
      <c r="W140">
        <v>-0.38813833823237098</v>
      </c>
      <c r="X140">
        <v>-1.07521648711616</v>
      </c>
    </row>
    <row r="141" spans="1:24" x14ac:dyDescent="0.35">
      <c r="A141">
        <v>139</v>
      </c>
      <c r="B141">
        <v>0</v>
      </c>
      <c r="C141">
        <v>0</v>
      </c>
      <c r="D141">
        <v>0</v>
      </c>
      <c r="E141">
        <v>1</v>
      </c>
      <c r="F141">
        <v>30</v>
      </c>
      <c r="G141">
        <v>0</v>
      </c>
      <c r="H141">
        <v>2</v>
      </c>
      <c r="I141">
        <v>0</v>
      </c>
      <c r="J141">
        <v>0</v>
      </c>
      <c r="K141">
        <v>19</v>
      </c>
      <c r="L141">
        <v>1</v>
      </c>
      <c r="M141">
        <v>3</v>
      </c>
      <c r="N141">
        <v>1</v>
      </c>
      <c r="O141">
        <v>7.0604081871730895E-2</v>
      </c>
      <c r="P141" s="1" t="s">
        <v>62</v>
      </c>
      <c r="Q141">
        <v>7.4089718276082697E-2</v>
      </c>
      <c r="R141" s="1" t="s">
        <v>37</v>
      </c>
      <c r="S141">
        <v>-0.21027305881806599</v>
      </c>
      <c r="T141">
        <v>-1.8946209027090399</v>
      </c>
      <c r="U141">
        <v>-0.63122677446862796</v>
      </c>
      <c r="V141">
        <v>-0.70434924777450103</v>
      </c>
      <c r="W141" s="1" t="s">
        <v>23</v>
      </c>
      <c r="X141">
        <v>-1.07521648711616</v>
      </c>
    </row>
    <row r="142" spans="1:24" x14ac:dyDescent="0.35">
      <c r="A142">
        <v>140</v>
      </c>
      <c r="B142">
        <v>0</v>
      </c>
      <c r="C142">
        <v>0</v>
      </c>
      <c r="D142">
        <v>0</v>
      </c>
      <c r="E142">
        <v>1</v>
      </c>
      <c r="F142">
        <v>30</v>
      </c>
      <c r="G142">
        <v>0</v>
      </c>
      <c r="H142">
        <v>12</v>
      </c>
      <c r="I142">
        <v>2</v>
      </c>
      <c r="J142">
        <v>3</v>
      </c>
      <c r="K142">
        <v>8</v>
      </c>
      <c r="L142">
        <v>1</v>
      </c>
      <c r="M142">
        <v>3</v>
      </c>
      <c r="N142">
        <v>0</v>
      </c>
      <c r="O142">
        <v>7.0604081871730895E-2</v>
      </c>
      <c r="P142" s="1" t="s">
        <v>62</v>
      </c>
      <c r="Q142">
        <v>7.4089718276082697E-2</v>
      </c>
      <c r="R142" s="1" t="s">
        <v>37</v>
      </c>
      <c r="S142">
        <v>-0.21027305881806599</v>
      </c>
      <c r="T142">
        <v>-1.01730288296935</v>
      </c>
      <c r="U142" s="1" t="s">
        <v>27</v>
      </c>
      <c r="V142" s="1" t="s">
        <v>28</v>
      </c>
      <c r="W142">
        <v>-0.823922400619016</v>
      </c>
      <c r="X142">
        <v>-1.07521648711616</v>
      </c>
    </row>
    <row r="143" spans="1:24" x14ac:dyDescent="0.35">
      <c r="A143">
        <v>141</v>
      </c>
      <c r="B143">
        <v>-170903.46</v>
      </c>
      <c r="C143">
        <v>-170903.46</v>
      </c>
      <c r="D143">
        <v>-170903.46</v>
      </c>
      <c r="E143">
        <v>1</v>
      </c>
      <c r="F143">
        <v>30</v>
      </c>
      <c r="G143">
        <v>0</v>
      </c>
      <c r="H143">
        <v>35</v>
      </c>
      <c r="I143">
        <v>0</v>
      </c>
      <c r="J143">
        <v>0</v>
      </c>
      <c r="K143">
        <v>19</v>
      </c>
      <c r="L143">
        <v>1</v>
      </c>
      <c r="M143">
        <v>2</v>
      </c>
      <c r="N143">
        <v>0</v>
      </c>
      <c r="O143">
        <v>7.0140294111423002E-2</v>
      </c>
      <c r="P143" s="1" t="s">
        <v>105</v>
      </c>
      <c r="Q143">
        <v>7.4081509498906795E-2</v>
      </c>
      <c r="R143" s="1" t="s">
        <v>37</v>
      </c>
      <c r="S143">
        <v>-0.21027305881806599</v>
      </c>
      <c r="T143" s="1" t="s">
        <v>38</v>
      </c>
      <c r="U143">
        <v>-0.63122677446862796</v>
      </c>
      <c r="V143">
        <v>-0.70434924777450103</v>
      </c>
      <c r="W143" s="1" t="s">
        <v>23</v>
      </c>
      <c r="X143">
        <v>-1.07521648711616</v>
      </c>
    </row>
    <row r="144" spans="1:24" x14ac:dyDescent="0.35">
      <c r="A144">
        <v>142</v>
      </c>
      <c r="B144">
        <v>0</v>
      </c>
      <c r="C144">
        <v>0</v>
      </c>
      <c r="D144">
        <v>0</v>
      </c>
      <c r="E144">
        <v>1</v>
      </c>
      <c r="F144">
        <v>30</v>
      </c>
      <c r="G144">
        <v>0</v>
      </c>
      <c r="H144">
        <v>35</v>
      </c>
      <c r="I144">
        <v>0</v>
      </c>
      <c r="J144">
        <v>0</v>
      </c>
      <c r="K144">
        <v>19</v>
      </c>
      <c r="L144">
        <v>3</v>
      </c>
      <c r="M144">
        <v>3</v>
      </c>
      <c r="N144">
        <v>1</v>
      </c>
      <c r="O144">
        <v>7.0604081871730895E-2</v>
      </c>
      <c r="P144" s="1" t="s">
        <v>62</v>
      </c>
      <c r="Q144">
        <v>7.4089718276082697E-2</v>
      </c>
      <c r="R144" s="1" t="s">
        <v>37</v>
      </c>
      <c r="S144">
        <v>-0.21027305881806599</v>
      </c>
      <c r="T144" s="1" t="s">
        <v>38</v>
      </c>
      <c r="U144">
        <v>-0.63122677446862796</v>
      </c>
      <c r="V144">
        <v>-0.70434924777450103</v>
      </c>
      <c r="W144" s="1" t="s">
        <v>23</v>
      </c>
      <c r="X144">
        <v>0.926303406994339</v>
      </c>
    </row>
    <row r="145" spans="1:24" x14ac:dyDescent="0.35">
      <c r="A145">
        <v>143</v>
      </c>
      <c r="B145">
        <v>0</v>
      </c>
      <c r="C145">
        <v>0</v>
      </c>
      <c r="D145">
        <v>0</v>
      </c>
      <c r="E145">
        <v>1</v>
      </c>
      <c r="F145">
        <v>30</v>
      </c>
      <c r="G145">
        <v>0</v>
      </c>
      <c r="H145">
        <v>35</v>
      </c>
      <c r="I145">
        <v>1</v>
      </c>
      <c r="J145">
        <v>0</v>
      </c>
      <c r="K145">
        <v>3</v>
      </c>
      <c r="L145">
        <v>3</v>
      </c>
      <c r="M145">
        <v>3</v>
      </c>
      <c r="N145">
        <v>1</v>
      </c>
      <c r="O145">
        <v>7.0604081871730895E-2</v>
      </c>
      <c r="P145" s="1" t="s">
        <v>62</v>
      </c>
      <c r="Q145">
        <v>7.4089718276082697E-2</v>
      </c>
      <c r="R145" s="1" t="s">
        <v>37</v>
      </c>
      <c r="S145">
        <v>-0.21027305881806599</v>
      </c>
      <c r="T145" s="1" t="s">
        <v>38</v>
      </c>
      <c r="U145" s="1" t="s">
        <v>40</v>
      </c>
      <c r="V145">
        <v>-0.70434924777450103</v>
      </c>
      <c r="W145">
        <v>-1.55022917126342</v>
      </c>
      <c r="X145">
        <v>0.926303406994339</v>
      </c>
    </row>
    <row r="146" spans="1:24" x14ac:dyDescent="0.35">
      <c r="A146">
        <v>144</v>
      </c>
      <c r="B146">
        <v>0</v>
      </c>
      <c r="C146">
        <v>0</v>
      </c>
      <c r="D146">
        <v>0</v>
      </c>
      <c r="E146">
        <v>1</v>
      </c>
      <c r="F146">
        <v>30</v>
      </c>
      <c r="G146">
        <v>0</v>
      </c>
      <c r="H146">
        <v>35</v>
      </c>
      <c r="I146">
        <v>0</v>
      </c>
      <c r="J146">
        <v>0</v>
      </c>
      <c r="K146">
        <v>19</v>
      </c>
      <c r="L146">
        <v>3</v>
      </c>
      <c r="M146">
        <v>3</v>
      </c>
      <c r="N146">
        <v>1</v>
      </c>
      <c r="O146">
        <v>7.0604081871730895E-2</v>
      </c>
      <c r="P146" s="1" t="s">
        <v>62</v>
      </c>
      <c r="Q146">
        <v>7.4089718276082697E-2</v>
      </c>
      <c r="R146" s="1" t="s">
        <v>37</v>
      </c>
      <c r="S146">
        <v>-0.21027305881806599</v>
      </c>
      <c r="T146" s="1" t="s">
        <v>38</v>
      </c>
      <c r="U146">
        <v>-0.63122677446862796</v>
      </c>
      <c r="V146">
        <v>-0.70434924777450103</v>
      </c>
      <c r="W146" s="1" t="s">
        <v>23</v>
      </c>
      <c r="X146">
        <v>0.926303406994339</v>
      </c>
    </row>
    <row r="147" spans="1:24" x14ac:dyDescent="0.35">
      <c r="A147">
        <v>145</v>
      </c>
      <c r="B147">
        <v>0</v>
      </c>
      <c r="C147">
        <v>0</v>
      </c>
      <c r="D147">
        <v>0</v>
      </c>
      <c r="E147">
        <v>1</v>
      </c>
      <c r="F147">
        <v>30</v>
      </c>
      <c r="G147">
        <v>0</v>
      </c>
      <c r="H147">
        <v>35</v>
      </c>
      <c r="I147">
        <v>1</v>
      </c>
      <c r="J147">
        <v>0</v>
      </c>
      <c r="K147">
        <v>2</v>
      </c>
      <c r="L147">
        <v>3</v>
      </c>
      <c r="M147">
        <v>3</v>
      </c>
      <c r="N147">
        <v>1</v>
      </c>
      <c r="O147">
        <v>7.0604081871730895E-2</v>
      </c>
      <c r="P147" s="1" t="s">
        <v>62</v>
      </c>
      <c r="Q147">
        <v>7.4089718276082697E-2</v>
      </c>
      <c r="R147" s="1" t="s">
        <v>37</v>
      </c>
      <c r="S147">
        <v>-0.21027305881806599</v>
      </c>
      <c r="T147" s="1" t="s">
        <v>38</v>
      </c>
      <c r="U147" s="1" t="s">
        <v>40</v>
      </c>
      <c r="V147">
        <v>-0.70434924777450103</v>
      </c>
      <c r="W147">
        <v>-1.6954905253923001</v>
      </c>
      <c r="X147">
        <v>0.926303406994339</v>
      </c>
    </row>
    <row r="148" spans="1:24" s="2" customFormat="1" x14ac:dyDescent="0.35">
      <c r="A148" s="2">
        <v>146</v>
      </c>
      <c r="B148" s="2">
        <v>-1199.6669999999999</v>
      </c>
      <c r="C148" s="2">
        <v>-36522</v>
      </c>
      <c r="D148" s="2">
        <v>-36522</v>
      </c>
      <c r="E148" s="2">
        <v>1</v>
      </c>
      <c r="F148" s="2">
        <v>29</v>
      </c>
      <c r="G148" s="2">
        <v>0</v>
      </c>
      <c r="H148" s="2">
        <v>33</v>
      </c>
      <c r="I148" s="2">
        <v>2</v>
      </c>
      <c r="J148" s="2">
        <v>2</v>
      </c>
      <c r="K148" s="2">
        <v>24</v>
      </c>
      <c r="L148" s="2">
        <v>3</v>
      </c>
      <c r="M148" s="2">
        <v>3</v>
      </c>
      <c r="N148" s="2">
        <v>1</v>
      </c>
      <c r="O148">
        <v>7.0600826285969004E-2</v>
      </c>
      <c r="P148" s="1" t="s">
        <v>106</v>
      </c>
      <c r="Q148">
        <v>7.4087964063733705E-2</v>
      </c>
      <c r="R148" s="3" t="s">
        <v>29</v>
      </c>
      <c r="S148" s="2">
        <v>-0.21027305881806599</v>
      </c>
      <c r="T148" s="3" t="s">
        <v>46</v>
      </c>
      <c r="U148" s="3" t="s">
        <v>27</v>
      </c>
      <c r="V148" s="3" t="s">
        <v>41</v>
      </c>
      <c r="W148" s="3" t="s">
        <v>42</v>
      </c>
      <c r="X148" s="2">
        <v>0.926303406994339</v>
      </c>
    </row>
    <row r="149" spans="1:24" s="2" customFormat="1" x14ac:dyDescent="0.35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  <c r="H149" s="2">
        <v>23</v>
      </c>
      <c r="I149" s="2">
        <v>3</v>
      </c>
      <c r="J149" s="2">
        <v>1</v>
      </c>
      <c r="K149" s="2">
        <v>12</v>
      </c>
      <c r="L149" s="2">
        <v>3</v>
      </c>
      <c r="M149" s="2">
        <v>3</v>
      </c>
      <c r="N149" s="2">
        <v>0</v>
      </c>
      <c r="O149">
        <v>7.0604081871730895E-2</v>
      </c>
      <c r="P149" s="1" t="s">
        <v>62</v>
      </c>
      <c r="Q149">
        <v>7.4089718276082697E-2</v>
      </c>
      <c r="R149" s="2">
        <v>-2.3178539337197601</v>
      </c>
      <c r="S149" s="3" t="s">
        <v>21</v>
      </c>
      <c r="T149" s="2">
        <v>-5.2253061255695801E-2</v>
      </c>
      <c r="U149" s="2">
        <v>2.485429452335</v>
      </c>
      <c r="V149" s="3" t="s">
        <v>22</v>
      </c>
      <c r="W149" s="2">
        <v>-0.24287698410349001</v>
      </c>
      <c r="X149" s="2">
        <v>0.926303406994339</v>
      </c>
    </row>
    <row r="150" spans="1:24" x14ac:dyDescent="0.35">
      <c r="A150">
        <v>148</v>
      </c>
      <c r="B150">
        <v>0</v>
      </c>
      <c r="C150">
        <v>0</v>
      </c>
      <c r="D150">
        <v>0</v>
      </c>
      <c r="E150">
        <v>1</v>
      </c>
      <c r="F150">
        <v>32</v>
      </c>
      <c r="G150">
        <v>0</v>
      </c>
      <c r="H150">
        <v>12</v>
      </c>
      <c r="I150">
        <v>0</v>
      </c>
      <c r="J150">
        <v>3</v>
      </c>
      <c r="K150">
        <v>6</v>
      </c>
      <c r="L150">
        <v>3</v>
      </c>
      <c r="M150">
        <v>3</v>
      </c>
      <c r="N150">
        <v>1</v>
      </c>
      <c r="O150">
        <v>7.0604081871730895E-2</v>
      </c>
      <c r="P150" s="1" t="s">
        <v>62</v>
      </c>
      <c r="Q150">
        <v>7.4089718276082697E-2</v>
      </c>
      <c r="R150" s="1" t="s">
        <v>45</v>
      </c>
      <c r="S150">
        <v>-0.21027305881806599</v>
      </c>
      <c r="T150">
        <v>-1.01730288296935</v>
      </c>
      <c r="U150">
        <v>-0.63122677446862796</v>
      </c>
      <c r="V150" s="1" t="s">
        <v>28</v>
      </c>
      <c r="W150">
        <v>-1.11444510887677</v>
      </c>
      <c r="X150">
        <v>0.926303406994339</v>
      </c>
    </row>
    <row r="151" spans="1:24" x14ac:dyDescent="0.35">
      <c r="A151">
        <v>149</v>
      </c>
      <c r="B151">
        <v>-12.143000000000001</v>
      </c>
      <c r="C151">
        <v>-9.99</v>
      </c>
      <c r="D151">
        <v>-204.33</v>
      </c>
      <c r="E151">
        <v>1</v>
      </c>
      <c r="F151">
        <v>32</v>
      </c>
      <c r="G151">
        <v>0</v>
      </c>
      <c r="H151">
        <v>12</v>
      </c>
      <c r="I151">
        <v>0</v>
      </c>
      <c r="J151">
        <v>2</v>
      </c>
      <c r="K151">
        <v>11</v>
      </c>
      <c r="L151">
        <v>3</v>
      </c>
      <c r="M151">
        <v>3</v>
      </c>
      <c r="N151">
        <v>1</v>
      </c>
      <c r="O151">
        <v>7.0604048918771603E-2</v>
      </c>
      <c r="P151">
        <v>6.1322324535610498E-2</v>
      </c>
      <c r="Q151">
        <v>7.4089708461773193E-2</v>
      </c>
      <c r="R151" s="1" t="s">
        <v>45</v>
      </c>
      <c r="S151">
        <v>-0.21027305881806599</v>
      </c>
      <c r="T151">
        <v>-1.01730288296935</v>
      </c>
      <c r="U151">
        <v>-0.63122677446862796</v>
      </c>
      <c r="V151" s="1" t="s">
        <v>41</v>
      </c>
      <c r="W151">
        <v>-0.38813833823237098</v>
      </c>
      <c r="X151">
        <v>0.926303406994339</v>
      </c>
    </row>
    <row r="152" spans="1:24" x14ac:dyDescent="0.35">
      <c r="A152">
        <v>150</v>
      </c>
      <c r="B152">
        <v>0</v>
      </c>
      <c r="C152">
        <v>0</v>
      </c>
      <c r="D152">
        <v>0</v>
      </c>
      <c r="E152">
        <v>1</v>
      </c>
      <c r="F152">
        <v>32</v>
      </c>
      <c r="G152">
        <v>0</v>
      </c>
      <c r="H152">
        <v>12</v>
      </c>
      <c r="I152">
        <v>0</v>
      </c>
      <c r="J152">
        <v>0</v>
      </c>
      <c r="K152">
        <v>19</v>
      </c>
      <c r="L152">
        <v>3</v>
      </c>
      <c r="M152">
        <v>3</v>
      </c>
      <c r="N152">
        <v>1</v>
      </c>
      <c r="O152">
        <v>7.0604081871730895E-2</v>
      </c>
      <c r="P152" s="1" t="s">
        <v>62</v>
      </c>
      <c r="Q152">
        <v>7.4089718276082697E-2</v>
      </c>
      <c r="R152" s="1" t="s">
        <v>45</v>
      </c>
      <c r="S152">
        <v>-0.21027305881806599</v>
      </c>
      <c r="T152">
        <v>-1.01730288296935</v>
      </c>
      <c r="U152">
        <v>-0.63122677446862796</v>
      </c>
      <c r="V152">
        <v>-0.70434924777450103</v>
      </c>
      <c r="W152" s="1" t="s">
        <v>23</v>
      </c>
      <c r="X152">
        <v>0.926303406994339</v>
      </c>
    </row>
    <row r="153" spans="1:24" x14ac:dyDescent="0.35">
      <c r="A153">
        <v>151</v>
      </c>
      <c r="B153">
        <v>0</v>
      </c>
      <c r="C153">
        <v>0</v>
      </c>
      <c r="D153">
        <v>0</v>
      </c>
      <c r="E153">
        <v>1</v>
      </c>
      <c r="F153">
        <v>32</v>
      </c>
      <c r="G153">
        <v>0</v>
      </c>
      <c r="H153">
        <v>12</v>
      </c>
      <c r="I153">
        <v>1</v>
      </c>
      <c r="J153">
        <v>0</v>
      </c>
      <c r="K153">
        <v>3</v>
      </c>
      <c r="L153">
        <v>3</v>
      </c>
      <c r="M153">
        <v>3</v>
      </c>
      <c r="N153">
        <v>1</v>
      </c>
      <c r="O153">
        <v>7.0604081871730895E-2</v>
      </c>
      <c r="P153" s="1" t="s">
        <v>62</v>
      </c>
      <c r="Q153">
        <v>7.4089718276082697E-2</v>
      </c>
      <c r="R153" s="1" t="s">
        <v>45</v>
      </c>
      <c r="S153">
        <v>-0.21027305881806599</v>
      </c>
      <c r="T153">
        <v>-1.01730288296935</v>
      </c>
      <c r="U153" s="1" t="s">
        <v>40</v>
      </c>
      <c r="V153">
        <v>-0.70434924777450103</v>
      </c>
      <c r="W153">
        <v>-1.55022917126342</v>
      </c>
      <c r="X153">
        <v>0.926303406994339</v>
      </c>
    </row>
    <row r="154" spans="1:24" x14ac:dyDescent="0.35">
      <c r="A154">
        <v>152</v>
      </c>
      <c r="B154">
        <v>-1216112.5</v>
      </c>
      <c r="C154">
        <v>-1216112.5</v>
      </c>
      <c r="D154">
        <v>-1216112.5</v>
      </c>
      <c r="E154">
        <v>0</v>
      </c>
      <c r="F154">
        <v>30</v>
      </c>
      <c r="G154">
        <v>0</v>
      </c>
      <c r="H154">
        <v>35</v>
      </c>
      <c r="I154">
        <v>0</v>
      </c>
      <c r="J154">
        <v>0</v>
      </c>
      <c r="K154">
        <v>19</v>
      </c>
      <c r="L154">
        <v>1</v>
      </c>
      <c r="M154">
        <v>1</v>
      </c>
      <c r="N154">
        <v>0</v>
      </c>
      <c r="O154">
        <v>6.7303867278899004E-2</v>
      </c>
      <c r="P154" s="1" t="s">
        <v>107</v>
      </c>
      <c r="Q154">
        <v>7.4031306371880601E-2</v>
      </c>
      <c r="R154" s="1" t="s">
        <v>37</v>
      </c>
      <c r="S154">
        <v>-0.21027305881806599</v>
      </c>
      <c r="T154" s="1" t="s">
        <v>38</v>
      </c>
      <c r="U154">
        <v>-0.63122677446862796</v>
      </c>
      <c r="V154">
        <v>-0.70434924777450103</v>
      </c>
      <c r="W154" s="1" t="s">
        <v>23</v>
      </c>
      <c r="X154">
        <v>-1.07521648711616</v>
      </c>
    </row>
    <row r="155" spans="1:24" x14ac:dyDescent="0.35">
      <c r="A155">
        <v>153</v>
      </c>
      <c r="B155">
        <v>10000</v>
      </c>
      <c r="C155">
        <v>10000</v>
      </c>
      <c r="D155">
        <v>10000</v>
      </c>
      <c r="E155">
        <v>0</v>
      </c>
      <c r="F155">
        <v>30</v>
      </c>
      <c r="G155">
        <v>0</v>
      </c>
      <c r="H155">
        <v>35</v>
      </c>
      <c r="I155">
        <v>0</v>
      </c>
      <c r="J155">
        <v>0</v>
      </c>
      <c r="K155">
        <v>19</v>
      </c>
      <c r="L155">
        <v>1</v>
      </c>
      <c r="M155">
        <v>1</v>
      </c>
      <c r="N155">
        <v>0</v>
      </c>
      <c r="O155">
        <v>7.0631219283712396E-2</v>
      </c>
      <c r="P155">
        <v>6.1322993776314401E-2</v>
      </c>
      <c r="Q155">
        <v>7.4090198592699802E-2</v>
      </c>
      <c r="R155" s="1" t="s">
        <v>37</v>
      </c>
      <c r="S155">
        <v>-0.21027305881806599</v>
      </c>
      <c r="T155" s="1" t="s">
        <v>38</v>
      </c>
      <c r="U155">
        <v>-0.63122677446862796</v>
      </c>
      <c r="V155">
        <v>-0.70434924777450103</v>
      </c>
      <c r="W155" s="1" t="s">
        <v>23</v>
      </c>
      <c r="X155">
        <v>-1.07521648711616</v>
      </c>
    </row>
    <row r="156" spans="1:24" x14ac:dyDescent="0.35">
      <c r="A156">
        <v>154</v>
      </c>
      <c r="B156">
        <v>-5182840.53</v>
      </c>
      <c r="C156">
        <v>-5182840.53</v>
      </c>
      <c r="D156">
        <v>-5182840.53</v>
      </c>
      <c r="E156">
        <v>0</v>
      </c>
      <c r="F156">
        <v>30</v>
      </c>
      <c r="G156">
        <v>0</v>
      </c>
      <c r="H156">
        <v>3</v>
      </c>
      <c r="I156">
        <v>0</v>
      </c>
      <c r="J156">
        <v>0</v>
      </c>
      <c r="K156">
        <v>19</v>
      </c>
      <c r="L156">
        <v>1</v>
      </c>
      <c r="M156">
        <v>1</v>
      </c>
      <c r="N156">
        <v>0</v>
      </c>
      <c r="O156">
        <v>5.6539194002042097E-2</v>
      </c>
      <c r="P156" s="1" t="s">
        <v>108</v>
      </c>
      <c r="Q156">
        <v>7.3840777833045407E-2</v>
      </c>
      <c r="R156" s="1" t="s">
        <v>37</v>
      </c>
      <c r="S156">
        <v>-0.21027305881806599</v>
      </c>
      <c r="T156">
        <v>-1.80688910073507</v>
      </c>
      <c r="U156">
        <v>-0.63122677446862796</v>
      </c>
      <c r="V156">
        <v>-0.70434924777450103</v>
      </c>
      <c r="W156" s="1" t="s">
        <v>23</v>
      </c>
      <c r="X156">
        <v>-1.07521648711616</v>
      </c>
    </row>
    <row r="157" spans="1:24" x14ac:dyDescent="0.35">
      <c r="A157">
        <v>155</v>
      </c>
      <c r="B157">
        <v>22706315</v>
      </c>
      <c r="C157">
        <v>22706315</v>
      </c>
      <c r="D157">
        <v>22706315</v>
      </c>
      <c r="E157">
        <v>0</v>
      </c>
      <c r="F157">
        <v>30</v>
      </c>
      <c r="G157">
        <v>0</v>
      </c>
      <c r="H157">
        <v>35</v>
      </c>
      <c r="I157">
        <v>0</v>
      </c>
      <c r="J157">
        <v>0</v>
      </c>
      <c r="K157">
        <v>19</v>
      </c>
      <c r="L157">
        <v>1</v>
      </c>
      <c r="M157">
        <v>1</v>
      </c>
      <c r="N157">
        <v>0</v>
      </c>
      <c r="O157" s="1" t="s">
        <v>109</v>
      </c>
      <c r="P157">
        <v>6.2840407662332204E-2</v>
      </c>
      <c r="Q157">
        <v>7.5180340316858302E-2</v>
      </c>
      <c r="R157" s="1" t="s">
        <v>37</v>
      </c>
      <c r="S157">
        <v>-0.21027305881806599</v>
      </c>
      <c r="T157" s="1" t="s">
        <v>38</v>
      </c>
      <c r="U157">
        <v>-0.63122677446862796</v>
      </c>
      <c r="V157">
        <v>-0.70434924777450103</v>
      </c>
      <c r="W157" s="1" t="s">
        <v>23</v>
      </c>
      <c r="X157">
        <v>-1.07521648711616</v>
      </c>
    </row>
    <row r="158" spans="1:24" x14ac:dyDescent="0.35">
      <c r="A158">
        <v>156</v>
      </c>
      <c r="B158">
        <v>3668926.73</v>
      </c>
      <c r="C158">
        <v>3668926.73</v>
      </c>
      <c r="D158">
        <v>3668926.73</v>
      </c>
      <c r="E158">
        <v>0</v>
      </c>
      <c r="F158">
        <v>30</v>
      </c>
      <c r="G158">
        <v>0</v>
      </c>
      <c r="H158">
        <v>3</v>
      </c>
      <c r="I158">
        <v>0</v>
      </c>
      <c r="J158">
        <v>0</v>
      </c>
      <c r="K158">
        <v>19</v>
      </c>
      <c r="L158">
        <v>1</v>
      </c>
      <c r="M158">
        <v>1</v>
      </c>
      <c r="N158">
        <v>0</v>
      </c>
      <c r="O158">
        <v>8.0560599491916005E-2</v>
      </c>
      <c r="P158">
        <v>6.1567619665055501E-2</v>
      </c>
      <c r="Q158">
        <v>7.4265942923619196E-2</v>
      </c>
      <c r="R158" s="1" t="s">
        <v>37</v>
      </c>
      <c r="S158">
        <v>-0.21027305881806599</v>
      </c>
      <c r="T158">
        <v>-1.80688910073507</v>
      </c>
      <c r="U158">
        <v>-0.63122677446862796</v>
      </c>
      <c r="V158">
        <v>-0.70434924777450103</v>
      </c>
      <c r="W158" s="1" t="s">
        <v>23</v>
      </c>
      <c r="X158">
        <v>-1.07521648711616</v>
      </c>
    </row>
    <row r="159" spans="1:24" x14ac:dyDescent="0.35">
      <c r="A159">
        <v>157</v>
      </c>
      <c r="B159">
        <v>-235794379.90000001</v>
      </c>
      <c r="C159">
        <v>-235794379.90000001</v>
      </c>
      <c r="D159">
        <v>-217111900.80000001</v>
      </c>
      <c r="E159">
        <v>0</v>
      </c>
      <c r="F159">
        <v>10</v>
      </c>
      <c r="G159">
        <v>0</v>
      </c>
      <c r="H159">
        <v>35</v>
      </c>
      <c r="I159">
        <v>0</v>
      </c>
      <c r="J159">
        <v>0</v>
      </c>
      <c r="K159">
        <v>19</v>
      </c>
      <c r="L159">
        <v>1</v>
      </c>
      <c r="M159">
        <v>1</v>
      </c>
      <c r="N159">
        <v>0</v>
      </c>
      <c r="O159">
        <v>-0.56928084115450694</v>
      </c>
      <c r="P159" s="1" t="s">
        <v>110</v>
      </c>
      <c r="Q159">
        <v>6.3661472903499494E-2</v>
      </c>
      <c r="R159">
        <v>-1.3954555377612901</v>
      </c>
      <c r="S159">
        <v>-0.21027305881806599</v>
      </c>
      <c r="T159" s="1" t="s">
        <v>38</v>
      </c>
      <c r="U159">
        <v>-0.63122677446862796</v>
      </c>
      <c r="V159">
        <v>-0.70434924777450103</v>
      </c>
      <c r="W159" s="1" t="s">
        <v>23</v>
      </c>
      <c r="X159">
        <v>-1.07521648711616</v>
      </c>
    </row>
    <row r="160" spans="1:24" x14ac:dyDescent="0.35">
      <c r="A160">
        <v>158</v>
      </c>
      <c r="B160">
        <v>667519</v>
      </c>
      <c r="C160">
        <v>667519</v>
      </c>
      <c r="D160">
        <v>667519</v>
      </c>
      <c r="E160">
        <v>0</v>
      </c>
      <c r="F160">
        <v>30</v>
      </c>
      <c r="G160">
        <v>0</v>
      </c>
      <c r="H160">
        <v>35</v>
      </c>
      <c r="I160">
        <v>0</v>
      </c>
      <c r="J160">
        <v>0</v>
      </c>
      <c r="K160">
        <v>19</v>
      </c>
      <c r="L160">
        <v>1</v>
      </c>
      <c r="M160">
        <v>1</v>
      </c>
      <c r="N160">
        <v>0</v>
      </c>
      <c r="O160">
        <v>7.2415555682577099E-2</v>
      </c>
      <c r="P160">
        <v>6.1366953708176498E-2</v>
      </c>
      <c r="Q160">
        <v>7.4121780322876099E-2</v>
      </c>
      <c r="R160" s="1" t="s">
        <v>37</v>
      </c>
      <c r="S160">
        <v>-0.21027305881806599</v>
      </c>
      <c r="T160" s="1" t="s">
        <v>38</v>
      </c>
      <c r="U160">
        <v>-0.63122677446862796</v>
      </c>
      <c r="V160">
        <v>-0.70434924777450103</v>
      </c>
      <c r="W160" s="1" t="s">
        <v>23</v>
      </c>
      <c r="X160">
        <v>-1.07521648711616</v>
      </c>
    </row>
    <row r="161" spans="1:24" x14ac:dyDescent="0.35">
      <c r="A161">
        <v>159</v>
      </c>
      <c r="B161">
        <v>-50936704</v>
      </c>
      <c r="C161">
        <v>-50936704</v>
      </c>
      <c r="D161">
        <v>-50936704</v>
      </c>
      <c r="E161">
        <v>0</v>
      </c>
      <c r="F161">
        <v>30</v>
      </c>
      <c r="G161">
        <v>0</v>
      </c>
      <c r="H161">
        <v>35</v>
      </c>
      <c r="I161">
        <v>0</v>
      </c>
      <c r="J161">
        <v>0</v>
      </c>
      <c r="K161">
        <v>19</v>
      </c>
      <c r="L161">
        <v>1</v>
      </c>
      <c r="M161">
        <v>1</v>
      </c>
      <c r="N161">
        <v>0</v>
      </c>
      <c r="O161">
        <v>-6.7624950270905995E-2</v>
      </c>
      <c r="P161">
        <v>5.7916835723941497E-2</v>
      </c>
      <c r="Q161">
        <v>7.1643143740898793E-2</v>
      </c>
      <c r="R161" s="1" t="s">
        <v>37</v>
      </c>
      <c r="S161">
        <v>-0.21027305881806599</v>
      </c>
      <c r="T161" s="1" t="s">
        <v>38</v>
      </c>
      <c r="U161">
        <v>-0.63122677446862796</v>
      </c>
      <c r="V161">
        <v>-0.70434924777450103</v>
      </c>
      <c r="W161" s="1" t="s">
        <v>23</v>
      </c>
      <c r="X161">
        <v>-1.07521648711616</v>
      </c>
    </row>
    <row r="162" spans="1:24" x14ac:dyDescent="0.35">
      <c r="A162">
        <v>160</v>
      </c>
      <c r="B162">
        <v>88626.71</v>
      </c>
      <c r="C162">
        <v>88626.71</v>
      </c>
      <c r="D162">
        <v>88626.71</v>
      </c>
      <c r="E162">
        <v>0</v>
      </c>
      <c r="F162">
        <v>30</v>
      </c>
      <c r="G162">
        <v>0</v>
      </c>
      <c r="H162">
        <v>35</v>
      </c>
      <c r="I162">
        <v>0</v>
      </c>
      <c r="J162">
        <v>0</v>
      </c>
      <c r="K162">
        <v>19</v>
      </c>
      <c r="L162">
        <v>1</v>
      </c>
      <c r="M162">
        <v>1</v>
      </c>
      <c r="N162">
        <v>0</v>
      </c>
      <c r="O162">
        <v>7.0844591825914197E-2</v>
      </c>
      <c r="P162">
        <v>6.1328250544277201E-2</v>
      </c>
      <c r="Q162">
        <v>7.4093975164235895E-2</v>
      </c>
      <c r="R162" s="1" t="s">
        <v>37</v>
      </c>
      <c r="S162">
        <v>-0.21027305881806599</v>
      </c>
      <c r="T162" s="1" t="s">
        <v>38</v>
      </c>
      <c r="U162">
        <v>-0.63122677446862796</v>
      </c>
      <c r="V162">
        <v>-0.70434924777450103</v>
      </c>
      <c r="W162" s="1" t="s">
        <v>23</v>
      </c>
      <c r="X162">
        <v>-1.07521648711616</v>
      </c>
    </row>
    <row r="163" spans="1:24" x14ac:dyDescent="0.35">
      <c r="A163">
        <v>161</v>
      </c>
      <c r="B163">
        <v>180180</v>
      </c>
      <c r="C163">
        <v>180180</v>
      </c>
      <c r="D163">
        <v>180180</v>
      </c>
      <c r="E163">
        <v>0</v>
      </c>
      <c r="F163">
        <v>30</v>
      </c>
      <c r="G163">
        <v>0</v>
      </c>
      <c r="H163">
        <v>35</v>
      </c>
      <c r="I163">
        <v>0</v>
      </c>
      <c r="J163">
        <v>0</v>
      </c>
      <c r="K163">
        <v>19</v>
      </c>
      <c r="L163">
        <v>1</v>
      </c>
      <c r="M163">
        <v>1</v>
      </c>
      <c r="N163">
        <v>0</v>
      </c>
      <c r="O163">
        <v>7.1093043760813102E-2</v>
      </c>
      <c r="P163">
        <v>6.1334371548217997E-2</v>
      </c>
      <c r="Q163">
        <v>7.4098372620889696E-2</v>
      </c>
      <c r="R163" s="1" t="s">
        <v>37</v>
      </c>
      <c r="S163">
        <v>-0.21027305881806599</v>
      </c>
      <c r="T163" s="1" t="s">
        <v>38</v>
      </c>
      <c r="U163">
        <v>-0.63122677446862796</v>
      </c>
      <c r="V163">
        <v>-0.70434924777450103</v>
      </c>
      <c r="W163" s="1" t="s">
        <v>23</v>
      </c>
      <c r="X163">
        <v>-1.07521648711616</v>
      </c>
    </row>
    <row r="164" spans="1:24" x14ac:dyDescent="0.35">
      <c r="A164">
        <v>162</v>
      </c>
      <c r="B164">
        <v>-5</v>
      </c>
      <c r="C164">
        <v>-5</v>
      </c>
      <c r="D164">
        <v>-5</v>
      </c>
      <c r="E164">
        <v>0</v>
      </c>
      <c r="F164">
        <v>30</v>
      </c>
      <c r="G164">
        <v>0</v>
      </c>
      <c r="H164">
        <v>35</v>
      </c>
      <c r="I164">
        <v>0</v>
      </c>
      <c r="J164">
        <v>0</v>
      </c>
      <c r="K164">
        <v>19</v>
      </c>
      <c r="L164">
        <v>1</v>
      </c>
      <c r="M164">
        <v>1</v>
      </c>
      <c r="N164">
        <v>0</v>
      </c>
      <c r="O164">
        <v>7.0604068303024903E-2</v>
      </c>
      <c r="P164">
        <v>6.1322324869228402E-2</v>
      </c>
      <c r="Q164">
        <v>7.4089718035924401E-2</v>
      </c>
      <c r="R164" s="1" t="s">
        <v>37</v>
      </c>
      <c r="S164">
        <v>-0.21027305881806599</v>
      </c>
      <c r="T164" s="1" t="s">
        <v>38</v>
      </c>
      <c r="U164">
        <v>-0.63122677446862796</v>
      </c>
      <c r="V164">
        <v>-0.70434924777450103</v>
      </c>
      <c r="W164" s="1" t="s">
        <v>23</v>
      </c>
      <c r="X164">
        <v>-1.07521648711616</v>
      </c>
    </row>
    <row r="165" spans="1:24" x14ac:dyDescent="0.35">
      <c r="A165">
        <v>163</v>
      </c>
      <c r="B165">
        <v>-64489.618000000002</v>
      </c>
      <c r="C165">
        <v>-1214920</v>
      </c>
      <c r="D165">
        <v>-1214920</v>
      </c>
      <c r="E165">
        <v>0</v>
      </c>
      <c r="F165">
        <v>17</v>
      </c>
      <c r="G165">
        <v>0</v>
      </c>
      <c r="H165">
        <v>24</v>
      </c>
      <c r="I165">
        <v>0</v>
      </c>
      <c r="J165">
        <v>0</v>
      </c>
      <c r="K165">
        <v>19</v>
      </c>
      <c r="L165">
        <v>1</v>
      </c>
      <c r="M165">
        <v>1</v>
      </c>
      <c r="N165">
        <v>0</v>
      </c>
      <c r="O165">
        <v>7.0429073738511497E-2</v>
      </c>
      <c r="P165">
        <v>6.12410989569456E-2</v>
      </c>
      <c r="Q165">
        <v>7.4031363649637194E-2</v>
      </c>
      <c r="R165">
        <v>-0.678034563126936</v>
      </c>
      <c r="S165">
        <v>-0.21027305881806599</v>
      </c>
      <c r="T165">
        <v>3.5478740718272998E-2</v>
      </c>
      <c r="U165">
        <v>-0.63122677446862796</v>
      </c>
      <c r="V165">
        <v>-0.70434924777450103</v>
      </c>
      <c r="W165" s="1" t="s">
        <v>23</v>
      </c>
      <c r="X165">
        <v>-1.07521648711616</v>
      </c>
    </row>
    <row r="166" spans="1:24" x14ac:dyDescent="0.35">
      <c r="A166">
        <v>164</v>
      </c>
      <c r="B166">
        <v>-155009.51999999999</v>
      </c>
      <c r="C166">
        <v>-155009.51999999999</v>
      </c>
      <c r="D166">
        <v>-155009.51999999999</v>
      </c>
      <c r="E166">
        <v>0</v>
      </c>
      <c r="F166">
        <v>30</v>
      </c>
      <c r="G166">
        <v>0</v>
      </c>
      <c r="H166">
        <v>20</v>
      </c>
      <c r="I166">
        <v>0</v>
      </c>
      <c r="J166">
        <v>0</v>
      </c>
      <c r="K166">
        <v>19</v>
      </c>
      <c r="L166">
        <v>1</v>
      </c>
      <c r="M166">
        <v>2</v>
      </c>
      <c r="N166">
        <v>0</v>
      </c>
      <c r="O166">
        <v>7.0183426151201905E-2</v>
      </c>
      <c r="P166" s="1" t="s">
        <v>111</v>
      </c>
      <c r="Q166">
        <v>7.4082272911256103E-2</v>
      </c>
      <c r="R166" s="1" t="s">
        <v>37</v>
      </c>
      <c r="S166">
        <v>-0.21027305881806599</v>
      </c>
      <c r="T166">
        <v>-0.315448467177602</v>
      </c>
      <c r="U166">
        <v>-0.63122677446862796</v>
      </c>
      <c r="V166">
        <v>-0.70434924777450103</v>
      </c>
      <c r="W166" s="1" t="s">
        <v>23</v>
      </c>
      <c r="X166">
        <v>-1.07521648711616</v>
      </c>
    </row>
    <row r="167" spans="1:24" x14ac:dyDescent="0.35">
      <c r="A167">
        <v>165</v>
      </c>
      <c r="B167">
        <v>5003.71</v>
      </c>
      <c r="C167">
        <v>5003.71</v>
      </c>
      <c r="D167">
        <v>5003.71</v>
      </c>
      <c r="E167">
        <v>0</v>
      </c>
      <c r="F167">
        <v>30</v>
      </c>
      <c r="G167">
        <v>0</v>
      </c>
      <c r="H167">
        <v>26</v>
      </c>
      <c r="I167">
        <v>0</v>
      </c>
      <c r="J167">
        <v>0</v>
      </c>
      <c r="K167">
        <v>19</v>
      </c>
      <c r="L167">
        <v>1</v>
      </c>
      <c r="M167">
        <v>2</v>
      </c>
      <c r="N167">
        <v>0</v>
      </c>
      <c r="O167">
        <v>7.0617660645701505E-2</v>
      </c>
      <c r="P167" s="1" t="s">
        <v>112</v>
      </c>
      <c r="Q167">
        <v>7.4089958612588699E-2</v>
      </c>
      <c r="R167" s="1" t="s">
        <v>37</v>
      </c>
      <c r="S167">
        <v>-0.21027305881806599</v>
      </c>
      <c r="T167" s="1" t="s">
        <v>48</v>
      </c>
      <c r="U167">
        <v>-0.63122677446862796</v>
      </c>
      <c r="V167">
        <v>-0.70434924777450103</v>
      </c>
      <c r="W167" s="1" t="s">
        <v>23</v>
      </c>
      <c r="X167">
        <v>-1.07521648711616</v>
      </c>
    </row>
    <row r="168" spans="1:24" x14ac:dyDescent="0.35">
      <c r="A168">
        <v>166</v>
      </c>
      <c r="B168">
        <v>7473.16</v>
      </c>
      <c r="C168">
        <v>7473.16</v>
      </c>
      <c r="D168">
        <v>7473.16</v>
      </c>
      <c r="E168">
        <v>1</v>
      </c>
      <c r="F168">
        <v>30</v>
      </c>
      <c r="G168">
        <v>0</v>
      </c>
      <c r="H168">
        <v>23</v>
      </c>
      <c r="I168">
        <v>0</v>
      </c>
      <c r="J168">
        <v>0</v>
      </c>
      <c r="K168">
        <v>19</v>
      </c>
      <c r="L168">
        <v>1</v>
      </c>
      <c r="M168">
        <v>2</v>
      </c>
      <c r="N168">
        <v>0</v>
      </c>
      <c r="O168">
        <v>7.0624362093903298E-2</v>
      </c>
      <c r="P168">
        <v>6.1322824838665101E-2</v>
      </c>
      <c r="Q168">
        <v>7.4090077224375703E-2</v>
      </c>
      <c r="R168" s="1" t="s">
        <v>37</v>
      </c>
      <c r="S168">
        <v>-0.21027305881806599</v>
      </c>
      <c r="T168">
        <v>-5.2253061255695801E-2</v>
      </c>
      <c r="U168">
        <v>-0.63122677446862796</v>
      </c>
      <c r="V168">
        <v>-0.70434924777450103</v>
      </c>
      <c r="W168" s="1" t="s">
        <v>23</v>
      </c>
      <c r="X168">
        <v>-1.07521648711616</v>
      </c>
    </row>
    <row r="169" spans="1:24" x14ac:dyDescent="0.35">
      <c r="A169">
        <v>167</v>
      </c>
      <c r="B169">
        <v>-197479155.80000001</v>
      </c>
      <c r="C169">
        <v>-197479155.80000001</v>
      </c>
      <c r="D169">
        <v>-197479155.80000001</v>
      </c>
      <c r="E169">
        <v>1</v>
      </c>
      <c r="F169">
        <v>30</v>
      </c>
      <c r="G169">
        <v>0</v>
      </c>
      <c r="H169">
        <v>35</v>
      </c>
      <c r="I169">
        <v>0</v>
      </c>
      <c r="J169">
        <v>0</v>
      </c>
      <c r="K169">
        <v>19</v>
      </c>
      <c r="L169">
        <v>1</v>
      </c>
      <c r="M169">
        <v>2</v>
      </c>
      <c r="N169">
        <v>0</v>
      </c>
      <c r="O169">
        <v>-0.46530323899808801</v>
      </c>
      <c r="P169">
        <v>4.81194059979081E-2</v>
      </c>
      <c r="Q169">
        <v>6.4604466269791105E-2</v>
      </c>
      <c r="R169" s="1" t="s">
        <v>37</v>
      </c>
      <c r="S169">
        <v>-0.21027305881806599</v>
      </c>
      <c r="T169" s="1" t="s">
        <v>38</v>
      </c>
      <c r="U169">
        <v>-0.63122677446862796</v>
      </c>
      <c r="V169">
        <v>-0.70434924777450103</v>
      </c>
      <c r="W169" s="1" t="s">
        <v>23</v>
      </c>
      <c r="X169">
        <v>-1.07521648711616</v>
      </c>
    </row>
    <row r="170" spans="1:24" x14ac:dyDescent="0.35">
      <c r="A170">
        <v>168</v>
      </c>
      <c r="B170">
        <v>219668.97</v>
      </c>
      <c r="C170">
        <v>219668.97</v>
      </c>
      <c r="D170">
        <v>219668.97</v>
      </c>
      <c r="E170">
        <v>1</v>
      </c>
      <c r="F170">
        <v>30</v>
      </c>
      <c r="G170">
        <v>0</v>
      </c>
      <c r="H170">
        <v>13</v>
      </c>
      <c r="I170">
        <v>0</v>
      </c>
      <c r="J170">
        <v>0</v>
      </c>
      <c r="K170">
        <v>19</v>
      </c>
      <c r="L170">
        <v>1</v>
      </c>
      <c r="M170">
        <v>2</v>
      </c>
      <c r="N170">
        <v>0</v>
      </c>
      <c r="O170">
        <v>7.1200206605574495E-2</v>
      </c>
      <c r="P170" s="1" t="s">
        <v>113</v>
      </c>
      <c r="Q170">
        <v>7.4100269341737995E-2</v>
      </c>
      <c r="R170" s="1" t="s">
        <v>37</v>
      </c>
      <c r="S170">
        <v>-0.21027305881806599</v>
      </c>
      <c r="T170">
        <v>-0.92957108099538399</v>
      </c>
      <c r="U170">
        <v>-0.63122677446862796</v>
      </c>
      <c r="V170">
        <v>-0.70434924777450103</v>
      </c>
      <c r="W170" s="1" t="s">
        <v>23</v>
      </c>
      <c r="X170">
        <v>-1.07521648711616</v>
      </c>
    </row>
    <row r="171" spans="1:24" x14ac:dyDescent="0.35">
      <c r="A171">
        <v>169</v>
      </c>
      <c r="B171">
        <v>-1747368651</v>
      </c>
      <c r="C171">
        <v>-1747368651</v>
      </c>
      <c r="D171">
        <v>-1747368651</v>
      </c>
      <c r="E171">
        <v>0</v>
      </c>
      <c r="F171">
        <v>30</v>
      </c>
      <c r="G171">
        <v>0</v>
      </c>
      <c r="H171">
        <v>12</v>
      </c>
      <c r="I171">
        <v>0</v>
      </c>
      <c r="J171">
        <v>0</v>
      </c>
      <c r="K171">
        <v>19</v>
      </c>
      <c r="L171">
        <v>1</v>
      </c>
      <c r="M171">
        <v>3</v>
      </c>
      <c r="N171">
        <v>0</v>
      </c>
      <c r="O171">
        <v>-4.6713022146981302</v>
      </c>
      <c r="P171">
        <v>-5.5501989889911202E-2</v>
      </c>
      <c r="Q171">
        <v>-9.8393016525552997E-3</v>
      </c>
      <c r="R171" s="1" t="s">
        <v>37</v>
      </c>
      <c r="S171">
        <v>-0.21027305881806599</v>
      </c>
      <c r="T171">
        <v>-1.01730288296935</v>
      </c>
      <c r="U171">
        <v>-0.63122677446862796</v>
      </c>
      <c r="V171">
        <v>-0.70434924777450103</v>
      </c>
      <c r="W171" s="1" t="s">
        <v>23</v>
      </c>
      <c r="X171">
        <v>-1.07521648711616</v>
      </c>
    </row>
    <row r="172" spans="1:24" x14ac:dyDescent="0.3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3</v>
      </c>
      <c r="J172">
        <v>1</v>
      </c>
      <c r="K172">
        <v>12</v>
      </c>
      <c r="L172">
        <v>3</v>
      </c>
      <c r="M172">
        <v>3</v>
      </c>
      <c r="N172">
        <v>0</v>
      </c>
      <c r="O172">
        <v>7.0604081871730895E-2</v>
      </c>
      <c r="P172" s="1" t="s">
        <v>62</v>
      </c>
      <c r="Q172">
        <v>7.4089718276082697E-2</v>
      </c>
      <c r="R172">
        <v>-2.4203426443818099</v>
      </c>
      <c r="S172">
        <v>-0.21027305881806599</v>
      </c>
      <c r="T172">
        <v>-1.01730288296935</v>
      </c>
      <c r="U172">
        <v>2.485429452335</v>
      </c>
      <c r="V172" s="1" t="s">
        <v>22</v>
      </c>
      <c r="W172">
        <v>-0.24287698410349001</v>
      </c>
      <c r="X172">
        <v>0.926303406994339</v>
      </c>
    </row>
    <row r="173" spans="1:24" x14ac:dyDescent="0.35">
      <c r="A173">
        <v>171</v>
      </c>
      <c r="B173">
        <v>-1181.0239999999999</v>
      </c>
      <c r="C173">
        <v>-965.91</v>
      </c>
      <c r="D173">
        <v>-965.91</v>
      </c>
      <c r="E173">
        <v>1</v>
      </c>
      <c r="F173">
        <v>11</v>
      </c>
      <c r="G173">
        <v>0</v>
      </c>
      <c r="H173">
        <v>12</v>
      </c>
      <c r="I173">
        <v>0</v>
      </c>
      <c r="J173">
        <v>2</v>
      </c>
      <c r="K173">
        <v>11</v>
      </c>
      <c r="L173">
        <v>3</v>
      </c>
      <c r="M173">
        <v>3</v>
      </c>
      <c r="N173">
        <v>1</v>
      </c>
      <c r="O173">
        <v>7.0600876878246094E-2</v>
      </c>
      <c r="P173">
        <v>6.13222606253995E-2</v>
      </c>
      <c r="Q173">
        <v>7.4089671881820293E-2</v>
      </c>
      <c r="R173">
        <v>-1.29296682709924</v>
      </c>
      <c r="S173">
        <v>-0.21027305881806599</v>
      </c>
      <c r="T173">
        <v>-1.01730288296935</v>
      </c>
      <c r="U173">
        <v>-0.63122677446862796</v>
      </c>
      <c r="V173" s="1" t="s">
        <v>41</v>
      </c>
      <c r="W173">
        <v>-0.38813833823237098</v>
      </c>
      <c r="X173">
        <v>0.926303406994339</v>
      </c>
    </row>
    <row r="174" spans="1:24" x14ac:dyDescent="0.35">
      <c r="A174">
        <v>172</v>
      </c>
      <c r="B174">
        <v>-72.090999999999994</v>
      </c>
      <c r="C174">
        <v>-58.96</v>
      </c>
      <c r="D174">
        <v>-58.96</v>
      </c>
      <c r="E174">
        <v>1</v>
      </c>
      <c r="F174">
        <v>11</v>
      </c>
      <c r="G174">
        <v>0</v>
      </c>
      <c r="H174">
        <v>12</v>
      </c>
      <c r="I174">
        <v>0</v>
      </c>
      <c r="J174">
        <v>2</v>
      </c>
      <c r="K174">
        <v>11</v>
      </c>
      <c r="L174">
        <v>3</v>
      </c>
      <c r="M174">
        <v>3</v>
      </c>
      <c r="N174">
        <v>1</v>
      </c>
      <c r="O174">
        <v>7.0603886235414207E-2</v>
      </c>
      <c r="P174">
        <v>6.1322321261609497E-2</v>
      </c>
      <c r="Q174">
        <v>7.4089715444135895E-2</v>
      </c>
      <c r="R174">
        <v>-1.29296682709924</v>
      </c>
      <c r="S174">
        <v>-0.21027305881806599</v>
      </c>
      <c r="T174">
        <v>-1.01730288296935</v>
      </c>
      <c r="U174">
        <v>-0.63122677446862796</v>
      </c>
      <c r="V174" s="1" t="s">
        <v>41</v>
      </c>
      <c r="W174">
        <v>-0.38813833823237098</v>
      </c>
      <c r="X174">
        <v>0.926303406994339</v>
      </c>
    </row>
    <row r="175" spans="1:24" x14ac:dyDescent="0.35">
      <c r="A175">
        <v>173</v>
      </c>
      <c r="B175">
        <v>12351.614</v>
      </c>
      <c r="C175">
        <v>10032.99</v>
      </c>
      <c r="D175">
        <v>10032.99</v>
      </c>
      <c r="E175">
        <v>1</v>
      </c>
      <c r="F175">
        <v>11</v>
      </c>
      <c r="G175">
        <v>0</v>
      </c>
      <c r="H175">
        <v>12</v>
      </c>
      <c r="I175">
        <v>1</v>
      </c>
      <c r="J175">
        <v>0</v>
      </c>
      <c r="K175">
        <v>3</v>
      </c>
      <c r="L175">
        <v>3</v>
      </c>
      <c r="M175">
        <v>3</v>
      </c>
      <c r="N175">
        <v>1</v>
      </c>
      <c r="O175">
        <v>7.0637600955506294E-2</v>
      </c>
      <c r="P175">
        <v>6.1322995981936003E-2</v>
      </c>
      <c r="Q175">
        <v>7.4090200177264295E-2</v>
      </c>
      <c r="R175">
        <v>-1.29296682709924</v>
      </c>
      <c r="S175">
        <v>-0.21027305881806599</v>
      </c>
      <c r="T175">
        <v>-1.01730288296935</v>
      </c>
      <c r="U175" s="1" t="s">
        <v>40</v>
      </c>
      <c r="V175">
        <v>-0.70434924777450103</v>
      </c>
      <c r="W175">
        <v>-1.55022917126342</v>
      </c>
      <c r="X175">
        <v>0.926303406994339</v>
      </c>
    </row>
    <row r="176" spans="1:24" x14ac:dyDescent="0.35">
      <c r="A176">
        <v>174</v>
      </c>
      <c r="B176">
        <v>2528.8270000000002</v>
      </c>
      <c r="C176">
        <v>2054.12</v>
      </c>
      <c r="D176">
        <v>2054.12</v>
      </c>
      <c r="E176">
        <v>1</v>
      </c>
      <c r="F176">
        <v>11</v>
      </c>
      <c r="G176">
        <v>0</v>
      </c>
      <c r="H176">
        <v>12</v>
      </c>
      <c r="I176">
        <v>1</v>
      </c>
      <c r="J176">
        <v>0</v>
      </c>
      <c r="K176">
        <v>3</v>
      </c>
      <c r="L176">
        <v>3</v>
      </c>
      <c r="M176">
        <v>3</v>
      </c>
      <c r="N176">
        <v>1</v>
      </c>
      <c r="O176">
        <v>7.0610944453743801E-2</v>
      </c>
      <c r="P176">
        <v>6.1322462536390697E-2</v>
      </c>
      <c r="Q176">
        <v>7.4089816938879602E-2</v>
      </c>
      <c r="R176">
        <v>-1.29296682709924</v>
      </c>
      <c r="S176">
        <v>-0.21027305881806599</v>
      </c>
      <c r="T176">
        <v>-1.01730288296935</v>
      </c>
      <c r="U176" s="1" t="s">
        <v>40</v>
      </c>
      <c r="V176">
        <v>-0.70434924777450103</v>
      </c>
      <c r="W176">
        <v>-1.55022917126342</v>
      </c>
      <c r="X176">
        <v>0.926303406994339</v>
      </c>
    </row>
    <row r="177" spans="1:24" x14ac:dyDescent="0.35">
      <c r="A177">
        <v>175</v>
      </c>
      <c r="B177">
        <v>-819958.62</v>
      </c>
      <c r="C177">
        <v>-819958.62</v>
      </c>
      <c r="D177">
        <v>-819958.62</v>
      </c>
      <c r="E177">
        <v>0</v>
      </c>
      <c r="F177">
        <v>30</v>
      </c>
      <c r="G177">
        <v>0</v>
      </c>
      <c r="H177">
        <v>13</v>
      </c>
      <c r="I177">
        <v>0</v>
      </c>
      <c r="J177">
        <v>0</v>
      </c>
      <c r="K177">
        <v>19</v>
      </c>
      <c r="L177">
        <v>1</v>
      </c>
      <c r="M177">
        <v>1</v>
      </c>
      <c r="N177">
        <v>0</v>
      </c>
      <c r="O177">
        <v>6.8378926383860894E-2</v>
      </c>
      <c r="P177">
        <v>6.1267505000501703E-2</v>
      </c>
      <c r="Q177">
        <v>7.4050334301030099E-2</v>
      </c>
      <c r="R177" s="1" t="s">
        <v>37</v>
      </c>
      <c r="S177">
        <v>-0.21027305881806599</v>
      </c>
      <c r="T177">
        <v>-0.92957108099538399</v>
      </c>
      <c r="U177">
        <v>-0.63122677446862796</v>
      </c>
      <c r="V177">
        <v>-0.70434924777450103</v>
      </c>
      <c r="W177" s="1" t="s">
        <v>23</v>
      </c>
      <c r="X177">
        <v>-1.07521648711616</v>
      </c>
    </row>
    <row r="178" spans="1:24" x14ac:dyDescent="0.35">
      <c r="A178">
        <v>176</v>
      </c>
      <c r="B178">
        <v>-142.541</v>
      </c>
      <c r="C178">
        <v>-963.14</v>
      </c>
      <c r="D178">
        <v>-963.14</v>
      </c>
      <c r="E178">
        <v>1</v>
      </c>
      <c r="F178">
        <v>5</v>
      </c>
      <c r="G178">
        <v>0</v>
      </c>
      <c r="H178">
        <v>6</v>
      </c>
      <c r="I178">
        <v>0</v>
      </c>
      <c r="J178">
        <v>0</v>
      </c>
      <c r="K178">
        <v>19</v>
      </c>
      <c r="L178">
        <v>1</v>
      </c>
      <c r="M178">
        <v>1</v>
      </c>
      <c r="N178">
        <v>0</v>
      </c>
      <c r="O178">
        <v>7.0603695052346802E-2</v>
      </c>
      <c r="P178" s="1" t="s">
        <v>114</v>
      </c>
      <c r="Q178">
        <v>7.4089672014868005E-2</v>
      </c>
      <c r="R178">
        <v>-1.9078990910715501</v>
      </c>
      <c r="S178">
        <v>-0.21027305881806599</v>
      </c>
      <c r="T178">
        <v>-1.5436936948131601</v>
      </c>
      <c r="U178">
        <v>-0.63122677446862796</v>
      </c>
      <c r="V178">
        <v>-0.70434924777450103</v>
      </c>
      <c r="W178" s="1" t="s">
        <v>23</v>
      </c>
      <c r="X178">
        <v>-1.07521648711616</v>
      </c>
    </row>
    <row r="179" spans="1:24" x14ac:dyDescent="0.35">
      <c r="A179">
        <v>177</v>
      </c>
      <c r="B179">
        <v>286478.33899999998</v>
      </c>
      <c r="C179">
        <v>264449.68099999998</v>
      </c>
      <c r="D179">
        <v>265295.92</v>
      </c>
      <c r="E179">
        <v>1</v>
      </c>
      <c r="F179">
        <v>3</v>
      </c>
      <c r="G179">
        <v>1</v>
      </c>
      <c r="H179">
        <v>23</v>
      </c>
      <c r="I179">
        <v>0</v>
      </c>
      <c r="J179">
        <v>0</v>
      </c>
      <c r="K179">
        <v>19</v>
      </c>
      <c r="L179">
        <v>3</v>
      </c>
      <c r="M179">
        <v>3</v>
      </c>
      <c r="N179">
        <v>0</v>
      </c>
      <c r="O179">
        <v>7.1381509942651994E-2</v>
      </c>
      <c r="P179" s="1" t="s">
        <v>115</v>
      </c>
      <c r="Q179">
        <v>7.4102460879965304E-2</v>
      </c>
      <c r="R179">
        <v>-2.1128765123956601</v>
      </c>
      <c r="S179" s="1" t="s">
        <v>21</v>
      </c>
      <c r="T179">
        <v>-5.2253061255695801E-2</v>
      </c>
      <c r="U179">
        <v>-0.63122677446862796</v>
      </c>
      <c r="V179">
        <v>-0.70434924777450103</v>
      </c>
      <c r="W179" s="1" t="s">
        <v>23</v>
      </c>
      <c r="X179">
        <v>0.926303406994339</v>
      </c>
    </row>
    <row r="180" spans="1:24" x14ac:dyDescent="0.35">
      <c r="A180">
        <v>178</v>
      </c>
      <c r="B180">
        <v>76637.167000000001</v>
      </c>
      <c r="C180">
        <v>6278500</v>
      </c>
      <c r="D180">
        <v>6278500</v>
      </c>
      <c r="E180">
        <v>0</v>
      </c>
      <c r="F180">
        <v>13</v>
      </c>
      <c r="G180">
        <v>0</v>
      </c>
      <c r="H180">
        <v>16</v>
      </c>
      <c r="I180">
        <v>0</v>
      </c>
      <c r="J180">
        <v>0</v>
      </c>
      <c r="K180">
        <v>19</v>
      </c>
      <c r="L180">
        <v>1</v>
      </c>
      <c r="M180">
        <v>1</v>
      </c>
      <c r="N180">
        <v>0</v>
      </c>
      <c r="O180">
        <v>7.0812055309128097E-2</v>
      </c>
      <c r="P180" s="1" t="s">
        <v>116</v>
      </c>
      <c r="Q180">
        <v>7.4391285064133006E-2</v>
      </c>
      <c r="R180">
        <v>-1.08798940577514</v>
      </c>
      <c r="S180">
        <v>-0.21027305881806599</v>
      </c>
      <c r="T180">
        <v>-0.66637567507347695</v>
      </c>
      <c r="U180">
        <v>-0.63122677446862796</v>
      </c>
      <c r="V180">
        <v>-0.70434924777450103</v>
      </c>
      <c r="W180" s="1" t="s">
        <v>23</v>
      </c>
      <c r="X180">
        <v>-1.07521648711616</v>
      </c>
    </row>
    <row r="181" spans="1:24" x14ac:dyDescent="0.35">
      <c r="A181">
        <v>179</v>
      </c>
      <c r="B181">
        <v>2555.3440000000001</v>
      </c>
      <c r="C181">
        <v>3409.72</v>
      </c>
      <c r="D181">
        <v>3409.72</v>
      </c>
      <c r="E181">
        <v>1</v>
      </c>
      <c r="F181">
        <v>2</v>
      </c>
      <c r="G181">
        <v>0</v>
      </c>
      <c r="H181">
        <v>4</v>
      </c>
      <c r="I181">
        <v>0</v>
      </c>
      <c r="J181">
        <v>0</v>
      </c>
      <c r="K181">
        <v>19</v>
      </c>
      <c r="L181">
        <v>1</v>
      </c>
      <c r="M181">
        <v>1</v>
      </c>
      <c r="N181">
        <v>0</v>
      </c>
      <c r="O181">
        <v>7.0611016414019206E-2</v>
      </c>
      <c r="P181">
        <v>6.1322553168119402E-2</v>
      </c>
      <c r="Q181">
        <v>7.40898820506002E-2</v>
      </c>
      <c r="R181">
        <v>-2.2153652230577099</v>
      </c>
      <c r="S181">
        <v>-0.21027305881806599</v>
      </c>
      <c r="T181">
        <v>-1.7191572987610999</v>
      </c>
      <c r="U181">
        <v>-0.63122677446862796</v>
      </c>
      <c r="V181">
        <v>-0.70434924777450103</v>
      </c>
      <c r="W181" s="1" t="s">
        <v>23</v>
      </c>
      <c r="X181">
        <v>-1.07521648711616</v>
      </c>
    </row>
    <row r="182" spans="1:24" x14ac:dyDescent="0.35">
      <c r="A182">
        <v>180</v>
      </c>
      <c r="B182">
        <v>-216845.69</v>
      </c>
      <c r="C182">
        <v>-216845.69</v>
      </c>
      <c r="D182">
        <v>-216845.69</v>
      </c>
      <c r="E182">
        <v>0</v>
      </c>
      <c r="F182">
        <v>30</v>
      </c>
      <c r="G182">
        <v>0</v>
      </c>
      <c r="H182">
        <v>35</v>
      </c>
      <c r="I182">
        <v>0</v>
      </c>
      <c r="J182">
        <v>0</v>
      </c>
      <c r="K182">
        <v>19</v>
      </c>
      <c r="L182">
        <v>1</v>
      </c>
      <c r="M182">
        <v>1</v>
      </c>
      <c r="N182">
        <v>0</v>
      </c>
      <c r="O182">
        <v>7.0015618789137202E-2</v>
      </c>
      <c r="P182">
        <v>6.1307827490510301E-2</v>
      </c>
      <c r="Q182">
        <v>7.4079302817257206E-2</v>
      </c>
      <c r="R182" s="1" t="s">
        <v>37</v>
      </c>
      <c r="S182">
        <v>-0.21027305881806599</v>
      </c>
      <c r="T182" s="1" t="s">
        <v>38</v>
      </c>
      <c r="U182">
        <v>-0.63122677446862796</v>
      </c>
      <c r="V182">
        <v>-0.70434924777450103</v>
      </c>
      <c r="W182" s="1" t="s">
        <v>23</v>
      </c>
      <c r="X182">
        <v>-1.07521648711616</v>
      </c>
    </row>
    <row r="183" spans="1:24" x14ac:dyDescent="0.35">
      <c r="A183">
        <v>181</v>
      </c>
      <c r="B183">
        <v>-49662.93</v>
      </c>
      <c r="C183">
        <v>-935600</v>
      </c>
      <c r="D183">
        <v>-935600</v>
      </c>
      <c r="E183">
        <v>0</v>
      </c>
      <c r="F183">
        <v>17</v>
      </c>
      <c r="G183">
        <v>0</v>
      </c>
      <c r="H183">
        <v>24</v>
      </c>
      <c r="I183">
        <v>0</v>
      </c>
      <c r="J183">
        <v>0</v>
      </c>
      <c r="K183">
        <v>19</v>
      </c>
      <c r="L183">
        <v>1</v>
      </c>
      <c r="M183">
        <v>1</v>
      </c>
      <c r="N183">
        <v>0</v>
      </c>
      <c r="O183">
        <v>7.0469309532569205E-2</v>
      </c>
      <c r="P183" s="1" t="s">
        <v>117</v>
      </c>
      <c r="Q183">
        <v>7.40447798533862E-2</v>
      </c>
      <c r="R183">
        <v>-0.678034563126936</v>
      </c>
      <c r="S183">
        <v>-0.21027305881806599</v>
      </c>
      <c r="T183">
        <v>3.5478740718272998E-2</v>
      </c>
      <c r="U183">
        <v>-0.63122677446862796</v>
      </c>
      <c r="V183">
        <v>-0.70434924777450103</v>
      </c>
      <c r="W183" s="1" t="s">
        <v>23</v>
      </c>
      <c r="X183">
        <v>-1.07521648711616</v>
      </c>
    </row>
    <row r="184" spans="1:24" x14ac:dyDescent="0.35">
      <c r="A184">
        <v>182</v>
      </c>
      <c r="B184">
        <v>1056990.0619999999</v>
      </c>
      <c r="C184">
        <v>589167500</v>
      </c>
      <c r="D184">
        <v>589167500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0</v>
      </c>
      <c r="K184">
        <v>19</v>
      </c>
      <c r="L184">
        <v>1</v>
      </c>
      <c r="M184">
        <v>3</v>
      </c>
      <c r="N184">
        <v>0</v>
      </c>
      <c r="O184">
        <v>7.3472479349012604E-2</v>
      </c>
      <c r="P184" s="1" t="s">
        <v>118</v>
      </c>
      <c r="Q184" s="1" t="s">
        <v>119</v>
      </c>
      <c r="R184">
        <v>-1.8054103804095001</v>
      </c>
      <c r="S184">
        <v>-0.21027305881806599</v>
      </c>
      <c r="T184">
        <v>-1.45596189283919</v>
      </c>
      <c r="U184">
        <v>-0.63122677446862796</v>
      </c>
      <c r="V184">
        <v>-0.70434924777450103</v>
      </c>
      <c r="W184" s="1" t="s">
        <v>23</v>
      </c>
      <c r="X184">
        <v>-1.07521648711616</v>
      </c>
    </row>
    <row r="185" spans="1:24" x14ac:dyDescent="0.35">
      <c r="A185">
        <v>183</v>
      </c>
      <c r="B185">
        <v>0</v>
      </c>
      <c r="C185">
        <v>0</v>
      </c>
      <c r="D185">
        <v>0</v>
      </c>
      <c r="E185">
        <v>1</v>
      </c>
      <c r="F185">
        <v>30</v>
      </c>
      <c r="G185">
        <v>0</v>
      </c>
      <c r="H185">
        <v>36</v>
      </c>
      <c r="I185">
        <v>2</v>
      </c>
      <c r="J185">
        <v>3</v>
      </c>
      <c r="K185">
        <v>4</v>
      </c>
      <c r="L185">
        <v>1</v>
      </c>
      <c r="M185">
        <v>3</v>
      </c>
      <c r="N185">
        <v>1</v>
      </c>
      <c r="O185">
        <v>7.0604081871730895E-2</v>
      </c>
      <c r="P185" s="1" t="s">
        <v>62</v>
      </c>
      <c r="Q185">
        <v>7.4089718276082697E-2</v>
      </c>
      <c r="R185" s="1" t="s">
        <v>37</v>
      </c>
      <c r="S185">
        <v>-0.21027305881806599</v>
      </c>
      <c r="T185" s="1" t="s">
        <v>49</v>
      </c>
      <c r="U185" s="1" t="s">
        <v>27</v>
      </c>
      <c r="V185" s="1" t="s">
        <v>28</v>
      </c>
      <c r="W185">
        <v>-1.4049678171345401</v>
      </c>
      <c r="X185">
        <v>-1.07521648711616</v>
      </c>
    </row>
    <row r="186" spans="1:24" x14ac:dyDescent="0.35">
      <c r="A186">
        <v>184</v>
      </c>
      <c r="B186">
        <v>0</v>
      </c>
      <c r="C186">
        <v>0</v>
      </c>
      <c r="D186">
        <v>0</v>
      </c>
      <c r="E186">
        <v>1</v>
      </c>
      <c r="F186">
        <v>30</v>
      </c>
      <c r="G186">
        <v>0</v>
      </c>
      <c r="H186">
        <v>36</v>
      </c>
      <c r="I186">
        <v>2</v>
      </c>
      <c r="J186">
        <v>3</v>
      </c>
      <c r="K186">
        <v>9</v>
      </c>
      <c r="L186">
        <v>1</v>
      </c>
      <c r="M186">
        <v>3</v>
      </c>
      <c r="N186">
        <v>1</v>
      </c>
      <c r="O186">
        <v>7.0604081871730895E-2</v>
      </c>
      <c r="P186" s="1" t="s">
        <v>62</v>
      </c>
      <c r="Q186">
        <v>7.4089718276082697E-2</v>
      </c>
      <c r="R186" s="1" t="s">
        <v>37</v>
      </c>
      <c r="S186">
        <v>-0.21027305881806599</v>
      </c>
      <c r="T186" s="1" t="s">
        <v>49</v>
      </c>
      <c r="U186" s="1" t="s">
        <v>27</v>
      </c>
      <c r="V186" s="1" t="s">
        <v>28</v>
      </c>
      <c r="W186">
        <v>-0.67866104649013403</v>
      </c>
      <c r="X186">
        <v>-1.07521648711616</v>
      </c>
    </row>
    <row r="187" spans="1:24" x14ac:dyDescent="0.35">
      <c r="A187">
        <v>185</v>
      </c>
      <c r="B187">
        <v>75243.077000000005</v>
      </c>
      <c r="C187">
        <v>1764612500</v>
      </c>
      <c r="D187">
        <v>75250</v>
      </c>
      <c r="E187">
        <v>1</v>
      </c>
      <c r="F187">
        <v>30</v>
      </c>
      <c r="G187">
        <v>0</v>
      </c>
      <c r="H187">
        <v>36</v>
      </c>
      <c r="I187">
        <v>2</v>
      </c>
      <c r="J187">
        <v>3</v>
      </c>
      <c r="K187">
        <v>25</v>
      </c>
      <c r="L187">
        <v>1</v>
      </c>
      <c r="M187">
        <v>3</v>
      </c>
      <c r="N187">
        <v>1</v>
      </c>
      <c r="O187">
        <v>7.0808272109661202E-2</v>
      </c>
      <c r="P187" s="1" t="s">
        <v>120</v>
      </c>
      <c r="Q187">
        <v>7.4093332658626401E-2</v>
      </c>
      <c r="R187" s="1" t="s">
        <v>37</v>
      </c>
      <c r="S187">
        <v>-0.21027305881806599</v>
      </c>
      <c r="T187" s="1" t="s">
        <v>49</v>
      </c>
      <c r="U187" s="1" t="s">
        <v>27</v>
      </c>
      <c r="V187" s="1" t="s">
        <v>28</v>
      </c>
      <c r="W187" s="1" t="s">
        <v>31</v>
      </c>
      <c r="X187">
        <v>-1.07521648711616</v>
      </c>
    </row>
    <row r="188" spans="1:24" x14ac:dyDescent="0.35">
      <c r="A188">
        <v>186</v>
      </c>
      <c r="B188">
        <v>75243.077000000005</v>
      </c>
      <c r="C188">
        <v>1764612500</v>
      </c>
      <c r="D188">
        <v>75250</v>
      </c>
      <c r="E188">
        <v>1</v>
      </c>
      <c r="F188">
        <v>30</v>
      </c>
      <c r="G188">
        <v>0</v>
      </c>
      <c r="H188">
        <v>36</v>
      </c>
      <c r="I188">
        <v>2</v>
      </c>
      <c r="J188">
        <v>3</v>
      </c>
      <c r="K188">
        <v>21</v>
      </c>
      <c r="L188">
        <v>1</v>
      </c>
      <c r="M188">
        <v>3</v>
      </c>
      <c r="N188">
        <v>1</v>
      </c>
      <c r="O188">
        <v>7.0808272109661202E-2</v>
      </c>
      <c r="P188" s="1" t="s">
        <v>120</v>
      </c>
      <c r="Q188">
        <v>7.4093332658626401E-2</v>
      </c>
      <c r="R188" s="1" t="s">
        <v>37</v>
      </c>
      <c r="S188">
        <v>-0.21027305881806599</v>
      </c>
      <c r="T188" s="1" t="s">
        <v>49</v>
      </c>
      <c r="U188" s="1" t="s">
        <v>27</v>
      </c>
      <c r="V188" s="1" t="s">
        <v>28</v>
      </c>
      <c r="W188" s="1" t="s">
        <v>35</v>
      </c>
      <c r="X188">
        <v>-1.07521648711616</v>
      </c>
    </row>
    <row r="189" spans="1:24" x14ac:dyDescent="0.35">
      <c r="A189">
        <v>187</v>
      </c>
      <c r="B189">
        <v>0</v>
      </c>
      <c r="C189">
        <v>0</v>
      </c>
      <c r="D189">
        <v>0</v>
      </c>
      <c r="E189">
        <v>1</v>
      </c>
      <c r="F189">
        <v>30</v>
      </c>
      <c r="G189">
        <v>0</v>
      </c>
      <c r="H189">
        <v>36</v>
      </c>
      <c r="I189">
        <v>2</v>
      </c>
      <c r="J189">
        <v>3</v>
      </c>
      <c r="K189">
        <v>18</v>
      </c>
      <c r="L189">
        <v>1</v>
      </c>
      <c r="M189">
        <v>3</v>
      </c>
      <c r="N189">
        <v>1</v>
      </c>
      <c r="O189">
        <v>7.0604081871730895E-2</v>
      </c>
      <c r="P189" s="1" t="s">
        <v>62</v>
      </c>
      <c r="Q189">
        <v>7.4089718276082697E-2</v>
      </c>
      <c r="R189" s="1" t="s">
        <v>37</v>
      </c>
      <c r="S189">
        <v>-0.21027305881806599</v>
      </c>
      <c r="T189" s="1" t="s">
        <v>49</v>
      </c>
      <c r="U189" s="1" t="s">
        <v>27</v>
      </c>
      <c r="V189" s="1" t="s">
        <v>28</v>
      </c>
      <c r="W189" s="1" t="s">
        <v>36</v>
      </c>
      <c r="X189">
        <v>-1.07521648711616</v>
      </c>
    </row>
    <row r="190" spans="1:24" x14ac:dyDescent="0.35">
      <c r="A190">
        <v>188</v>
      </c>
      <c r="B190">
        <v>0</v>
      </c>
      <c r="C190">
        <v>0</v>
      </c>
      <c r="D190">
        <v>0</v>
      </c>
      <c r="E190">
        <v>1</v>
      </c>
      <c r="F190">
        <v>30</v>
      </c>
      <c r="G190">
        <v>0</v>
      </c>
      <c r="H190">
        <v>36</v>
      </c>
      <c r="I190">
        <v>2</v>
      </c>
      <c r="J190">
        <v>3</v>
      </c>
      <c r="K190">
        <v>20</v>
      </c>
      <c r="L190">
        <v>1</v>
      </c>
      <c r="M190">
        <v>3</v>
      </c>
      <c r="N190">
        <v>1</v>
      </c>
      <c r="O190">
        <v>7.0604081871730895E-2</v>
      </c>
      <c r="P190" s="1" t="s">
        <v>62</v>
      </c>
      <c r="Q190">
        <v>7.4089718276082697E-2</v>
      </c>
      <c r="R190" s="1" t="s">
        <v>37</v>
      </c>
      <c r="S190">
        <v>-0.21027305881806599</v>
      </c>
      <c r="T190" s="1" t="s">
        <v>49</v>
      </c>
      <c r="U190" s="1" t="s">
        <v>27</v>
      </c>
      <c r="V190" s="1" t="s">
        <v>28</v>
      </c>
      <c r="W190">
        <v>0.91921384892756297</v>
      </c>
      <c r="X190">
        <v>-1.07521648711616</v>
      </c>
    </row>
    <row r="191" spans="1:24" x14ac:dyDescent="0.35">
      <c r="A191">
        <v>189</v>
      </c>
      <c r="B191">
        <v>-950447.13</v>
      </c>
      <c r="C191">
        <v>-950447.13</v>
      </c>
      <c r="D191">
        <v>-950447.13</v>
      </c>
      <c r="E191">
        <v>0</v>
      </c>
      <c r="F191">
        <v>30</v>
      </c>
      <c r="G191">
        <v>0</v>
      </c>
      <c r="H191">
        <v>12</v>
      </c>
      <c r="I191">
        <v>0</v>
      </c>
      <c r="J191">
        <v>0</v>
      </c>
      <c r="K191">
        <v>19</v>
      </c>
      <c r="L191">
        <v>1</v>
      </c>
      <c r="M191">
        <v>2</v>
      </c>
      <c r="N191">
        <v>0</v>
      </c>
      <c r="O191">
        <v>6.8024814338389E-2</v>
      </c>
      <c r="P191">
        <v>6.1258780893657098E-2</v>
      </c>
      <c r="Q191">
        <v>7.4044066721060703E-2</v>
      </c>
      <c r="R191" s="1" t="s">
        <v>37</v>
      </c>
      <c r="S191">
        <v>-0.21027305881806599</v>
      </c>
      <c r="T191">
        <v>-1.01730288296935</v>
      </c>
      <c r="U191">
        <v>-0.63122677446862796</v>
      </c>
      <c r="V191">
        <v>-0.70434924777450103</v>
      </c>
      <c r="W191" s="1" t="s">
        <v>23</v>
      </c>
      <c r="X191">
        <v>-1.07521648711616</v>
      </c>
    </row>
    <row r="192" spans="1:24" x14ac:dyDescent="0.35">
      <c r="A192">
        <v>190</v>
      </c>
      <c r="B192">
        <v>-25.76</v>
      </c>
      <c r="C192">
        <v>-25.76</v>
      </c>
      <c r="D192">
        <v>-25.76</v>
      </c>
      <c r="E192">
        <v>0</v>
      </c>
      <c r="F192">
        <v>30</v>
      </c>
      <c r="G192">
        <v>0</v>
      </c>
      <c r="H192">
        <v>35</v>
      </c>
      <c r="I192">
        <v>0</v>
      </c>
      <c r="J192">
        <v>0</v>
      </c>
      <c r="K192">
        <v>19</v>
      </c>
      <c r="L192">
        <v>1</v>
      </c>
      <c r="M192">
        <v>2</v>
      </c>
      <c r="N192">
        <v>0</v>
      </c>
      <c r="O192">
        <v>7.0604011965757704E-2</v>
      </c>
      <c r="P192">
        <v>6.1322323481271201E-2</v>
      </c>
      <c r="Q192">
        <v>7.4089717038787098E-2</v>
      </c>
      <c r="R192" s="1" t="s">
        <v>37</v>
      </c>
      <c r="S192">
        <v>-0.21027305881806599</v>
      </c>
      <c r="T192" s="1" t="s">
        <v>38</v>
      </c>
      <c r="U192">
        <v>-0.63122677446862796</v>
      </c>
      <c r="V192">
        <v>-0.70434924777450103</v>
      </c>
      <c r="W192" s="1" t="s">
        <v>23</v>
      </c>
      <c r="X192">
        <v>-1.07521648711616</v>
      </c>
    </row>
    <row r="193" spans="1:24" x14ac:dyDescent="0.35">
      <c r="A193">
        <v>191</v>
      </c>
      <c r="B193">
        <v>-27312500</v>
      </c>
      <c r="C193">
        <v>-27312500</v>
      </c>
      <c r="D193">
        <v>-27312500</v>
      </c>
      <c r="E193">
        <v>0</v>
      </c>
      <c r="F193">
        <v>30</v>
      </c>
      <c r="G193">
        <v>0</v>
      </c>
      <c r="H193">
        <v>35</v>
      </c>
      <c r="I193">
        <v>0</v>
      </c>
      <c r="J193">
        <v>3</v>
      </c>
      <c r="K193">
        <v>7</v>
      </c>
      <c r="L193">
        <v>1</v>
      </c>
      <c r="M193">
        <v>2</v>
      </c>
      <c r="N193">
        <v>0</v>
      </c>
      <c r="O193">
        <v>-3.5149746026685801E-3</v>
      </c>
      <c r="P193">
        <v>5.9496285744604298E-2</v>
      </c>
      <c r="Q193">
        <v>7.2777853515610405E-2</v>
      </c>
      <c r="R193" s="1" t="s">
        <v>37</v>
      </c>
      <c r="S193">
        <v>-0.21027305881806599</v>
      </c>
      <c r="T193" s="1" t="s">
        <v>38</v>
      </c>
      <c r="U193">
        <v>-0.63122677446862796</v>
      </c>
      <c r="V193" s="1" t="s">
        <v>28</v>
      </c>
      <c r="W193">
        <v>-0.96918375474789797</v>
      </c>
      <c r="X193">
        <v>-1.07521648711616</v>
      </c>
    </row>
    <row r="194" spans="1:24" x14ac:dyDescent="0.35">
      <c r="A194">
        <v>192</v>
      </c>
      <c r="B194">
        <v>31805.72</v>
      </c>
      <c r="C194">
        <v>31805.72</v>
      </c>
      <c r="D194">
        <v>31805.72</v>
      </c>
      <c r="E194">
        <v>0</v>
      </c>
      <c r="F194">
        <v>30</v>
      </c>
      <c r="G194">
        <v>0</v>
      </c>
      <c r="H194">
        <v>24</v>
      </c>
      <c r="I194">
        <v>0</v>
      </c>
      <c r="J194">
        <v>0</v>
      </c>
      <c r="K194">
        <v>19</v>
      </c>
      <c r="L194">
        <v>1</v>
      </c>
      <c r="M194">
        <v>2</v>
      </c>
      <c r="N194">
        <v>0</v>
      </c>
      <c r="O194">
        <v>7.0690394364431697E-2</v>
      </c>
      <c r="P194">
        <v>6.1324451647441103E-2</v>
      </c>
      <c r="Q194">
        <v>7.4091245957666196E-2</v>
      </c>
      <c r="R194" s="1" t="s">
        <v>37</v>
      </c>
      <c r="S194">
        <v>-0.21027305881806599</v>
      </c>
      <c r="T194">
        <v>3.5478740718272998E-2</v>
      </c>
      <c r="U194">
        <v>-0.63122677446862796</v>
      </c>
      <c r="V194">
        <v>-0.70434924777450103</v>
      </c>
      <c r="W194" s="1" t="s">
        <v>23</v>
      </c>
      <c r="X194">
        <v>-1.07521648711616</v>
      </c>
    </row>
    <row r="195" spans="1:24" x14ac:dyDescent="0.35">
      <c r="A195">
        <v>193</v>
      </c>
      <c r="B195">
        <v>-31.55</v>
      </c>
      <c r="C195">
        <v>-31.55</v>
      </c>
      <c r="D195">
        <v>-31.55</v>
      </c>
      <c r="E195">
        <v>1</v>
      </c>
      <c r="F195">
        <v>30</v>
      </c>
      <c r="G195">
        <v>0</v>
      </c>
      <c r="H195">
        <v>12</v>
      </c>
      <c r="I195">
        <v>0</v>
      </c>
      <c r="J195">
        <v>0</v>
      </c>
      <c r="K195">
        <v>19</v>
      </c>
      <c r="L195">
        <v>1</v>
      </c>
      <c r="M195">
        <v>2</v>
      </c>
      <c r="N195">
        <v>0</v>
      </c>
      <c r="O195">
        <v>7.0603996253196105E-2</v>
      </c>
      <c r="P195">
        <v>6.1322323094167602E-2</v>
      </c>
      <c r="Q195">
        <v>7.4089716760683794E-2</v>
      </c>
      <c r="R195" s="1" t="s">
        <v>37</v>
      </c>
      <c r="S195">
        <v>-0.21027305881806599</v>
      </c>
      <c r="T195">
        <v>-1.01730288296935</v>
      </c>
      <c r="U195">
        <v>-0.63122677446862796</v>
      </c>
      <c r="V195">
        <v>-0.70434924777450103</v>
      </c>
      <c r="W195" s="1" t="s">
        <v>23</v>
      </c>
      <c r="X195">
        <v>-1.07521648711616</v>
      </c>
    </row>
    <row r="196" spans="1:24" x14ac:dyDescent="0.35">
      <c r="A196">
        <v>194</v>
      </c>
      <c r="B196">
        <v>-216311427.40000001</v>
      </c>
      <c r="C196">
        <v>-216311427.40000001</v>
      </c>
      <c r="D196">
        <v>-216311427.40000001</v>
      </c>
      <c r="E196">
        <v>0</v>
      </c>
      <c r="F196">
        <v>30</v>
      </c>
      <c r="G196">
        <v>0</v>
      </c>
      <c r="H196">
        <v>3</v>
      </c>
      <c r="I196">
        <v>0</v>
      </c>
      <c r="J196">
        <v>0</v>
      </c>
      <c r="K196">
        <v>19</v>
      </c>
      <c r="L196">
        <v>1</v>
      </c>
      <c r="M196">
        <v>2</v>
      </c>
      <c r="N196">
        <v>0</v>
      </c>
      <c r="O196">
        <v>-0.51640915029370904</v>
      </c>
      <c r="P196">
        <v>4.6860331543262003E-2</v>
      </c>
      <c r="Q196">
        <v>6.36999209710567E-2</v>
      </c>
      <c r="R196" s="1" t="s">
        <v>37</v>
      </c>
      <c r="S196">
        <v>-0.21027305881806599</v>
      </c>
      <c r="T196">
        <v>-1.80688910073507</v>
      </c>
      <c r="U196">
        <v>-0.63122677446862796</v>
      </c>
      <c r="V196">
        <v>-0.70434924777450103</v>
      </c>
      <c r="W196" s="1" t="s">
        <v>23</v>
      </c>
      <c r="X196">
        <v>-1.07521648711616</v>
      </c>
    </row>
    <row r="197" spans="1:24" x14ac:dyDescent="0.35">
      <c r="A197">
        <v>195</v>
      </c>
      <c r="B197">
        <v>149106.28</v>
      </c>
      <c r="C197">
        <v>149106.28</v>
      </c>
      <c r="D197">
        <v>149106.28</v>
      </c>
      <c r="E197">
        <v>1</v>
      </c>
      <c r="F197">
        <v>30</v>
      </c>
      <c r="G197">
        <v>0</v>
      </c>
      <c r="H197">
        <v>15</v>
      </c>
      <c r="I197">
        <v>3</v>
      </c>
      <c r="J197">
        <v>1</v>
      </c>
      <c r="K197">
        <v>19</v>
      </c>
      <c r="L197">
        <v>1</v>
      </c>
      <c r="M197">
        <v>2</v>
      </c>
      <c r="N197">
        <v>0</v>
      </c>
      <c r="O197">
        <v>7.1008717726669404E-2</v>
      </c>
      <c r="P197" s="1" t="s">
        <v>121</v>
      </c>
      <c r="Q197">
        <v>7.4096880098482601E-2</v>
      </c>
      <c r="R197" s="1" t="s">
        <v>37</v>
      </c>
      <c r="S197">
        <v>-0.21027305881806599</v>
      </c>
      <c r="T197">
        <v>-0.75410747704744596</v>
      </c>
      <c r="U197">
        <v>2.485429452335</v>
      </c>
      <c r="V197" s="1" t="s">
        <v>22</v>
      </c>
      <c r="W197" s="1" t="s">
        <v>23</v>
      </c>
      <c r="X197">
        <v>-1.07521648711616</v>
      </c>
    </row>
    <row r="198" spans="1:24" x14ac:dyDescent="0.35">
      <c r="A198">
        <v>196</v>
      </c>
      <c r="B198">
        <v>581262.48</v>
      </c>
      <c r="C198">
        <v>581262.48</v>
      </c>
      <c r="D198">
        <v>581262.48</v>
      </c>
      <c r="E198">
        <v>0</v>
      </c>
      <c r="F198">
        <v>30</v>
      </c>
      <c r="G198">
        <v>0</v>
      </c>
      <c r="H198">
        <v>24</v>
      </c>
      <c r="I198">
        <v>0</v>
      </c>
      <c r="J198">
        <v>0</v>
      </c>
      <c r="K198">
        <v>19</v>
      </c>
      <c r="L198">
        <v>1</v>
      </c>
      <c r="M198">
        <v>2</v>
      </c>
      <c r="N198">
        <v>0</v>
      </c>
      <c r="O198">
        <v>7.2181477810644198E-2</v>
      </c>
      <c r="P198">
        <v>6.1361186831870397E-2</v>
      </c>
      <c r="Q198">
        <v>7.4117637278887094E-2</v>
      </c>
      <c r="R198" s="1" t="s">
        <v>37</v>
      </c>
      <c r="S198">
        <v>-0.21027305881806599</v>
      </c>
      <c r="T198">
        <v>3.5478740718272998E-2</v>
      </c>
      <c r="U198">
        <v>-0.63122677446862796</v>
      </c>
      <c r="V198">
        <v>-0.70434924777450103</v>
      </c>
      <c r="W198" s="1" t="s">
        <v>23</v>
      </c>
      <c r="X198">
        <v>-1.07521648711616</v>
      </c>
    </row>
    <row r="199" spans="1:24" x14ac:dyDescent="0.35">
      <c r="A199">
        <v>197</v>
      </c>
      <c r="B199">
        <v>0</v>
      </c>
      <c r="C199">
        <v>0</v>
      </c>
      <c r="D199">
        <v>0</v>
      </c>
      <c r="E199">
        <v>1</v>
      </c>
      <c r="F199">
        <v>8</v>
      </c>
      <c r="G199">
        <v>0</v>
      </c>
      <c r="H199">
        <v>12</v>
      </c>
      <c r="I199">
        <v>0</v>
      </c>
      <c r="J199">
        <v>3</v>
      </c>
      <c r="K199">
        <v>6</v>
      </c>
      <c r="L199">
        <v>3</v>
      </c>
      <c r="M199">
        <v>3</v>
      </c>
      <c r="N199">
        <v>1</v>
      </c>
      <c r="O199">
        <v>7.0604081871730895E-2</v>
      </c>
      <c r="P199" s="1" t="s">
        <v>62</v>
      </c>
      <c r="Q199">
        <v>7.4089718276082697E-2</v>
      </c>
      <c r="R199">
        <v>-1.6004329590854001</v>
      </c>
      <c r="S199">
        <v>-0.21027305881806599</v>
      </c>
      <c r="T199">
        <v>-1.01730288296935</v>
      </c>
      <c r="U199">
        <v>-0.63122677446862796</v>
      </c>
      <c r="V199" s="1" t="s">
        <v>28</v>
      </c>
      <c r="W199">
        <v>-1.11444510887677</v>
      </c>
      <c r="X199">
        <v>0.926303406994339</v>
      </c>
    </row>
    <row r="200" spans="1:24" x14ac:dyDescent="0.35">
      <c r="A200">
        <v>198</v>
      </c>
      <c r="B200">
        <v>-1820.29</v>
      </c>
      <c r="C200">
        <v>-1478.59</v>
      </c>
      <c r="D200">
        <v>-12454.54</v>
      </c>
      <c r="E200">
        <v>1</v>
      </c>
      <c r="F200">
        <v>8</v>
      </c>
      <c r="G200">
        <v>0</v>
      </c>
      <c r="H200">
        <v>12</v>
      </c>
      <c r="I200">
        <v>2</v>
      </c>
      <c r="J200">
        <v>2</v>
      </c>
      <c r="K200">
        <v>11</v>
      </c>
      <c r="L200">
        <v>3</v>
      </c>
      <c r="M200">
        <v>3</v>
      </c>
      <c r="N200">
        <v>1</v>
      </c>
      <c r="O200">
        <v>7.05991420757653E-2</v>
      </c>
      <c r="P200" s="1" t="s">
        <v>122</v>
      </c>
      <c r="Q200">
        <v>7.4089120063830602E-2</v>
      </c>
      <c r="R200">
        <v>-1.6004329590854001</v>
      </c>
      <c r="S200">
        <v>-0.21027305881806599</v>
      </c>
      <c r="T200">
        <v>-1.01730288296935</v>
      </c>
      <c r="U200" s="1" t="s">
        <v>27</v>
      </c>
      <c r="V200" s="1" t="s">
        <v>41</v>
      </c>
      <c r="W200">
        <v>-0.38813833823237098</v>
      </c>
      <c r="X200">
        <v>0.926303406994339</v>
      </c>
    </row>
    <row r="201" spans="1:24" s="2" customFormat="1" x14ac:dyDescent="0.35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31</v>
      </c>
      <c r="G201" s="2">
        <v>1</v>
      </c>
      <c r="H201" s="2">
        <v>12</v>
      </c>
      <c r="I201" s="2">
        <v>3</v>
      </c>
      <c r="J201" s="2">
        <v>1</v>
      </c>
      <c r="K201" s="2">
        <v>12</v>
      </c>
      <c r="L201" s="2">
        <v>3</v>
      </c>
      <c r="M201" s="2">
        <v>3</v>
      </c>
      <c r="N201" s="2">
        <v>0</v>
      </c>
      <c r="O201">
        <v>7.0604081871730895E-2</v>
      </c>
      <c r="P201" s="1" t="s">
        <v>62</v>
      </c>
      <c r="Q201">
        <v>7.4089718276082697E-2</v>
      </c>
      <c r="R201" s="2">
        <v>0.756807386141789</v>
      </c>
      <c r="S201" s="3" t="s">
        <v>21</v>
      </c>
      <c r="T201" s="2">
        <v>-1.01730288296935</v>
      </c>
      <c r="U201" s="2">
        <v>2.485429452335</v>
      </c>
      <c r="V201" s="3" t="s">
        <v>22</v>
      </c>
      <c r="W201" s="2">
        <v>-0.24287698410349001</v>
      </c>
      <c r="X201" s="2">
        <v>0.926303406994339</v>
      </c>
    </row>
    <row r="202" spans="1:24" s="2" customFormat="1" x14ac:dyDescent="0.35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21</v>
      </c>
      <c r="G202" s="2">
        <v>1</v>
      </c>
      <c r="H202" s="2">
        <v>12</v>
      </c>
      <c r="I202" s="2">
        <v>3</v>
      </c>
      <c r="J202" s="2">
        <v>1</v>
      </c>
      <c r="K202" s="2">
        <v>12</v>
      </c>
      <c r="L202" s="2">
        <v>3</v>
      </c>
      <c r="M202" s="2">
        <v>3</v>
      </c>
      <c r="N202" s="2">
        <v>0</v>
      </c>
      <c r="O202">
        <v>7.0604081871730895E-2</v>
      </c>
      <c r="P202" s="1" t="s">
        <v>62</v>
      </c>
      <c r="Q202">
        <v>7.4089718276082697E-2</v>
      </c>
      <c r="R202" s="2">
        <v>-0.26807972047872802</v>
      </c>
      <c r="S202" s="3" t="s">
        <v>21</v>
      </c>
      <c r="T202" s="2">
        <v>-1.01730288296935</v>
      </c>
      <c r="U202" s="2">
        <v>2.485429452335</v>
      </c>
      <c r="V202" s="3" t="s">
        <v>22</v>
      </c>
      <c r="W202" s="2">
        <v>-0.24287698410349001</v>
      </c>
      <c r="X202" s="2">
        <v>0.926303406994339</v>
      </c>
    </row>
    <row r="203" spans="1:24" x14ac:dyDescent="0.35">
      <c r="A203">
        <v>201</v>
      </c>
      <c r="B203">
        <v>0</v>
      </c>
      <c r="C203">
        <v>0</v>
      </c>
      <c r="D203">
        <v>0</v>
      </c>
      <c r="E203">
        <v>1</v>
      </c>
      <c r="F203">
        <v>30</v>
      </c>
      <c r="G203">
        <v>0</v>
      </c>
      <c r="H203">
        <v>32</v>
      </c>
      <c r="I203">
        <v>0</v>
      </c>
      <c r="J203">
        <v>3</v>
      </c>
      <c r="K203">
        <v>6</v>
      </c>
      <c r="L203">
        <v>3</v>
      </c>
      <c r="M203">
        <v>3</v>
      </c>
      <c r="N203">
        <v>1</v>
      </c>
      <c r="O203">
        <v>7.0604081871730895E-2</v>
      </c>
      <c r="P203" s="1" t="s">
        <v>62</v>
      </c>
      <c r="Q203">
        <v>7.4089718276082697E-2</v>
      </c>
      <c r="R203" s="1" t="s">
        <v>37</v>
      </c>
      <c r="S203">
        <v>-0.21027305881806599</v>
      </c>
      <c r="T203" s="1" t="s">
        <v>50</v>
      </c>
      <c r="U203">
        <v>-0.63122677446862796</v>
      </c>
      <c r="V203" s="1" t="s">
        <v>28</v>
      </c>
      <c r="W203">
        <v>-1.11444510887677</v>
      </c>
      <c r="X203">
        <v>0.926303406994339</v>
      </c>
    </row>
    <row r="204" spans="1:24" x14ac:dyDescent="0.35">
      <c r="A204">
        <v>202</v>
      </c>
      <c r="B204">
        <v>-1570.83</v>
      </c>
      <c r="C204">
        <v>-4778.9359999999997</v>
      </c>
      <c r="D204">
        <v>-1570.83</v>
      </c>
      <c r="E204">
        <v>1</v>
      </c>
      <c r="F204">
        <v>30</v>
      </c>
      <c r="G204">
        <v>0</v>
      </c>
      <c r="H204">
        <v>32</v>
      </c>
      <c r="I204">
        <v>0</v>
      </c>
      <c r="J204">
        <v>2</v>
      </c>
      <c r="K204">
        <v>11</v>
      </c>
      <c r="L204">
        <v>3</v>
      </c>
      <c r="M204">
        <v>3</v>
      </c>
      <c r="N204">
        <v>1</v>
      </c>
      <c r="O204">
        <v>7.0599819045644593E-2</v>
      </c>
      <c r="P204">
        <v>6.1322005696852699E-2</v>
      </c>
      <c r="Q204">
        <v>7.4089642826507499E-2</v>
      </c>
      <c r="R204" s="1" t="s">
        <v>37</v>
      </c>
      <c r="S204">
        <v>-0.21027305881806599</v>
      </c>
      <c r="T204" s="1" t="s">
        <v>50</v>
      </c>
      <c r="U204">
        <v>-0.63122677446862796</v>
      </c>
      <c r="V204" s="1" t="s">
        <v>41</v>
      </c>
      <c r="W204">
        <v>-0.38813833823237098</v>
      </c>
      <c r="X204">
        <v>0.926303406994339</v>
      </c>
    </row>
    <row r="205" spans="1:24" x14ac:dyDescent="0.35">
      <c r="A205">
        <v>203</v>
      </c>
      <c r="B205">
        <v>1570.83</v>
      </c>
      <c r="C205">
        <v>4778.9359999999997</v>
      </c>
      <c r="D205">
        <v>1570.83</v>
      </c>
      <c r="E205">
        <v>1</v>
      </c>
      <c r="F205">
        <v>30</v>
      </c>
      <c r="G205">
        <v>0</v>
      </c>
      <c r="H205">
        <v>32</v>
      </c>
      <c r="I205">
        <v>1</v>
      </c>
      <c r="J205">
        <v>0</v>
      </c>
      <c r="K205">
        <v>3</v>
      </c>
      <c r="L205">
        <v>3</v>
      </c>
      <c r="M205">
        <v>3</v>
      </c>
      <c r="N205">
        <v>1</v>
      </c>
      <c r="O205">
        <v>7.0608344697817196E-2</v>
      </c>
      <c r="P205">
        <v>6.1322644710176802E-2</v>
      </c>
      <c r="Q205">
        <v>7.4089793725657799E-2</v>
      </c>
      <c r="R205" s="1" t="s">
        <v>37</v>
      </c>
      <c r="S205">
        <v>-0.21027305881806599</v>
      </c>
      <c r="T205" s="1" t="s">
        <v>50</v>
      </c>
      <c r="U205" s="1" t="s">
        <v>40</v>
      </c>
      <c r="V205">
        <v>-0.70434924777450103</v>
      </c>
      <c r="W205">
        <v>-1.55022917126342</v>
      </c>
      <c r="X205">
        <v>0.926303406994339</v>
      </c>
    </row>
    <row r="206" spans="1:24" x14ac:dyDescent="0.35">
      <c r="A206">
        <v>204</v>
      </c>
      <c r="B206">
        <v>13000000</v>
      </c>
      <c r="C206">
        <v>39549900</v>
      </c>
      <c r="D206">
        <v>13000000</v>
      </c>
      <c r="E206">
        <v>1</v>
      </c>
      <c r="F206">
        <v>30</v>
      </c>
      <c r="G206">
        <v>0</v>
      </c>
      <c r="H206">
        <v>32</v>
      </c>
      <c r="I206">
        <v>0</v>
      </c>
      <c r="J206">
        <v>0</v>
      </c>
      <c r="K206">
        <v>19</v>
      </c>
      <c r="L206">
        <v>3</v>
      </c>
      <c r="M206">
        <v>3</v>
      </c>
      <c r="N206">
        <v>1</v>
      </c>
      <c r="O206" s="1" t="s">
        <v>123</v>
      </c>
      <c r="P206">
        <v>6.3966523940209102E-2</v>
      </c>
      <c r="Q206">
        <v>7.4714129878321198E-2</v>
      </c>
      <c r="R206" s="1" t="s">
        <v>37</v>
      </c>
      <c r="S206">
        <v>-0.21027305881806599</v>
      </c>
      <c r="T206" s="1" t="s">
        <v>50</v>
      </c>
      <c r="U206">
        <v>-0.63122677446862796</v>
      </c>
      <c r="V206">
        <v>-0.70434924777450103</v>
      </c>
      <c r="W206" s="1" t="s">
        <v>23</v>
      </c>
      <c r="X206">
        <v>0.926303406994339</v>
      </c>
    </row>
    <row r="207" spans="1:24" x14ac:dyDescent="0.35">
      <c r="A207">
        <v>205</v>
      </c>
      <c r="B207">
        <v>0</v>
      </c>
      <c r="C207">
        <v>0</v>
      </c>
      <c r="D207">
        <v>0</v>
      </c>
      <c r="E207">
        <v>1</v>
      </c>
      <c r="F207">
        <v>30</v>
      </c>
      <c r="G207">
        <v>0</v>
      </c>
      <c r="H207">
        <v>35</v>
      </c>
      <c r="I207">
        <v>0</v>
      </c>
      <c r="J207">
        <v>0</v>
      </c>
      <c r="K207">
        <v>19</v>
      </c>
      <c r="L207">
        <v>3</v>
      </c>
      <c r="M207">
        <v>3</v>
      </c>
      <c r="N207">
        <v>1</v>
      </c>
      <c r="O207">
        <v>7.0604081871730895E-2</v>
      </c>
      <c r="P207" s="1" t="s">
        <v>62</v>
      </c>
      <c r="Q207">
        <v>7.4089718276082697E-2</v>
      </c>
      <c r="R207" s="1" t="s">
        <v>37</v>
      </c>
      <c r="S207">
        <v>-0.21027305881806599</v>
      </c>
      <c r="T207" s="1" t="s">
        <v>38</v>
      </c>
      <c r="U207">
        <v>-0.63122677446862796</v>
      </c>
      <c r="V207">
        <v>-0.70434924777450103</v>
      </c>
      <c r="W207" s="1" t="s">
        <v>23</v>
      </c>
      <c r="X207">
        <v>0.926303406994339</v>
      </c>
    </row>
    <row r="208" spans="1:24" x14ac:dyDescent="0.35">
      <c r="A208">
        <v>206</v>
      </c>
      <c r="B208">
        <v>0</v>
      </c>
      <c r="C208">
        <v>0</v>
      </c>
      <c r="D208">
        <v>0</v>
      </c>
      <c r="E208">
        <v>1</v>
      </c>
      <c r="F208">
        <v>30</v>
      </c>
      <c r="G208">
        <v>0</v>
      </c>
      <c r="H208">
        <v>35</v>
      </c>
      <c r="I208">
        <v>1</v>
      </c>
      <c r="J208">
        <v>0</v>
      </c>
      <c r="K208">
        <v>3</v>
      </c>
      <c r="L208">
        <v>3</v>
      </c>
      <c r="M208">
        <v>3</v>
      </c>
      <c r="N208">
        <v>1</v>
      </c>
      <c r="O208">
        <v>7.0604081871730895E-2</v>
      </c>
      <c r="P208" s="1" t="s">
        <v>62</v>
      </c>
      <c r="Q208">
        <v>7.4089718276082697E-2</v>
      </c>
      <c r="R208" s="1" t="s">
        <v>37</v>
      </c>
      <c r="S208">
        <v>-0.21027305881806599</v>
      </c>
      <c r="T208" s="1" t="s">
        <v>38</v>
      </c>
      <c r="U208" s="1" t="s">
        <v>40</v>
      </c>
      <c r="V208">
        <v>-0.70434924777450103</v>
      </c>
      <c r="W208">
        <v>-1.55022917126342</v>
      </c>
      <c r="X208">
        <v>0.926303406994339</v>
      </c>
    </row>
    <row r="209" spans="1:24" x14ac:dyDescent="0.35">
      <c r="A209">
        <v>207</v>
      </c>
      <c r="B209">
        <v>249469.57</v>
      </c>
      <c r="C209">
        <v>249469.57</v>
      </c>
      <c r="D209">
        <v>249469.57</v>
      </c>
      <c r="E209">
        <v>1</v>
      </c>
      <c r="F209">
        <v>30</v>
      </c>
      <c r="G209">
        <v>0</v>
      </c>
      <c r="H209">
        <v>35</v>
      </c>
      <c r="I209">
        <v>0</v>
      </c>
      <c r="J209">
        <v>0</v>
      </c>
      <c r="K209">
        <v>19</v>
      </c>
      <c r="L209">
        <v>3</v>
      </c>
      <c r="M209">
        <v>3</v>
      </c>
      <c r="N209">
        <v>1</v>
      </c>
      <c r="O209">
        <v>7.1281077721524005E-2</v>
      </c>
      <c r="P209">
        <v>6.13390040603978E-2</v>
      </c>
      <c r="Q209">
        <v>7.4101700714075999E-2</v>
      </c>
      <c r="R209" s="1" t="s">
        <v>37</v>
      </c>
      <c r="S209">
        <v>-0.21027305881806599</v>
      </c>
      <c r="T209" s="1" t="s">
        <v>38</v>
      </c>
      <c r="U209">
        <v>-0.63122677446862796</v>
      </c>
      <c r="V209">
        <v>-0.70434924777450103</v>
      </c>
      <c r="W209" s="1" t="s">
        <v>23</v>
      </c>
      <c r="X209">
        <v>0.926303406994339</v>
      </c>
    </row>
    <row r="210" spans="1:24" x14ac:dyDescent="0.35">
      <c r="A210">
        <v>208</v>
      </c>
      <c r="B210">
        <v>575724.75</v>
      </c>
      <c r="C210">
        <v>575724.75</v>
      </c>
      <c r="D210">
        <v>575724.75</v>
      </c>
      <c r="E210">
        <v>1</v>
      </c>
      <c r="F210">
        <v>30</v>
      </c>
      <c r="G210">
        <v>0</v>
      </c>
      <c r="H210">
        <v>35</v>
      </c>
      <c r="I210">
        <v>0</v>
      </c>
      <c r="J210">
        <v>0</v>
      </c>
      <c r="K210">
        <v>19</v>
      </c>
      <c r="L210">
        <v>3</v>
      </c>
      <c r="M210">
        <v>3</v>
      </c>
      <c r="N210">
        <v>1</v>
      </c>
      <c r="O210">
        <v>7.2166449844598995E-2</v>
      </c>
      <c r="P210">
        <v>6.1360816594305499E-2</v>
      </c>
      <c r="Q210">
        <v>7.4117371292513098E-2</v>
      </c>
      <c r="R210" s="1" t="s">
        <v>37</v>
      </c>
      <c r="S210">
        <v>-0.21027305881806599</v>
      </c>
      <c r="T210" s="1" t="s">
        <v>38</v>
      </c>
      <c r="U210">
        <v>-0.63122677446862796</v>
      </c>
      <c r="V210">
        <v>-0.70434924777450103</v>
      </c>
      <c r="W210" s="1" t="s">
        <v>23</v>
      </c>
      <c r="X210">
        <v>0.926303406994339</v>
      </c>
    </row>
    <row r="211" spans="1:24" x14ac:dyDescent="0.35">
      <c r="A211">
        <v>209</v>
      </c>
      <c r="B211">
        <v>-856.68</v>
      </c>
      <c r="C211">
        <v>-856.68</v>
      </c>
      <c r="D211">
        <v>-856.68</v>
      </c>
      <c r="E211">
        <v>1</v>
      </c>
      <c r="F211">
        <v>30</v>
      </c>
      <c r="G211">
        <v>0</v>
      </c>
      <c r="H211">
        <v>35</v>
      </c>
      <c r="I211">
        <v>0</v>
      </c>
      <c r="J211">
        <v>2</v>
      </c>
      <c r="K211">
        <v>11</v>
      </c>
      <c r="L211">
        <v>3</v>
      </c>
      <c r="M211">
        <v>3</v>
      </c>
      <c r="N211">
        <v>1</v>
      </c>
      <c r="O211">
        <v>7.06017570639213E-2</v>
      </c>
      <c r="P211" s="1" t="s">
        <v>124</v>
      </c>
      <c r="Q211">
        <v>7.4089677128318696E-2</v>
      </c>
      <c r="R211" s="1" t="s">
        <v>37</v>
      </c>
      <c r="S211">
        <v>-0.21027305881806599</v>
      </c>
      <c r="T211" s="1" t="s">
        <v>38</v>
      </c>
      <c r="U211">
        <v>-0.63122677446862796</v>
      </c>
      <c r="V211" s="1" t="s">
        <v>41</v>
      </c>
      <c r="W211">
        <v>-0.38813833823237098</v>
      </c>
      <c r="X211">
        <v>0.926303406994339</v>
      </c>
    </row>
    <row r="212" spans="1:24" x14ac:dyDescent="0.35">
      <c r="A212">
        <v>210</v>
      </c>
      <c r="B212">
        <v>-1088.46</v>
      </c>
      <c r="C212">
        <v>-1088.46</v>
      </c>
      <c r="D212">
        <v>-1088.46</v>
      </c>
      <c r="E212">
        <v>1</v>
      </c>
      <c r="F212">
        <v>30</v>
      </c>
      <c r="G212">
        <v>0</v>
      </c>
      <c r="H212">
        <v>35</v>
      </c>
      <c r="I212">
        <v>0</v>
      </c>
      <c r="J212">
        <v>2</v>
      </c>
      <c r="K212">
        <v>11</v>
      </c>
      <c r="L212">
        <v>3</v>
      </c>
      <c r="M212">
        <v>3</v>
      </c>
      <c r="N212">
        <v>1</v>
      </c>
      <c r="O212">
        <v>7.0601128072986394E-2</v>
      </c>
      <c r="P212" s="1" t="s">
        <v>125</v>
      </c>
      <c r="Q212">
        <v>7.4089665995540205E-2</v>
      </c>
      <c r="R212" s="1" t="s">
        <v>37</v>
      </c>
      <c r="S212">
        <v>-0.21027305881806599</v>
      </c>
      <c r="T212" s="1" t="s">
        <v>38</v>
      </c>
      <c r="U212">
        <v>-0.63122677446862796</v>
      </c>
      <c r="V212" s="1" t="s">
        <v>41</v>
      </c>
      <c r="W212">
        <v>-0.38813833823237098</v>
      </c>
      <c r="X212">
        <v>0.926303406994339</v>
      </c>
    </row>
    <row r="213" spans="1:24" x14ac:dyDescent="0.35">
      <c r="A213">
        <v>211</v>
      </c>
      <c r="B213">
        <v>4165.34</v>
      </c>
      <c r="C213">
        <v>4165.34</v>
      </c>
      <c r="D213">
        <v>4165.34</v>
      </c>
      <c r="E213">
        <v>0</v>
      </c>
      <c r="F213">
        <v>30</v>
      </c>
      <c r="G213">
        <v>0</v>
      </c>
      <c r="H213">
        <v>12</v>
      </c>
      <c r="I213">
        <v>0</v>
      </c>
      <c r="J213">
        <v>0</v>
      </c>
      <c r="K213">
        <v>19</v>
      </c>
      <c r="L213">
        <v>1</v>
      </c>
      <c r="M213">
        <v>1</v>
      </c>
      <c r="N213">
        <v>0</v>
      </c>
      <c r="O213">
        <v>7.0615385526493199E-2</v>
      </c>
      <c r="P213" s="1" t="s">
        <v>126</v>
      </c>
      <c r="Q213">
        <v>7.4089918344284494E-2</v>
      </c>
      <c r="R213" s="1" t="s">
        <v>37</v>
      </c>
      <c r="S213">
        <v>-0.21027305881806599</v>
      </c>
      <c r="T213">
        <v>-1.01730288296935</v>
      </c>
      <c r="U213">
        <v>-0.63122677446862796</v>
      </c>
      <c r="V213">
        <v>-0.70434924777450103</v>
      </c>
      <c r="W213" s="1" t="s">
        <v>23</v>
      </c>
      <c r="X213">
        <v>-1.07521648711616</v>
      </c>
    </row>
    <row r="214" spans="1:24" x14ac:dyDescent="0.35">
      <c r="A214">
        <v>212</v>
      </c>
      <c r="B214">
        <v>-25.37</v>
      </c>
      <c r="C214">
        <v>-25.37</v>
      </c>
      <c r="D214">
        <v>-25.37</v>
      </c>
      <c r="E214">
        <v>0</v>
      </c>
      <c r="F214">
        <v>30</v>
      </c>
      <c r="G214">
        <v>0</v>
      </c>
      <c r="H214">
        <v>35</v>
      </c>
      <c r="I214">
        <v>0</v>
      </c>
      <c r="J214">
        <v>0</v>
      </c>
      <c r="K214">
        <v>19</v>
      </c>
      <c r="L214">
        <v>1</v>
      </c>
      <c r="M214">
        <v>1</v>
      </c>
      <c r="N214">
        <v>0</v>
      </c>
      <c r="O214">
        <v>7.0604013024116702E-2</v>
      </c>
      <c r="P214" s="1" t="s">
        <v>127</v>
      </c>
      <c r="Q214">
        <v>7.4089717057519405E-2</v>
      </c>
      <c r="R214" s="1" t="s">
        <v>37</v>
      </c>
      <c r="S214">
        <v>-0.21027305881806599</v>
      </c>
      <c r="T214" s="1" t="s">
        <v>38</v>
      </c>
      <c r="U214">
        <v>-0.63122677446862796</v>
      </c>
      <c r="V214">
        <v>-0.70434924777450103</v>
      </c>
      <c r="W214" s="1" t="s">
        <v>23</v>
      </c>
      <c r="X214">
        <v>-1.07521648711616</v>
      </c>
    </row>
    <row r="215" spans="1:24" x14ac:dyDescent="0.35">
      <c r="A215">
        <v>213</v>
      </c>
      <c r="B215">
        <v>11418302.73</v>
      </c>
      <c r="C215">
        <v>11418302.73</v>
      </c>
      <c r="D215">
        <v>11418302.73</v>
      </c>
      <c r="E215">
        <v>0</v>
      </c>
      <c r="F215">
        <v>30</v>
      </c>
      <c r="G215">
        <v>0</v>
      </c>
      <c r="H215">
        <v>35</v>
      </c>
      <c r="I215">
        <v>0</v>
      </c>
      <c r="J215">
        <v>0</v>
      </c>
      <c r="K215">
        <v>19</v>
      </c>
      <c r="L215">
        <v>1</v>
      </c>
      <c r="M215">
        <v>1</v>
      </c>
      <c r="N215">
        <v>0</v>
      </c>
      <c r="O215" s="1" t="s">
        <v>128</v>
      </c>
      <c r="P215">
        <v>6.2085721865803703E-2</v>
      </c>
      <c r="Q215">
        <v>7.46381583301199E-2</v>
      </c>
      <c r="R215" s="1" t="s">
        <v>37</v>
      </c>
      <c r="S215">
        <v>-0.21027305881806599</v>
      </c>
      <c r="T215" s="1" t="s">
        <v>38</v>
      </c>
      <c r="U215">
        <v>-0.63122677446862796</v>
      </c>
      <c r="V215">
        <v>-0.70434924777450103</v>
      </c>
      <c r="W215" s="1" t="s">
        <v>23</v>
      </c>
      <c r="X215">
        <v>-1.07521648711616</v>
      </c>
    </row>
    <row r="216" spans="1:24" x14ac:dyDescent="0.35">
      <c r="A216">
        <v>214</v>
      </c>
      <c r="B216">
        <v>30087561</v>
      </c>
      <c r="C216">
        <v>30087561</v>
      </c>
      <c r="D216">
        <v>30087561</v>
      </c>
      <c r="E216">
        <v>0</v>
      </c>
      <c r="F216">
        <v>30</v>
      </c>
      <c r="G216">
        <v>0</v>
      </c>
      <c r="H216">
        <v>35</v>
      </c>
      <c r="I216">
        <v>0</v>
      </c>
      <c r="J216">
        <v>0</v>
      </c>
      <c r="K216">
        <v>19</v>
      </c>
      <c r="L216">
        <v>1</v>
      </c>
      <c r="M216">
        <v>1</v>
      </c>
      <c r="N216">
        <v>0</v>
      </c>
      <c r="O216" s="1" t="s">
        <v>129</v>
      </c>
      <c r="P216">
        <v>6.3333897692608596E-2</v>
      </c>
      <c r="Q216">
        <v>7.5534873827733398E-2</v>
      </c>
      <c r="R216" s="1" t="s">
        <v>37</v>
      </c>
      <c r="S216">
        <v>-0.21027305881806599</v>
      </c>
      <c r="T216" s="1" t="s">
        <v>38</v>
      </c>
      <c r="U216">
        <v>-0.63122677446862796</v>
      </c>
      <c r="V216">
        <v>-0.70434924777450103</v>
      </c>
      <c r="W216" s="1" t="s">
        <v>23</v>
      </c>
      <c r="X216">
        <v>-1.07521648711616</v>
      </c>
    </row>
    <row r="217" spans="1:24" x14ac:dyDescent="0.35">
      <c r="A217">
        <v>215</v>
      </c>
      <c r="B217">
        <v>-6985830.2400000002</v>
      </c>
      <c r="C217">
        <v>-6985830.2400000002</v>
      </c>
      <c r="D217">
        <v>-6985830.2400000002</v>
      </c>
      <c r="E217">
        <v>0</v>
      </c>
      <c r="F217">
        <v>30</v>
      </c>
      <c r="G217">
        <v>0</v>
      </c>
      <c r="H217">
        <v>35</v>
      </c>
      <c r="I217">
        <v>0</v>
      </c>
      <c r="J217">
        <v>0</v>
      </c>
      <c r="K217">
        <v>19</v>
      </c>
      <c r="L217">
        <v>1</v>
      </c>
      <c r="M217">
        <v>1</v>
      </c>
      <c r="N217">
        <v>0</v>
      </c>
      <c r="O217">
        <v>5.1646346546179299E-2</v>
      </c>
      <c r="P217" s="1" t="s">
        <v>130</v>
      </c>
      <c r="Q217">
        <v>7.3754177241226904E-2</v>
      </c>
      <c r="R217" s="1" t="s">
        <v>37</v>
      </c>
      <c r="S217">
        <v>-0.21027305881806599</v>
      </c>
      <c r="T217" s="1" t="s">
        <v>38</v>
      </c>
      <c r="U217">
        <v>-0.63122677446862796</v>
      </c>
      <c r="V217">
        <v>-0.70434924777450103</v>
      </c>
      <c r="W217" s="1" t="s">
        <v>23</v>
      </c>
      <c r="X217">
        <v>-1.07521648711616</v>
      </c>
    </row>
    <row r="218" spans="1:24" x14ac:dyDescent="0.35">
      <c r="A218">
        <v>216</v>
      </c>
      <c r="B218">
        <v>487680.45</v>
      </c>
      <c r="C218">
        <v>487680.45</v>
      </c>
      <c r="D218">
        <v>487680.45</v>
      </c>
      <c r="E218">
        <v>0</v>
      </c>
      <c r="F218">
        <v>30</v>
      </c>
      <c r="G218">
        <v>0</v>
      </c>
      <c r="H218">
        <v>35</v>
      </c>
      <c r="I218">
        <v>0</v>
      </c>
      <c r="J218">
        <v>0</v>
      </c>
      <c r="K218">
        <v>19</v>
      </c>
      <c r="L218">
        <v>1</v>
      </c>
      <c r="M218">
        <v>1</v>
      </c>
      <c r="N218">
        <v>0</v>
      </c>
      <c r="O218">
        <v>7.1927520400427006E-2</v>
      </c>
      <c r="P218">
        <v>6.1354930191891498E-2</v>
      </c>
      <c r="Q218">
        <v>7.4113142378480004E-2</v>
      </c>
      <c r="R218" s="1" t="s">
        <v>37</v>
      </c>
      <c r="S218">
        <v>-0.21027305881806599</v>
      </c>
      <c r="T218" s="1" t="s">
        <v>38</v>
      </c>
      <c r="U218">
        <v>-0.63122677446862796</v>
      </c>
      <c r="V218">
        <v>-0.70434924777450103</v>
      </c>
      <c r="W218" s="1" t="s">
        <v>23</v>
      </c>
      <c r="X218">
        <v>-1.07521648711616</v>
      </c>
    </row>
    <row r="219" spans="1:24" x14ac:dyDescent="0.35">
      <c r="A219">
        <v>217</v>
      </c>
      <c r="B219">
        <v>-4602998.0999999996</v>
      </c>
      <c r="C219">
        <v>-4602998.0999999996</v>
      </c>
      <c r="D219">
        <v>-4602998.0999999996</v>
      </c>
      <c r="E219">
        <v>0</v>
      </c>
      <c r="F219">
        <v>30</v>
      </c>
      <c r="G219">
        <v>0</v>
      </c>
      <c r="H219">
        <v>35</v>
      </c>
      <c r="I219">
        <v>0</v>
      </c>
      <c r="J219">
        <v>0</v>
      </c>
      <c r="K219">
        <v>19</v>
      </c>
      <c r="L219">
        <v>1</v>
      </c>
      <c r="M219">
        <v>1</v>
      </c>
      <c r="N219">
        <v>0</v>
      </c>
      <c r="O219">
        <v>5.8112736292766899E-2</v>
      </c>
      <c r="P219" s="1" t="s">
        <v>131</v>
      </c>
      <c r="Q219">
        <v>7.3868628628488697E-2</v>
      </c>
      <c r="R219" s="1" t="s">
        <v>37</v>
      </c>
      <c r="S219">
        <v>-0.21027305881806599</v>
      </c>
      <c r="T219" s="1" t="s">
        <v>38</v>
      </c>
      <c r="U219">
        <v>-0.63122677446862796</v>
      </c>
      <c r="V219">
        <v>-0.70434924777450103</v>
      </c>
      <c r="W219" s="1" t="s">
        <v>23</v>
      </c>
      <c r="X219">
        <v>-1.07521648711616</v>
      </c>
    </row>
    <row r="220" spans="1:24" x14ac:dyDescent="0.35">
      <c r="A220">
        <v>218</v>
      </c>
      <c r="B220">
        <v>295589.97899999999</v>
      </c>
      <c r="C220">
        <v>5568620</v>
      </c>
      <c r="D220">
        <v>5568620</v>
      </c>
      <c r="E220">
        <v>0</v>
      </c>
      <c r="F220">
        <v>17</v>
      </c>
      <c r="G220">
        <v>0</v>
      </c>
      <c r="H220">
        <v>24</v>
      </c>
      <c r="I220">
        <v>0</v>
      </c>
      <c r="J220">
        <v>0</v>
      </c>
      <c r="K220">
        <v>19</v>
      </c>
      <c r="L220">
        <v>1</v>
      </c>
      <c r="M220">
        <v>1</v>
      </c>
      <c r="N220">
        <v>0</v>
      </c>
      <c r="O220">
        <v>7.1406236575502699E-2</v>
      </c>
      <c r="P220">
        <v>6.16946279898462E-2</v>
      </c>
      <c r="Q220">
        <v>7.43571883481179E-2</v>
      </c>
      <c r="R220">
        <v>-0.678034563126936</v>
      </c>
      <c r="S220">
        <v>-0.21027305881806599</v>
      </c>
      <c r="T220">
        <v>3.5478740718272998E-2</v>
      </c>
      <c r="U220">
        <v>-0.63122677446862796</v>
      </c>
      <c r="V220">
        <v>-0.70434924777450103</v>
      </c>
      <c r="W220" s="1" t="s">
        <v>23</v>
      </c>
      <c r="X220">
        <v>-1.07521648711616</v>
      </c>
    </row>
    <row r="221" spans="1:24" x14ac:dyDescent="0.35">
      <c r="A221">
        <v>219</v>
      </c>
      <c r="B221">
        <v>0</v>
      </c>
      <c r="C221">
        <v>0</v>
      </c>
      <c r="D221">
        <v>0</v>
      </c>
      <c r="E221">
        <v>0</v>
      </c>
      <c r="F221">
        <v>29</v>
      </c>
      <c r="G221">
        <v>0</v>
      </c>
      <c r="H221">
        <v>30</v>
      </c>
      <c r="I221">
        <v>2</v>
      </c>
      <c r="J221">
        <v>3</v>
      </c>
      <c r="K221">
        <v>1</v>
      </c>
      <c r="L221">
        <v>1</v>
      </c>
      <c r="M221">
        <v>0</v>
      </c>
      <c r="N221">
        <v>0</v>
      </c>
      <c r="O221">
        <v>7.0604081871730895E-2</v>
      </c>
      <c r="P221" s="1" t="s">
        <v>62</v>
      </c>
      <c r="Q221">
        <v>7.4089718276082697E-2</v>
      </c>
      <c r="R221" s="1" t="s">
        <v>29</v>
      </c>
      <c r="S221">
        <v>-0.21027305881806599</v>
      </c>
      <c r="T221">
        <v>0.56186955256208604</v>
      </c>
      <c r="U221" s="1" t="s">
        <v>27</v>
      </c>
      <c r="V221" s="1" t="s">
        <v>28</v>
      </c>
      <c r="W221">
        <v>-1.8407518795211799</v>
      </c>
      <c r="X221">
        <v>-1.07521648711616</v>
      </c>
    </row>
    <row r="222" spans="1:24" s="2" customFormat="1" x14ac:dyDescent="0.35">
      <c r="A222" s="2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29</v>
      </c>
      <c r="G222" s="2">
        <v>0</v>
      </c>
      <c r="H222" s="2">
        <v>30</v>
      </c>
      <c r="I222" s="2">
        <v>2</v>
      </c>
      <c r="J222" s="2">
        <v>3</v>
      </c>
      <c r="K222" s="2">
        <v>0</v>
      </c>
      <c r="L222" s="2">
        <v>1</v>
      </c>
      <c r="M222" s="2">
        <v>0</v>
      </c>
      <c r="N222" s="2">
        <v>0</v>
      </c>
      <c r="O222">
        <v>7.0604081871730895E-2</v>
      </c>
      <c r="P222" s="1" t="s">
        <v>62</v>
      </c>
      <c r="Q222">
        <v>7.4089718276082697E-2</v>
      </c>
      <c r="R222" s="3" t="s">
        <v>29</v>
      </c>
      <c r="S222" s="2">
        <v>-0.21027305881806599</v>
      </c>
      <c r="T222" s="2">
        <v>0.56186955256208604</v>
      </c>
      <c r="U222" s="3" t="s">
        <v>27</v>
      </c>
      <c r="V222" s="3" t="s">
        <v>28</v>
      </c>
      <c r="W222" s="2">
        <v>-1.98601323365006</v>
      </c>
      <c r="X222" s="2">
        <v>-1.07521648711616</v>
      </c>
    </row>
    <row r="223" spans="1:24" x14ac:dyDescent="0.35">
      <c r="A223">
        <v>221</v>
      </c>
      <c r="B223">
        <v>-2395579.5499999998</v>
      </c>
      <c r="C223">
        <v>-2395579.5499999998</v>
      </c>
      <c r="D223">
        <v>-2395579.5499999998</v>
      </c>
      <c r="E223">
        <v>1</v>
      </c>
      <c r="F223">
        <v>30</v>
      </c>
      <c r="G223">
        <v>0</v>
      </c>
      <c r="H223">
        <v>0</v>
      </c>
      <c r="I223">
        <v>0</v>
      </c>
      <c r="J223">
        <v>0</v>
      </c>
      <c r="K223">
        <v>19</v>
      </c>
      <c r="L223">
        <v>1</v>
      </c>
      <c r="M223">
        <v>2</v>
      </c>
      <c r="N223">
        <v>0</v>
      </c>
      <c r="O223">
        <v>6.4103098953456603E-2</v>
      </c>
      <c r="P223" s="1" t="s">
        <v>132</v>
      </c>
      <c r="Q223">
        <v>7.3974654609536103E-2</v>
      </c>
      <c r="R223" s="1" t="s">
        <v>37</v>
      </c>
      <c r="S223">
        <v>-0.21027305881806599</v>
      </c>
      <c r="T223">
        <v>-2.0700845066569702</v>
      </c>
      <c r="U223">
        <v>-0.63122677446862796</v>
      </c>
      <c r="V223">
        <v>-0.70434924777450103</v>
      </c>
      <c r="W223" s="1" t="s">
        <v>23</v>
      </c>
      <c r="X223">
        <v>-1.07521648711616</v>
      </c>
    </row>
    <row r="224" spans="1:24" x14ac:dyDescent="0.35">
      <c r="A224">
        <v>222</v>
      </c>
      <c r="B224">
        <v>70085.7</v>
      </c>
      <c r="C224">
        <v>70085.7</v>
      </c>
      <c r="D224">
        <v>70085.7</v>
      </c>
      <c r="E224">
        <v>0</v>
      </c>
      <c r="F224">
        <v>30</v>
      </c>
      <c r="G224">
        <v>0</v>
      </c>
      <c r="H224">
        <v>19</v>
      </c>
      <c r="I224">
        <v>0</v>
      </c>
      <c r="J224">
        <v>0</v>
      </c>
      <c r="K224">
        <v>19</v>
      </c>
      <c r="L224">
        <v>1</v>
      </c>
      <c r="M224">
        <v>2</v>
      </c>
      <c r="N224">
        <v>0</v>
      </c>
      <c r="O224">
        <v>7.0794276323221897E-2</v>
      </c>
      <c r="P224">
        <v>6.1327010942780903E-2</v>
      </c>
      <c r="Q224">
        <v>7.4093084608715803E-2</v>
      </c>
      <c r="R224" s="1" t="s">
        <v>37</v>
      </c>
      <c r="S224">
        <v>-0.21027305881806599</v>
      </c>
      <c r="T224">
        <v>-0.40318026915157101</v>
      </c>
      <c r="U224">
        <v>-0.63122677446862796</v>
      </c>
      <c r="V224">
        <v>-0.70434924777450103</v>
      </c>
      <c r="W224" s="1" t="s">
        <v>23</v>
      </c>
      <c r="X224">
        <v>-1.07521648711616</v>
      </c>
    </row>
    <row r="225" spans="1:24" x14ac:dyDescent="0.35">
      <c r="A225">
        <v>223</v>
      </c>
      <c r="B225">
        <v>-0.04</v>
      </c>
      <c r="C225">
        <v>-0.04</v>
      </c>
      <c r="D225">
        <v>-0.04</v>
      </c>
      <c r="E225">
        <v>0</v>
      </c>
      <c r="F225">
        <v>30</v>
      </c>
      <c r="G225">
        <v>0</v>
      </c>
      <c r="H225">
        <v>35</v>
      </c>
      <c r="I225">
        <v>0</v>
      </c>
      <c r="J225">
        <v>0</v>
      </c>
      <c r="K225">
        <v>19</v>
      </c>
      <c r="L225">
        <v>1</v>
      </c>
      <c r="M225">
        <v>2</v>
      </c>
      <c r="N225">
        <v>0</v>
      </c>
      <c r="O225">
        <v>7.0604081763181295E-2</v>
      </c>
      <c r="P225" s="1" t="s">
        <v>133</v>
      </c>
      <c r="Q225">
        <v>7.4089718274161401E-2</v>
      </c>
      <c r="R225" s="1" t="s">
        <v>37</v>
      </c>
      <c r="S225">
        <v>-0.21027305881806599</v>
      </c>
      <c r="T225" s="1" t="s">
        <v>38</v>
      </c>
      <c r="U225">
        <v>-0.63122677446862796</v>
      </c>
      <c r="V225">
        <v>-0.70434924777450103</v>
      </c>
      <c r="W225" s="1" t="s">
        <v>23</v>
      </c>
      <c r="X225">
        <v>-1.07521648711616</v>
      </c>
    </row>
    <row r="226" spans="1:24" x14ac:dyDescent="0.35">
      <c r="A226">
        <v>224</v>
      </c>
      <c r="B226">
        <v>-744803.29</v>
      </c>
      <c r="C226">
        <v>-744803.29</v>
      </c>
      <c r="D226">
        <v>-744803.29</v>
      </c>
      <c r="E226">
        <v>0</v>
      </c>
      <c r="F226">
        <v>30</v>
      </c>
      <c r="G226">
        <v>0</v>
      </c>
      <c r="H226">
        <v>35</v>
      </c>
      <c r="I226">
        <v>0</v>
      </c>
      <c r="J226">
        <v>0</v>
      </c>
      <c r="K226">
        <v>19</v>
      </c>
      <c r="L226">
        <v>1</v>
      </c>
      <c r="M226">
        <v>2</v>
      </c>
      <c r="N226">
        <v>0</v>
      </c>
      <c r="O226">
        <v>6.85828784991422E-2</v>
      </c>
      <c r="P226">
        <v>6.1272529681440001E-2</v>
      </c>
      <c r="Q226">
        <v>7.4053944136416402E-2</v>
      </c>
      <c r="R226" s="1" t="s">
        <v>37</v>
      </c>
      <c r="S226">
        <v>-0.21027305881806599</v>
      </c>
      <c r="T226" s="1" t="s">
        <v>38</v>
      </c>
      <c r="U226">
        <v>-0.63122677446862796</v>
      </c>
      <c r="V226">
        <v>-0.70434924777450103</v>
      </c>
      <c r="W226" s="1" t="s">
        <v>23</v>
      </c>
      <c r="X226">
        <v>-1.07521648711616</v>
      </c>
    </row>
    <row r="227" spans="1:24" x14ac:dyDescent="0.35">
      <c r="A227">
        <v>225</v>
      </c>
      <c r="B227">
        <v>3478.41</v>
      </c>
      <c r="C227">
        <v>3478.41</v>
      </c>
      <c r="D227">
        <v>3478.41</v>
      </c>
      <c r="E227">
        <v>0</v>
      </c>
      <c r="F227">
        <v>30</v>
      </c>
      <c r="G227">
        <v>0</v>
      </c>
      <c r="H227">
        <v>35</v>
      </c>
      <c r="I227">
        <v>0</v>
      </c>
      <c r="J227">
        <v>0</v>
      </c>
      <c r="K227">
        <v>19</v>
      </c>
      <c r="L227">
        <v>1</v>
      </c>
      <c r="M227">
        <v>2</v>
      </c>
      <c r="N227">
        <v>0</v>
      </c>
      <c r="O227">
        <v>7.0613521376252E-2</v>
      </c>
      <c r="P227">
        <v>6.1322557760545897E-2</v>
      </c>
      <c r="Q227">
        <v>7.4089885349895093E-2</v>
      </c>
      <c r="R227" s="1" t="s">
        <v>37</v>
      </c>
      <c r="S227">
        <v>-0.21027305881806599</v>
      </c>
      <c r="T227" s="1" t="s">
        <v>38</v>
      </c>
      <c r="U227">
        <v>-0.63122677446862796</v>
      </c>
      <c r="V227">
        <v>-0.70434924777450103</v>
      </c>
      <c r="W227" s="1" t="s">
        <v>23</v>
      </c>
      <c r="X227">
        <v>-1.07521648711616</v>
      </c>
    </row>
    <row r="228" spans="1:24" x14ac:dyDescent="0.35">
      <c r="A228">
        <v>226</v>
      </c>
      <c r="B228">
        <v>1174779.8999999999</v>
      </c>
      <c r="C228">
        <v>1174779.8999999999</v>
      </c>
      <c r="D228">
        <v>1174779.8999999999</v>
      </c>
      <c r="E228">
        <v>1</v>
      </c>
      <c r="F228">
        <v>30</v>
      </c>
      <c r="G228">
        <v>0</v>
      </c>
      <c r="H228">
        <v>11</v>
      </c>
      <c r="I228">
        <v>0</v>
      </c>
      <c r="J228">
        <v>0</v>
      </c>
      <c r="K228">
        <v>19</v>
      </c>
      <c r="L228">
        <v>1</v>
      </c>
      <c r="M228">
        <v>2</v>
      </c>
      <c r="N228">
        <v>0</v>
      </c>
      <c r="O228">
        <v>7.3792130485116306E-2</v>
      </c>
      <c r="P228">
        <v>6.1400867792180597E-2</v>
      </c>
      <c r="Q228">
        <v>7.4146144906824002E-2</v>
      </c>
      <c r="R228" s="1" t="s">
        <v>37</v>
      </c>
      <c r="S228">
        <v>-0.21027305881806599</v>
      </c>
      <c r="T228">
        <v>-1.1050346849433199</v>
      </c>
      <c r="U228">
        <v>-0.63122677446862796</v>
      </c>
      <c r="V228">
        <v>-0.70434924777450103</v>
      </c>
      <c r="W228" s="1" t="s">
        <v>23</v>
      </c>
      <c r="X228">
        <v>-1.07521648711616</v>
      </c>
    </row>
    <row r="229" spans="1:24" x14ac:dyDescent="0.35">
      <c r="A229">
        <v>227</v>
      </c>
      <c r="B229">
        <v>62600.45</v>
      </c>
      <c r="C229">
        <v>62600.45</v>
      </c>
      <c r="D229">
        <v>62600.45</v>
      </c>
      <c r="E229">
        <v>0</v>
      </c>
      <c r="F229">
        <v>30</v>
      </c>
      <c r="G229">
        <v>0</v>
      </c>
      <c r="H229">
        <v>24</v>
      </c>
      <c r="I229">
        <v>0</v>
      </c>
      <c r="J229">
        <v>0</v>
      </c>
      <c r="K229">
        <v>19</v>
      </c>
      <c r="L229">
        <v>1</v>
      </c>
      <c r="M229">
        <v>2</v>
      </c>
      <c r="N229">
        <v>0</v>
      </c>
      <c r="O229">
        <v>7.0773963291918499E-2</v>
      </c>
      <c r="P229">
        <v>6.1326510499325998E-2</v>
      </c>
      <c r="Q229">
        <v>7.4092725079720007E-2</v>
      </c>
      <c r="R229" s="1" t="s">
        <v>37</v>
      </c>
      <c r="S229">
        <v>-0.21027305881806599</v>
      </c>
      <c r="T229">
        <v>3.5478740718272998E-2</v>
      </c>
      <c r="U229">
        <v>-0.63122677446862796</v>
      </c>
      <c r="V229">
        <v>-0.70434924777450103</v>
      </c>
      <c r="W229" s="1" t="s">
        <v>23</v>
      </c>
      <c r="X229">
        <v>-1.07521648711616</v>
      </c>
    </row>
    <row r="230" spans="1:24" x14ac:dyDescent="0.35">
      <c r="A230">
        <v>228</v>
      </c>
      <c r="B230">
        <v>0</v>
      </c>
      <c r="C230">
        <v>0</v>
      </c>
      <c r="D230">
        <v>0</v>
      </c>
      <c r="E230">
        <v>1</v>
      </c>
      <c r="F230">
        <v>30</v>
      </c>
      <c r="G230">
        <v>0</v>
      </c>
      <c r="H230">
        <v>12</v>
      </c>
      <c r="I230">
        <v>0</v>
      </c>
      <c r="J230">
        <v>3</v>
      </c>
      <c r="K230">
        <v>6</v>
      </c>
      <c r="L230">
        <v>3</v>
      </c>
      <c r="M230">
        <v>3</v>
      </c>
      <c r="N230">
        <v>1</v>
      </c>
      <c r="O230">
        <v>7.0604081871730895E-2</v>
      </c>
      <c r="P230" s="1" t="s">
        <v>62</v>
      </c>
      <c r="Q230">
        <v>7.4089718276082697E-2</v>
      </c>
      <c r="R230" s="1" t="s">
        <v>37</v>
      </c>
      <c r="S230">
        <v>-0.21027305881806599</v>
      </c>
      <c r="T230">
        <v>-1.01730288296935</v>
      </c>
      <c r="U230">
        <v>-0.63122677446862796</v>
      </c>
      <c r="V230" s="1" t="s">
        <v>28</v>
      </c>
      <c r="W230">
        <v>-1.11444510887677</v>
      </c>
      <c r="X230">
        <v>0.926303406994339</v>
      </c>
    </row>
    <row r="231" spans="1:24" x14ac:dyDescent="0.35">
      <c r="A231">
        <v>229</v>
      </c>
      <c r="B231">
        <v>-5836.5870000000004</v>
      </c>
      <c r="C231">
        <v>-4740.95</v>
      </c>
      <c r="D231">
        <v>-5859.58</v>
      </c>
      <c r="E231">
        <v>1</v>
      </c>
      <c r="F231">
        <v>30</v>
      </c>
      <c r="G231">
        <v>0</v>
      </c>
      <c r="H231">
        <v>12</v>
      </c>
      <c r="I231">
        <v>0</v>
      </c>
      <c r="J231">
        <v>2</v>
      </c>
      <c r="K231">
        <v>11</v>
      </c>
      <c r="L231">
        <v>3</v>
      </c>
      <c r="M231">
        <v>3</v>
      </c>
      <c r="N231">
        <v>1</v>
      </c>
      <c r="O231">
        <v>7.0588242885132393E-2</v>
      </c>
      <c r="P231">
        <v>6.1322008236493301E-2</v>
      </c>
      <c r="Q231">
        <v>7.4089436830718294E-2</v>
      </c>
      <c r="R231" s="1" t="s">
        <v>37</v>
      </c>
      <c r="S231">
        <v>-0.21027305881806599</v>
      </c>
      <c r="T231">
        <v>-1.01730288296935</v>
      </c>
      <c r="U231">
        <v>-0.63122677446862796</v>
      </c>
      <c r="V231" s="1" t="s">
        <v>41</v>
      </c>
      <c r="W231">
        <v>-0.38813833823237098</v>
      </c>
      <c r="X231">
        <v>0.926303406994339</v>
      </c>
    </row>
    <row r="232" spans="1:24" x14ac:dyDescent="0.35">
      <c r="A232">
        <v>230</v>
      </c>
      <c r="B232">
        <v>0</v>
      </c>
      <c r="C232">
        <v>0</v>
      </c>
      <c r="D232">
        <v>0</v>
      </c>
      <c r="E232">
        <v>1</v>
      </c>
      <c r="F232">
        <v>30</v>
      </c>
      <c r="G232">
        <v>0</v>
      </c>
      <c r="H232">
        <v>12</v>
      </c>
      <c r="I232">
        <v>1</v>
      </c>
      <c r="J232">
        <v>0</v>
      </c>
      <c r="K232">
        <v>3</v>
      </c>
      <c r="L232">
        <v>3</v>
      </c>
      <c r="M232">
        <v>3</v>
      </c>
      <c r="N232">
        <v>1</v>
      </c>
      <c r="O232">
        <v>7.0604081871730895E-2</v>
      </c>
      <c r="P232" s="1" t="s">
        <v>62</v>
      </c>
      <c r="Q232">
        <v>7.4089718276082697E-2</v>
      </c>
      <c r="R232" s="1" t="s">
        <v>37</v>
      </c>
      <c r="S232">
        <v>-0.21027305881806599</v>
      </c>
      <c r="T232">
        <v>-1.01730288296935</v>
      </c>
      <c r="U232" s="1" t="s">
        <v>40</v>
      </c>
      <c r="V232">
        <v>-0.70434924777450103</v>
      </c>
      <c r="W232">
        <v>-1.55022917126342</v>
      </c>
      <c r="X232">
        <v>0.926303406994339</v>
      </c>
    </row>
    <row r="233" spans="1:24" x14ac:dyDescent="0.35">
      <c r="A233">
        <v>231</v>
      </c>
      <c r="B233">
        <v>0</v>
      </c>
      <c r="C233">
        <v>0</v>
      </c>
      <c r="D233">
        <v>0</v>
      </c>
      <c r="E233">
        <v>1</v>
      </c>
      <c r="F233">
        <v>30</v>
      </c>
      <c r="G233">
        <v>0</v>
      </c>
      <c r="H233">
        <v>12</v>
      </c>
      <c r="I233">
        <v>0</v>
      </c>
      <c r="J233">
        <v>0</v>
      </c>
      <c r="K233">
        <v>19</v>
      </c>
      <c r="L233">
        <v>3</v>
      </c>
      <c r="M233">
        <v>3</v>
      </c>
      <c r="N233">
        <v>1</v>
      </c>
      <c r="O233">
        <v>7.0604081871730895E-2</v>
      </c>
      <c r="P233" s="1" t="s">
        <v>62</v>
      </c>
      <c r="Q233">
        <v>7.4089718276082697E-2</v>
      </c>
      <c r="R233" s="1" t="s">
        <v>37</v>
      </c>
      <c r="S233">
        <v>-0.21027305881806599</v>
      </c>
      <c r="T233">
        <v>-1.01730288296935</v>
      </c>
      <c r="U233">
        <v>-0.63122677446862796</v>
      </c>
      <c r="V233">
        <v>-0.70434924777450103</v>
      </c>
      <c r="W233" s="1" t="s">
        <v>23</v>
      </c>
      <c r="X233">
        <v>0.926303406994339</v>
      </c>
    </row>
    <row r="234" spans="1:24" x14ac:dyDescent="0.35">
      <c r="A234">
        <v>232</v>
      </c>
      <c r="B234">
        <v>0</v>
      </c>
      <c r="C234">
        <v>0</v>
      </c>
      <c r="D234">
        <v>0</v>
      </c>
      <c r="E234">
        <v>1</v>
      </c>
      <c r="F234">
        <v>30</v>
      </c>
      <c r="G234">
        <v>0</v>
      </c>
      <c r="H234">
        <v>35</v>
      </c>
      <c r="I234">
        <v>0</v>
      </c>
      <c r="J234">
        <v>0</v>
      </c>
      <c r="K234">
        <v>19</v>
      </c>
      <c r="L234">
        <v>3</v>
      </c>
      <c r="M234">
        <v>3</v>
      </c>
      <c r="N234">
        <v>1</v>
      </c>
      <c r="O234">
        <v>7.0604081871730895E-2</v>
      </c>
      <c r="P234" s="1" t="s">
        <v>62</v>
      </c>
      <c r="Q234">
        <v>7.4089718276082697E-2</v>
      </c>
      <c r="R234" s="1" t="s">
        <v>37</v>
      </c>
      <c r="S234">
        <v>-0.21027305881806599</v>
      </c>
      <c r="T234" s="1" t="s">
        <v>38</v>
      </c>
      <c r="U234">
        <v>-0.63122677446862796</v>
      </c>
      <c r="V234">
        <v>-0.70434924777450103</v>
      </c>
      <c r="W234" s="1" t="s">
        <v>23</v>
      </c>
      <c r="X234">
        <v>0.926303406994339</v>
      </c>
    </row>
    <row r="235" spans="1:24" x14ac:dyDescent="0.35">
      <c r="A235">
        <v>233</v>
      </c>
      <c r="B235">
        <v>0</v>
      </c>
      <c r="C235">
        <v>0</v>
      </c>
      <c r="D235">
        <v>0</v>
      </c>
      <c r="E235">
        <v>1</v>
      </c>
      <c r="F235">
        <v>30</v>
      </c>
      <c r="G235">
        <v>0</v>
      </c>
      <c r="H235">
        <v>35</v>
      </c>
      <c r="I235">
        <v>1</v>
      </c>
      <c r="J235">
        <v>0</v>
      </c>
      <c r="K235">
        <v>3</v>
      </c>
      <c r="L235">
        <v>3</v>
      </c>
      <c r="M235">
        <v>3</v>
      </c>
      <c r="N235">
        <v>1</v>
      </c>
      <c r="O235">
        <v>7.0604081871730895E-2</v>
      </c>
      <c r="P235" s="1" t="s">
        <v>62</v>
      </c>
      <c r="Q235">
        <v>7.4089718276082697E-2</v>
      </c>
      <c r="R235" s="1" t="s">
        <v>37</v>
      </c>
      <c r="S235">
        <v>-0.21027305881806599</v>
      </c>
      <c r="T235" s="1" t="s">
        <v>38</v>
      </c>
      <c r="U235" s="1" t="s">
        <v>40</v>
      </c>
      <c r="V235">
        <v>-0.70434924777450103</v>
      </c>
      <c r="W235">
        <v>-1.55022917126342</v>
      </c>
      <c r="X235">
        <v>0.926303406994339</v>
      </c>
    </row>
    <row r="236" spans="1:24" x14ac:dyDescent="0.35">
      <c r="A236">
        <v>234</v>
      </c>
      <c r="B236">
        <v>-24.584</v>
      </c>
      <c r="C236">
        <v>-20.11</v>
      </c>
      <c r="D236">
        <v>-22.82</v>
      </c>
      <c r="E236">
        <v>1</v>
      </c>
      <c r="F236">
        <v>10</v>
      </c>
      <c r="G236">
        <v>0</v>
      </c>
      <c r="H236">
        <v>12</v>
      </c>
      <c r="I236">
        <v>0</v>
      </c>
      <c r="J236">
        <v>2</v>
      </c>
      <c r="K236">
        <v>11</v>
      </c>
      <c r="L236">
        <v>3</v>
      </c>
      <c r="M236">
        <v>3</v>
      </c>
      <c r="N236">
        <v>1</v>
      </c>
      <c r="O236">
        <v>7.0604015157117297E-2</v>
      </c>
      <c r="P236" s="1" t="s">
        <v>134</v>
      </c>
      <c r="Q236">
        <v>7.4089717180000195E-2</v>
      </c>
      <c r="R236">
        <v>-1.3954555377612901</v>
      </c>
      <c r="S236">
        <v>-0.21027305881806599</v>
      </c>
      <c r="T236">
        <v>-1.01730288296935</v>
      </c>
      <c r="U236">
        <v>-0.63122677446862796</v>
      </c>
      <c r="V236" s="1" t="s">
        <v>41</v>
      </c>
      <c r="W236">
        <v>-0.38813833823237098</v>
      </c>
      <c r="X236">
        <v>0.926303406994339</v>
      </c>
    </row>
    <row r="237" spans="1:24" x14ac:dyDescent="0.35">
      <c r="A237">
        <v>235</v>
      </c>
      <c r="B237">
        <v>110.342</v>
      </c>
      <c r="C237">
        <v>89.629000000000005</v>
      </c>
      <c r="D237">
        <v>101.6</v>
      </c>
      <c r="E237">
        <v>1</v>
      </c>
      <c r="F237">
        <v>10</v>
      </c>
      <c r="G237">
        <v>0</v>
      </c>
      <c r="H237">
        <v>12</v>
      </c>
      <c r="I237">
        <v>1</v>
      </c>
      <c r="J237">
        <v>0</v>
      </c>
      <c r="K237">
        <v>3</v>
      </c>
      <c r="L237">
        <v>3</v>
      </c>
      <c r="M237">
        <v>3</v>
      </c>
      <c r="N237">
        <v>1</v>
      </c>
      <c r="O237">
        <v>7.0604381311362194E-2</v>
      </c>
      <c r="P237">
        <v>6.1322331195865901E-2</v>
      </c>
      <c r="Q237">
        <v>7.4089723156099505E-2</v>
      </c>
      <c r="R237">
        <v>-1.3954555377612901</v>
      </c>
      <c r="S237">
        <v>-0.21027305881806599</v>
      </c>
      <c r="T237">
        <v>-1.01730288296935</v>
      </c>
      <c r="U237" s="1" t="s">
        <v>40</v>
      </c>
      <c r="V237">
        <v>-0.70434924777450103</v>
      </c>
      <c r="W237">
        <v>-1.55022917126342</v>
      </c>
      <c r="X237">
        <v>0.926303406994339</v>
      </c>
    </row>
    <row r="238" spans="1:24" s="2" customFormat="1" x14ac:dyDescent="0.35">
      <c r="A238" s="2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12</v>
      </c>
      <c r="G238" s="2">
        <v>1</v>
      </c>
      <c r="H238" s="2">
        <v>23</v>
      </c>
      <c r="I238" s="2">
        <v>3</v>
      </c>
      <c r="J238" s="2">
        <v>1</v>
      </c>
      <c r="K238" s="2">
        <v>12</v>
      </c>
      <c r="L238" s="2">
        <v>3</v>
      </c>
      <c r="M238" s="2">
        <v>3</v>
      </c>
      <c r="N238" s="2">
        <v>0</v>
      </c>
      <c r="O238">
        <v>7.0604081871730895E-2</v>
      </c>
      <c r="P238" s="1" t="s">
        <v>62</v>
      </c>
      <c r="Q238">
        <v>7.4089718276082697E-2</v>
      </c>
      <c r="R238" s="2">
        <v>-1.19047811643719</v>
      </c>
      <c r="S238" s="3" t="s">
        <v>21</v>
      </c>
      <c r="T238" s="2">
        <v>-5.2253061255695801E-2</v>
      </c>
      <c r="U238" s="2">
        <v>2.485429452335</v>
      </c>
      <c r="V238" s="3" t="s">
        <v>22</v>
      </c>
      <c r="W238" s="2">
        <v>-0.24287698410349001</v>
      </c>
      <c r="X238" s="2">
        <v>0.926303406994339</v>
      </c>
    </row>
    <row r="239" spans="1:24" s="2" customFormat="1" x14ac:dyDescent="0.35">
      <c r="A239" s="2">
        <v>237</v>
      </c>
      <c r="B239" s="2">
        <v>-4.0000000000000001E-3</v>
      </c>
      <c r="C239" s="2">
        <v>-4.0000000000000001E-3</v>
      </c>
      <c r="D239" s="2">
        <v>-5</v>
      </c>
      <c r="E239" s="2">
        <v>0</v>
      </c>
      <c r="F239" s="2">
        <v>15</v>
      </c>
      <c r="G239" s="2">
        <v>1</v>
      </c>
      <c r="H239" s="2">
        <v>23</v>
      </c>
      <c r="I239" s="2">
        <v>3</v>
      </c>
      <c r="J239" s="2">
        <v>1</v>
      </c>
      <c r="K239" s="2">
        <v>12</v>
      </c>
      <c r="L239" s="2">
        <v>3</v>
      </c>
      <c r="M239" s="2">
        <v>3</v>
      </c>
      <c r="N239" s="2">
        <v>0</v>
      </c>
      <c r="O239">
        <v>7.0604081860875995E-2</v>
      </c>
      <c r="P239">
        <v>6.1322325203247298E-2</v>
      </c>
      <c r="Q239">
        <v>7.4089718035924401E-2</v>
      </c>
      <c r="R239" s="2">
        <v>-0.88301198445103901</v>
      </c>
      <c r="S239" s="3" t="s">
        <v>21</v>
      </c>
      <c r="T239" s="2">
        <v>-5.2253061255695801E-2</v>
      </c>
      <c r="U239" s="2">
        <v>2.485429452335</v>
      </c>
      <c r="V239" s="3" t="s">
        <v>22</v>
      </c>
      <c r="W239" s="2">
        <v>-0.24287698410349001</v>
      </c>
      <c r="X239" s="2">
        <v>0.926303406994339</v>
      </c>
    </row>
    <row r="240" spans="1:24" s="2" customFormat="1" x14ac:dyDescent="0.35">
      <c r="A240" s="2">
        <v>238</v>
      </c>
      <c r="B240" s="2">
        <v>0</v>
      </c>
      <c r="C240" s="2">
        <v>0</v>
      </c>
      <c r="D240" s="2">
        <v>0</v>
      </c>
      <c r="E240" s="2">
        <v>1</v>
      </c>
      <c r="F240" s="2">
        <v>18</v>
      </c>
      <c r="G240" s="2">
        <v>1</v>
      </c>
      <c r="H240" s="2">
        <v>23</v>
      </c>
      <c r="I240" s="2">
        <v>3</v>
      </c>
      <c r="J240" s="2">
        <v>1</v>
      </c>
      <c r="K240" s="2">
        <v>12</v>
      </c>
      <c r="L240" s="2">
        <v>3</v>
      </c>
      <c r="M240" s="2">
        <v>3</v>
      </c>
      <c r="N240" s="2">
        <v>0</v>
      </c>
      <c r="O240">
        <v>7.0604081871730895E-2</v>
      </c>
      <c r="P240" s="1" t="s">
        <v>62</v>
      </c>
      <c r="Q240">
        <v>7.4089718276082697E-2</v>
      </c>
      <c r="R240" s="2">
        <v>-0.57554585246488399</v>
      </c>
      <c r="S240" s="3" t="s">
        <v>21</v>
      </c>
      <c r="T240" s="2">
        <v>-5.2253061255695801E-2</v>
      </c>
      <c r="U240" s="2">
        <v>2.485429452335</v>
      </c>
      <c r="V240" s="3" t="s">
        <v>22</v>
      </c>
      <c r="W240" s="2">
        <v>-0.24287698410349001</v>
      </c>
      <c r="X240" s="2">
        <v>0.926303406994339</v>
      </c>
    </row>
    <row r="241" spans="1:24" x14ac:dyDescent="0.35">
      <c r="A241">
        <v>239</v>
      </c>
      <c r="B241">
        <v>34374455.5</v>
      </c>
      <c r="C241">
        <v>34374455.5</v>
      </c>
      <c r="D241">
        <v>34374455.5</v>
      </c>
      <c r="E241">
        <v>0</v>
      </c>
      <c r="F241">
        <v>30</v>
      </c>
      <c r="G241">
        <v>0</v>
      </c>
      <c r="H241">
        <v>35</v>
      </c>
      <c r="I241">
        <v>0</v>
      </c>
      <c r="J241">
        <v>0</v>
      </c>
      <c r="K241">
        <v>19</v>
      </c>
      <c r="L241">
        <v>1</v>
      </c>
      <c r="M241">
        <v>1</v>
      </c>
      <c r="N241">
        <v>0</v>
      </c>
      <c r="O241" s="1" t="s">
        <v>135</v>
      </c>
      <c r="P241">
        <v>6.3620507798354597E-2</v>
      </c>
      <c r="Q241">
        <v>7.5740780494146703E-2</v>
      </c>
      <c r="R241" s="1" t="s">
        <v>37</v>
      </c>
      <c r="S241">
        <v>-0.21027305881806599</v>
      </c>
      <c r="T241" s="1" t="s">
        <v>38</v>
      </c>
      <c r="U241">
        <v>-0.63122677446862796</v>
      </c>
      <c r="V241">
        <v>-0.70434924777450103</v>
      </c>
      <c r="W241" s="1" t="s">
        <v>23</v>
      </c>
      <c r="X241">
        <v>-1.07521648711616</v>
      </c>
    </row>
    <row r="242" spans="1:24" x14ac:dyDescent="0.35">
      <c r="A242">
        <v>240</v>
      </c>
      <c r="B242">
        <v>-5</v>
      </c>
      <c r="C242">
        <v>-5</v>
      </c>
      <c r="D242">
        <v>-5</v>
      </c>
      <c r="E242">
        <v>0</v>
      </c>
      <c r="F242">
        <v>30</v>
      </c>
      <c r="G242">
        <v>0</v>
      </c>
      <c r="H242">
        <v>35</v>
      </c>
      <c r="I242">
        <v>0</v>
      </c>
      <c r="J242">
        <v>0</v>
      </c>
      <c r="K242">
        <v>19</v>
      </c>
      <c r="L242">
        <v>1</v>
      </c>
      <c r="M242">
        <v>1</v>
      </c>
      <c r="N242">
        <v>0</v>
      </c>
      <c r="O242">
        <v>7.0604068303024903E-2</v>
      </c>
      <c r="P242">
        <v>6.1322324869228402E-2</v>
      </c>
      <c r="Q242">
        <v>7.4089718035924401E-2</v>
      </c>
      <c r="R242" s="1" t="s">
        <v>37</v>
      </c>
      <c r="S242">
        <v>-0.21027305881806599</v>
      </c>
      <c r="T242" s="1" t="s">
        <v>38</v>
      </c>
      <c r="U242">
        <v>-0.63122677446862796</v>
      </c>
      <c r="V242">
        <v>-0.70434924777450103</v>
      </c>
      <c r="W242" s="1" t="s">
        <v>23</v>
      </c>
      <c r="X242">
        <v>-1.07521648711616</v>
      </c>
    </row>
    <row r="243" spans="1:24" x14ac:dyDescent="0.35">
      <c r="A243">
        <v>241</v>
      </c>
      <c r="B243">
        <v>-6562150254</v>
      </c>
      <c r="C243">
        <v>-6562150254</v>
      </c>
      <c r="D243">
        <v>-6562150254</v>
      </c>
      <c r="E243">
        <v>0</v>
      </c>
      <c r="F243">
        <v>30</v>
      </c>
      <c r="G243">
        <v>0</v>
      </c>
      <c r="H243">
        <v>35</v>
      </c>
      <c r="I243">
        <v>0</v>
      </c>
      <c r="J243">
        <v>0</v>
      </c>
      <c r="K243">
        <v>19</v>
      </c>
      <c r="L243">
        <v>1</v>
      </c>
      <c r="M243">
        <v>1</v>
      </c>
      <c r="N243">
        <v>0</v>
      </c>
      <c r="O243">
        <v>-17.737373410841101</v>
      </c>
      <c r="P243">
        <v>-0.37740519146846702</v>
      </c>
      <c r="Q243">
        <v>-0.24110126281854299</v>
      </c>
      <c r="R243" s="1" t="s">
        <v>37</v>
      </c>
      <c r="S243">
        <v>-0.21027305881806599</v>
      </c>
      <c r="T243" s="1" t="s">
        <v>38</v>
      </c>
      <c r="U243">
        <v>-0.63122677446862796</v>
      </c>
      <c r="V243">
        <v>-0.70434924777450103</v>
      </c>
      <c r="W243" s="1" t="s">
        <v>23</v>
      </c>
      <c r="X243">
        <v>-1.07521648711616</v>
      </c>
    </row>
    <row r="244" spans="1:24" x14ac:dyDescent="0.35">
      <c r="A244">
        <v>242</v>
      </c>
      <c r="B244">
        <v>850</v>
      </c>
      <c r="C244">
        <v>850</v>
      </c>
      <c r="D244">
        <v>850</v>
      </c>
      <c r="E244">
        <v>0</v>
      </c>
      <c r="F244">
        <v>30</v>
      </c>
      <c r="G244">
        <v>0</v>
      </c>
      <c r="H244">
        <v>35</v>
      </c>
      <c r="I244">
        <v>0</v>
      </c>
      <c r="J244">
        <v>0</v>
      </c>
      <c r="K244">
        <v>19</v>
      </c>
      <c r="L244">
        <v>1</v>
      </c>
      <c r="M244">
        <v>1</v>
      </c>
      <c r="N244">
        <v>0</v>
      </c>
      <c r="O244">
        <v>7.0606388551749402E-2</v>
      </c>
      <c r="P244">
        <v>6.1322382032202701E-2</v>
      </c>
      <c r="Q244">
        <v>7.4089759102995104E-2</v>
      </c>
      <c r="R244" s="1" t="s">
        <v>37</v>
      </c>
      <c r="S244">
        <v>-0.21027305881806599</v>
      </c>
      <c r="T244" s="1" t="s">
        <v>38</v>
      </c>
      <c r="U244">
        <v>-0.63122677446862796</v>
      </c>
      <c r="V244">
        <v>-0.70434924777450103</v>
      </c>
      <c r="W244" s="1" t="s">
        <v>23</v>
      </c>
      <c r="X244">
        <v>-1.07521648711616</v>
      </c>
    </row>
    <row r="245" spans="1:24" x14ac:dyDescent="0.35">
      <c r="A245">
        <v>243</v>
      </c>
      <c r="B245">
        <v>-10</v>
      </c>
      <c r="C245">
        <v>-10</v>
      </c>
      <c r="D245">
        <v>-10</v>
      </c>
      <c r="E245">
        <v>0</v>
      </c>
      <c r="F245">
        <v>30</v>
      </c>
      <c r="G245">
        <v>0</v>
      </c>
      <c r="H245">
        <v>35</v>
      </c>
      <c r="I245">
        <v>0</v>
      </c>
      <c r="J245">
        <v>0</v>
      </c>
      <c r="K245">
        <v>19</v>
      </c>
      <c r="L245">
        <v>1</v>
      </c>
      <c r="M245">
        <v>1</v>
      </c>
      <c r="N245">
        <v>0</v>
      </c>
      <c r="O245">
        <v>7.0604054734318994E-2</v>
      </c>
      <c r="P245" s="1" t="s">
        <v>136</v>
      </c>
      <c r="Q245">
        <v>7.4089717795765994E-2</v>
      </c>
      <c r="R245" s="1" t="s">
        <v>37</v>
      </c>
      <c r="S245">
        <v>-0.21027305881806599</v>
      </c>
      <c r="T245" s="1" t="s">
        <v>38</v>
      </c>
      <c r="U245">
        <v>-0.63122677446862796</v>
      </c>
      <c r="V245">
        <v>-0.70434924777450103</v>
      </c>
      <c r="W245" s="1" t="s">
        <v>23</v>
      </c>
      <c r="X245">
        <v>-1.07521648711616</v>
      </c>
    </row>
    <row r="246" spans="1:24" x14ac:dyDescent="0.35">
      <c r="A246">
        <v>244</v>
      </c>
      <c r="B246">
        <v>-6544.4589999999998</v>
      </c>
      <c r="C246">
        <v>-6544.4589999999998</v>
      </c>
      <c r="D246">
        <v>-68519.17</v>
      </c>
      <c r="E246">
        <v>0</v>
      </c>
      <c r="F246">
        <v>25</v>
      </c>
      <c r="G246">
        <v>0</v>
      </c>
      <c r="H246">
        <v>35</v>
      </c>
      <c r="I246">
        <v>0</v>
      </c>
      <c r="J246">
        <v>0</v>
      </c>
      <c r="K246">
        <v>19</v>
      </c>
      <c r="L246">
        <v>1</v>
      </c>
      <c r="M246">
        <v>1</v>
      </c>
      <c r="N246">
        <v>0</v>
      </c>
      <c r="O246">
        <v>7.0586321903723007E-2</v>
      </c>
      <c r="P246">
        <v>6.1321887658787197E-2</v>
      </c>
      <c r="Q246">
        <v>7.4086427186488502E-2</v>
      </c>
      <c r="R246" s="1" t="s">
        <v>24</v>
      </c>
      <c r="S246">
        <v>-0.21027305881806599</v>
      </c>
      <c r="T246" s="1" t="s">
        <v>38</v>
      </c>
      <c r="U246">
        <v>-0.63122677446862796</v>
      </c>
      <c r="V246">
        <v>-0.70434924777450103</v>
      </c>
      <c r="W246" s="1" t="s">
        <v>23</v>
      </c>
      <c r="X246">
        <v>-1.07521648711616</v>
      </c>
    </row>
    <row r="247" spans="1:24" x14ac:dyDescent="0.35">
      <c r="A247">
        <v>245</v>
      </c>
      <c r="B247">
        <v>209238.79800000001</v>
      </c>
      <c r="C247">
        <v>3941850</v>
      </c>
      <c r="D247">
        <v>3941850</v>
      </c>
      <c r="E247">
        <v>0</v>
      </c>
      <c r="F247">
        <v>17</v>
      </c>
      <c r="G247">
        <v>0</v>
      </c>
      <c r="H247">
        <v>24</v>
      </c>
      <c r="I247">
        <v>0</v>
      </c>
      <c r="J247">
        <v>0</v>
      </c>
      <c r="K247">
        <v>19</v>
      </c>
      <c r="L247">
        <v>1</v>
      </c>
      <c r="M247">
        <v>1</v>
      </c>
      <c r="N247">
        <v>0</v>
      </c>
      <c r="O247">
        <v>7.1171901818114405E-2</v>
      </c>
      <c r="P247" s="1" t="s">
        <v>137</v>
      </c>
      <c r="Q247">
        <v>7.4279051881796801E-2</v>
      </c>
      <c r="R247">
        <v>-0.678034563126936</v>
      </c>
      <c r="S247">
        <v>-0.21027305881806599</v>
      </c>
      <c r="T247">
        <v>3.5478740718272998E-2</v>
      </c>
      <c r="U247">
        <v>-0.63122677446862796</v>
      </c>
      <c r="V247">
        <v>-0.70434924777450103</v>
      </c>
      <c r="W247" s="1" t="s">
        <v>23</v>
      </c>
      <c r="X247">
        <v>-1.07521648711616</v>
      </c>
    </row>
    <row r="248" spans="1:24" x14ac:dyDescent="0.35">
      <c r="A248">
        <v>246</v>
      </c>
      <c r="B248">
        <v>-2.8957199999999998</v>
      </c>
      <c r="C248">
        <v>-22.7</v>
      </c>
      <c r="D248">
        <v>0</v>
      </c>
      <c r="E248">
        <v>0</v>
      </c>
      <c r="F248">
        <v>5</v>
      </c>
      <c r="G248">
        <v>0</v>
      </c>
      <c r="H248">
        <v>13</v>
      </c>
      <c r="I248">
        <v>2</v>
      </c>
      <c r="J248">
        <v>3</v>
      </c>
      <c r="K248">
        <v>0</v>
      </c>
      <c r="L248">
        <v>1</v>
      </c>
      <c r="M248">
        <v>0</v>
      </c>
      <c r="N248">
        <v>0</v>
      </c>
      <c r="O248">
        <v>7.0604074013496304E-2</v>
      </c>
      <c r="P248" s="1" t="s">
        <v>138</v>
      </c>
      <c r="Q248">
        <v>7.4089718276082697E-2</v>
      </c>
      <c r="R248">
        <v>-1.9078990910715501</v>
      </c>
      <c r="S248">
        <v>-0.21027305881806599</v>
      </c>
      <c r="T248">
        <v>-0.92957108099538399</v>
      </c>
      <c r="U248" s="1" t="s">
        <v>27</v>
      </c>
      <c r="V248" s="1" t="s">
        <v>28</v>
      </c>
      <c r="W248">
        <v>-1.98601323365006</v>
      </c>
      <c r="X248">
        <v>-1.07521648711616</v>
      </c>
    </row>
    <row r="249" spans="1:24" x14ac:dyDescent="0.35">
      <c r="A249">
        <v>247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0</v>
      </c>
      <c r="H249">
        <v>13</v>
      </c>
      <c r="I249">
        <v>2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7.0604081871730895E-2</v>
      </c>
      <c r="P249" s="1" t="s">
        <v>62</v>
      </c>
      <c r="Q249">
        <v>7.4089718276082697E-2</v>
      </c>
      <c r="R249">
        <v>-1.9078990910715501</v>
      </c>
      <c r="S249">
        <v>-0.21027305881806599</v>
      </c>
      <c r="T249">
        <v>-0.92957108099538399</v>
      </c>
      <c r="U249" s="1" t="s">
        <v>27</v>
      </c>
      <c r="V249" s="1" t="s">
        <v>28</v>
      </c>
      <c r="W249">
        <v>-1.8407518795211799</v>
      </c>
      <c r="X249">
        <v>-1.07521648711616</v>
      </c>
    </row>
    <row r="250" spans="1:24" x14ac:dyDescent="0.35">
      <c r="A250">
        <v>248</v>
      </c>
      <c r="B250">
        <v>0</v>
      </c>
      <c r="C250">
        <v>0</v>
      </c>
      <c r="D250">
        <v>0</v>
      </c>
      <c r="E250">
        <v>0</v>
      </c>
      <c r="F250">
        <v>13</v>
      </c>
      <c r="G250">
        <v>0</v>
      </c>
      <c r="H250">
        <v>16</v>
      </c>
      <c r="I250">
        <v>2</v>
      </c>
      <c r="J250">
        <v>3</v>
      </c>
      <c r="K250">
        <v>1</v>
      </c>
      <c r="L250">
        <v>1</v>
      </c>
      <c r="M250">
        <v>0</v>
      </c>
      <c r="N250">
        <v>0</v>
      </c>
      <c r="O250">
        <v>7.0604081871730895E-2</v>
      </c>
      <c r="P250" s="1" t="s">
        <v>62</v>
      </c>
      <c r="Q250">
        <v>7.4089718276082697E-2</v>
      </c>
      <c r="R250">
        <v>-1.08798940577514</v>
      </c>
      <c r="S250">
        <v>-0.21027305881806599</v>
      </c>
      <c r="T250">
        <v>-0.66637567507347695</v>
      </c>
      <c r="U250" s="1" t="s">
        <v>27</v>
      </c>
      <c r="V250" s="1" t="s">
        <v>28</v>
      </c>
      <c r="W250">
        <v>-1.8407518795211799</v>
      </c>
      <c r="X250">
        <v>-1.07521648711616</v>
      </c>
    </row>
    <row r="251" spans="1:24" x14ac:dyDescent="0.35">
      <c r="A251">
        <v>249</v>
      </c>
      <c r="B251">
        <v>0</v>
      </c>
      <c r="C251">
        <v>0</v>
      </c>
      <c r="D251">
        <v>0</v>
      </c>
      <c r="E251">
        <v>0</v>
      </c>
      <c r="F251">
        <v>13</v>
      </c>
      <c r="G251">
        <v>0</v>
      </c>
      <c r="H251">
        <v>16</v>
      </c>
      <c r="I251">
        <v>2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7.0604081871730895E-2</v>
      </c>
      <c r="P251" s="1" t="s">
        <v>62</v>
      </c>
      <c r="Q251">
        <v>7.4089718276082697E-2</v>
      </c>
      <c r="R251">
        <v>-1.08798940577514</v>
      </c>
      <c r="S251">
        <v>-0.21027305881806599</v>
      </c>
      <c r="T251">
        <v>-0.66637567507347695</v>
      </c>
      <c r="U251" s="1" t="s">
        <v>27</v>
      </c>
      <c r="V251" s="1" t="s">
        <v>28</v>
      </c>
      <c r="W251">
        <v>-1.98601323365006</v>
      </c>
      <c r="X251">
        <v>-1.07521648711616</v>
      </c>
    </row>
    <row r="252" spans="1:24" x14ac:dyDescent="0.35">
      <c r="A252">
        <v>250</v>
      </c>
      <c r="B252">
        <v>304988.99910000002</v>
      </c>
      <c r="C252">
        <v>1326092.17</v>
      </c>
      <c r="D252">
        <v>304988.99949999998</v>
      </c>
      <c r="E252">
        <v>0</v>
      </c>
      <c r="F252">
        <v>30</v>
      </c>
      <c r="G252">
        <v>0</v>
      </c>
      <c r="H252">
        <v>27</v>
      </c>
      <c r="I252">
        <v>0</v>
      </c>
      <c r="J252">
        <v>0</v>
      </c>
      <c r="K252">
        <v>19</v>
      </c>
      <c r="L252">
        <v>1</v>
      </c>
      <c r="M252">
        <v>1</v>
      </c>
      <c r="N252">
        <v>0</v>
      </c>
      <c r="O252">
        <v>7.1431743083570295E-2</v>
      </c>
      <c r="P252" s="1" t="s">
        <v>139</v>
      </c>
      <c r="Q252">
        <v>7.4104367404532107E-2</v>
      </c>
      <c r="R252" s="1" t="s">
        <v>37</v>
      </c>
      <c r="S252">
        <v>-0.21027305881806599</v>
      </c>
      <c r="T252" s="1" t="s">
        <v>51</v>
      </c>
      <c r="U252">
        <v>-0.63122677446862796</v>
      </c>
      <c r="V252">
        <v>-0.70434924777450103</v>
      </c>
      <c r="W252" s="1" t="s">
        <v>23</v>
      </c>
      <c r="X252">
        <v>-1.07521648711616</v>
      </c>
    </row>
    <row r="253" spans="1:24" x14ac:dyDescent="0.35">
      <c r="A253">
        <v>251</v>
      </c>
      <c r="B253">
        <v>1023.59</v>
      </c>
      <c r="C253">
        <v>1023.59</v>
      </c>
      <c r="D253">
        <v>1023.59</v>
      </c>
      <c r="E253">
        <v>1</v>
      </c>
      <c r="F253">
        <v>30</v>
      </c>
      <c r="G253">
        <v>0</v>
      </c>
      <c r="H253">
        <v>8</v>
      </c>
      <c r="I253">
        <v>0</v>
      </c>
      <c r="J253">
        <v>0</v>
      </c>
      <c r="K253">
        <v>19</v>
      </c>
      <c r="L253">
        <v>1</v>
      </c>
      <c r="M253">
        <v>2</v>
      </c>
      <c r="N253">
        <v>0</v>
      </c>
      <c r="O253">
        <v>7.0606859630083896E-2</v>
      </c>
      <c r="P253">
        <v>6.1322393637958002E-2</v>
      </c>
      <c r="Q253">
        <v>7.4089767440811305E-2</v>
      </c>
      <c r="R253" s="1" t="s">
        <v>37</v>
      </c>
      <c r="S253">
        <v>-0.21027305881806599</v>
      </c>
      <c r="T253">
        <v>-1.3682300908652201</v>
      </c>
      <c r="U253">
        <v>-0.63122677446862796</v>
      </c>
      <c r="V253">
        <v>-0.70434924777450103</v>
      </c>
      <c r="W253" s="1" t="s">
        <v>23</v>
      </c>
      <c r="X253">
        <v>-1.07521648711616</v>
      </c>
    </row>
    <row r="254" spans="1:24" x14ac:dyDescent="0.35">
      <c r="A254">
        <v>252</v>
      </c>
      <c r="B254">
        <v>2.17</v>
      </c>
      <c r="C254">
        <v>2.17</v>
      </c>
      <c r="D254">
        <v>2.17</v>
      </c>
      <c r="E254">
        <v>0</v>
      </c>
      <c r="F254">
        <v>30</v>
      </c>
      <c r="G254">
        <v>0</v>
      </c>
      <c r="H254">
        <v>5</v>
      </c>
      <c r="I254">
        <v>0</v>
      </c>
      <c r="J254">
        <v>0</v>
      </c>
      <c r="K254">
        <v>19</v>
      </c>
      <c r="L254">
        <v>1</v>
      </c>
      <c r="M254">
        <v>2</v>
      </c>
      <c r="N254">
        <v>0</v>
      </c>
      <c r="O254">
        <v>7.06040877605493E-2</v>
      </c>
      <c r="P254">
        <v>6.1322325348595101E-2</v>
      </c>
      <c r="Q254">
        <v>7.4089718380311406E-2</v>
      </c>
      <c r="R254" s="1" t="s">
        <v>37</v>
      </c>
      <c r="S254">
        <v>-0.21027305881806599</v>
      </c>
      <c r="T254">
        <v>-1.63142549678713</v>
      </c>
      <c r="U254">
        <v>-0.63122677446862796</v>
      </c>
      <c r="V254">
        <v>-0.70434924777450103</v>
      </c>
      <c r="W254" s="1" t="s">
        <v>23</v>
      </c>
      <c r="X254">
        <v>-1.07521648711616</v>
      </c>
    </row>
    <row r="255" spans="1:24" x14ac:dyDescent="0.35">
      <c r="A255">
        <v>253</v>
      </c>
      <c r="B255">
        <v>-5763.43</v>
      </c>
      <c r="C255">
        <v>-5763.43</v>
      </c>
      <c r="D255">
        <v>-4652.62</v>
      </c>
      <c r="E255">
        <v>1</v>
      </c>
      <c r="F255">
        <v>11</v>
      </c>
      <c r="G255">
        <v>0</v>
      </c>
      <c r="H255">
        <v>22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7.0588441414297307E-2</v>
      </c>
      <c r="P255">
        <v>6.1321939876261701E-2</v>
      </c>
      <c r="Q255">
        <v>7.4089494803012801E-2</v>
      </c>
      <c r="R255">
        <v>-1.29296682709924</v>
      </c>
      <c r="S255">
        <v>-0.21027305881806599</v>
      </c>
      <c r="T255">
        <v>-0.139984863229664</v>
      </c>
      <c r="U255" s="1" t="s">
        <v>27</v>
      </c>
      <c r="V255" s="1" t="s">
        <v>28</v>
      </c>
      <c r="W255">
        <v>-1.8407518795211799</v>
      </c>
      <c r="X255">
        <v>-1.07521648711616</v>
      </c>
    </row>
    <row r="256" spans="1:24" x14ac:dyDescent="0.35">
      <c r="A256">
        <v>254</v>
      </c>
      <c r="B256">
        <v>-3529.05</v>
      </c>
      <c r="C256">
        <v>-3529.05</v>
      </c>
      <c r="D256">
        <v>-452.08</v>
      </c>
      <c r="E256">
        <v>1</v>
      </c>
      <c r="F256">
        <v>11</v>
      </c>
      <c r="G256">
        <v>0</v>
      </c>
      <c r="H256">
        <v>22</v>
      </c>
      <c r="I256">
        <v>2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7.0594504943355604E-2</v>
      </c>
      <c r="P256" s="1" t="s">
        <v>140</v>
      </c>
      <c r="Q256">
        <v>7.4089696561929097E-2</v>
      </c>
      <c r="R256">
        <v>-1.29296682709924</v>
      </c>
      <c r="S256">
        <v>-0.21027305881806599</v>
      </c>
      <c r="T256">
        <v>-0.139984863229664</v>
      </c>
      <c r="U256" s="1" t="s">
        <v>27</v>
      </c>
      <c r="V256" s="1" t="s">
        <v>28</v>
      </c>
      <c r="W256">
        <v>-1.98601323365006</v>
      </c>
      <c r="X256">
        <v>-1.07521648711616</v>
      </c>
    </row>
    <row r="257" spans="1:24" x14ac:dyDescent="0.35">
      <c r="A257">
        <v>255</v>
      </c>
      <c r="B257">
        <v>0.01</v>
      </c>
      <c r="C257">
        <v>0.01</v>
      </c>
      <c r="D257">
        <v>0.01</v>
      </c>
      <c r="E257">
        <v>0</v>
      </c>
      <c r="F257">
        <v>30</v>
      </c>
      <c r="G257">
        <v>0</v>
      </c>
      <c r="H257">
        <v>35</v>
      </c>
      <c r="I257">
        <v>0</v>
      </c>
      <c r="J257">
        <v>0</v>
      </c>
      <c r="K257">
        <v>19</v>
      </c>
      <c r="L257">
        <v>1</v>
      </c>
      <c r="M257">
        <v>2</v>
      </c>
      <c r="N257">
        <v>0</v>
      </c>
      <c r="O257">
        <v>7.0604081898868298E-2</v>
      </c>
      <c r="P257" s="1" t="s">
        <v>141</v>
      </c>
      <c r="Q257">
        <v>7.4089718276562994E-2</v>
      </c>
      <c r="R257" s="1" t="s">
        <v>37</v>
      </c>
      <c r="S257">
        <v>-0.21027305881806599</v>
      </c>
      <c r="T257" s="1" t="s">
        <v>38</v>
      </c>
      <c r="U257">
        <v>-0.63122677446862796</v>
      </c>
      <c r="V257">
        <v>-0.70434924777450103</v>
      </c>
      <c r="W257" s="1" t="s">
        <v>23</v>
      </c>
      <c r="X257">
        <v>-1.07521648711616</v>
      </c>
    </row>
    <row r="258" spans="1:24" x14ac:dyDescent="0.35">
      <c r="A258">
        <v>256</v>
      </c>
      <c r="B258">
        <v>18.52</v>
      </c>
      <c r="C258">
        <v>18.52</v>
      </c>
      <c r="D258">
        <v>18.52</v>
      </c>
      <c r="E258">
        <v>0</v>
      </c>
      <c r="F258">
        <v>30</v>
      </c>
      <c r="G258">
        <v>0</v>
      </c>
      <c r="H258">
        <v>12</v>
      </c>
      <c r="I258">
        <v>0</v>
      </c>
      <c r="J258">
        <v>0</v>
      </c>
      <c r="K258">
        <v>19</v>
      </c>
      <c r="L258">
        <v>1</v>
      </c>
      <c r="M258">
        <v>2</v>
      </c>
      <c r="N258">
        <v>0</v>
      </c>
      <c r="O258">
        <v>7.0604132130217906E-2</v>
      </c>
      <c r="P258">
        <v>6.1322326441711601E-2</v>
      </c>
      <c r="Q258">
        <v>7.4089719165628995E-2</v>
      </c>
      <c r="R258" s="1" t="s">
        <v>37</v>
      </c>
      <c r="S258">
        <v>-0.21027305881806599</v>
      </c>
      <c r="T258">
        <v>-1.01730288296935</v>
      </c>
      <c r="U258">
        <v>-0.63122677446862796</v>
      </c>
      <c r="V258">
        <v>-0.70434924777450103</v>
      </c>
      <c r="W258" s="1" t="s">
        <v>23</v>
      </c>
      <c r="X258">
        <v>-1.07521648711616</v>
      </c>
    </row>
    <row r="259" spans="1:24" x14ac:dyDescent="0.35">
      <c r="A259">
        <v>257</v>
      </c>
      <c r="B259">
        <v>-7377401.284</v>
      </c>
      <c r="C259">
        <v>-7377401.284</v>
      </c>
      <c r="D259">
        <v>-5992284.6799999997</v>
      </c>
      <c r="E259">
        <v>1</v>
      </c>
      <c r="F259">
        <v>11</v>
      </c>
      <c r="G259">
        <v>0</v>
      </c>
      <c r="H259">
        <v>22</v>
      </c>
      <c r="I259">
        <v>0</v>
      </c>
      <c r="J259">
        <v>0</v>
      </c>
      <c r="K259">
        <v>19</v>
      </c>
      <c r="L259">
        <v>3</v>
      </c>
      <c r="M259">
        <v>3</v>
      </c>
      <c r="N259">
        <v>0</v>
      </c>
      <c r="O259" s="1" t="s">
        <v>142</v>
      </c>
      <c r="P259">
        <v>6.0829092220492299E-2</v>
      </c>
      <c r="Q259">
        <v>7.3801898885459002E-2</v>
      </c>
      <c r="R259">
        <v>-1.29296682709924</v>
      </c>
      <c r="S259">
        <v>-0.21027305881806599</v>
      </c>
      <c r="T259">
        <v>-0.139984863229664</v>
      </c>
      <c r="U259">
        <v>-0.63122677446862796</v>
      </c>
      <c r="V259">
        <v>-0.70434924777450103</v>
      </c>
      <c r="W259" s="1" t="s">
        <v>23</v>
      </c>
      <c r="X259">
        <v>0.926303406994339</v>
      </c>
    </row>
    <row r="260" spans="1:24" x14ac:dyDescent="0.35">
      <c r="A260">
        <v>258</v>
      </c>
      <c r="B260">
        <v>7847631.085</v>
      </c>
      <c r="C260">
        <v>7847631.085</v>
      </c>
      <c r="D260">
        <v>6374228.2300000004</v>
      </c>
      <c r="E260">
        <v>1</v>
      </c>
      <c r="F260">
        <v>11</v>
      </c>
      <c r="G260">
        <v>0</v>
      </c>
      <c r="H260">
        <v>22</v>
      </c>
      <c r="I260">
        <v>0</v>
      </c>
      <c r="J260">
        <v>0</v>
      </c>
      <c r="K260">
        <v>19</v>
      </c>
      <c r="L260">
        <v>3</v>
      </c>
      <c r="M260">
        <v>3</v>
      </c>
      <c r="N260">
        <v>0</v>
      </c>
      <c r="O260">
        <v>9.1900521654957198E-2</v>
      </c>
      <c r="P260">
        <v>6.1846996471988297E-2</v>
      </c>
      <c r="Q260">
        <v>7.4395883050092496E-2</v>
      </c>
      <c r="R260">
        <v>-1.29296682709924</v>
      </c>
      <c r="S260">
        <v>-0.21027305881806599</v>
      </c>
      <c r="T260">
        <v>-0.139984863229664</v>
      </c>
      <c r="U260">
        <v>-0.63122677446862796</v>
      </c>
      <c r="V260">
        <v>-0.70434924777450103</v>
      </c>
      <c r="W260" s="1" t="s">
        <v>23</v>
      </c>
      <c r="X260">
        <v>0.926303406994339</v>
      </c>
    </row>
    <row r="261" spans="1:24" x14ac:dyDescent="0.35">
      <c r="A261">
        <v>259</v>
      </c>
      <c r="B261">
        <v>10735.406000000001</v>
      </c>
      <c r="C261">
        <v>10735.406000000001</v>
      </c>
      <c r="D261">
        <v>8719.82</v>
      </c>
      <c r="E261">
        <v>1</v>
      </c>
      <c r="F261">
        <v>11</v>
      </c>
      <c r="G261">
        <v>0</v>
      </c>
      <c r="H261">
        <v>22</v>
      </c>
      <c r="I261">
        <v>0</v>
      </c>
      <c r="J261">
        <v>0</v>
      </c>
      <c r="K261">
        <v>19</v>
      </c>
      <c r="L261">
        <v>3</v>
      </c>
      <c r="M261">
        <v>3</v>
      </c>
      <c r="N261">
        <v>0</v>
      </c>
      <c r="O261">
        <v>7.0633214985272003E-2</v>
      </c>
      <c r="P261">
        <v>6.1323042943559197E-2</v>
      </c>
      <c r="Q261">
        <v>7.4090137103527104E-2</v>
      </c>
      <c r="R261">
        <v>-1.29296682709924</v>
      </c>
      <c r="S261">
        <v>-0.21027305881806599</v>
      </c>
      <c r="T261">
        <v>-0.139984863229664</v>
      </c>
      <c r="U261">
        <v>-0.63122677446862796</v>
      </c>
      <c r="V261">
        <v>-0.70434924777450103</v>
      </c>
      <c r="W261" s="1" t="s">
        <v>23</v>
      </c>
      <c r="X261">
        <v>0.926303406994339</v>
      </c>
    </row>
    <row r="262" spans="1:24" x14ac:dyDescent="0.35">
      <c r="A262">
        <v>260</v>
      </c>
      <c r="B262">
        <v>-56723800</v>
      </c>
      <c r="C262">
        <v>-56723800</v>
      </c>
      <c r="D262">
        <v>-56723800</v>
      </c>
      <c r="E262">
        <v>1</v>
      </c>
      <c r="F262">
        <v>30</v>
      </c>
      <c r="G262">
        <v>0</v>
      </c>
      <c r="H262">
        <v>21</v>
      </c>
      <c r="I262">
        <v>0</v>
      </c>
      <c r="J262">
        <v>0</v>
      </c>
      <c r="K262">
        <v>19</v>
      </c>
      <c r="L262">
        <v>1</v>
      </c>
      <c r="M262">
        <v>2</v>
      </c>
      <c r="N262">
        <v>0</v>
      </c>
      <c r="O262">
        <v>-8.3329631103739796E-2</v>
      </c>
      <c r="P262">
        <v>5.7529926226513498E-2</v>
      </c>
      <c r="Q262">
        <v>7.1365179903539702E-2</v>
      </c>
      <c r="R262" s="1" t="s">
        <v>37</v>
      </c>
      <c r="S262">
        <v>-0.21027305881806599</v>
      </c>
      <c r="T262">
        <v>-0.22771666520363301</v>
      </c>
      <c r="U262">
        <v>-0.63122677446862796</v>
      </c>
      <c r="V262">
        <v>-0.70434924777450103</v>
      </c>
      <c r="W262" s="1" t="s">
        <v>23</v>
      </c>
      <c r="X262">
        <v>-1.07521648711616</v>
      </c>
    </row>
    <row r="263" spans="1:24" x14ac:dyDescent="0.35">
      <c r="A263">
        <v>261</v>
      </c>
      <c r="B263">
        <v>0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12</v>
      </c>
      <c r="I263">
        <v>0</v>
      </c>
      <c r="J263">
        <v>3</v>
      </c>
      <c r="K263">
        <v>6</v>
      </c>
      <c r="L263">
        <v>3</v>
      </c>
      <c r="M263">
        <v>3</v>
      </c>
      <c r="N263">
        <v>1</v>
      </c>
      <c r="O263">
        <v>7.0604081871730895E-2</v>
      </c>
      <c r="P263" s="1" t="s">
        <v>62</v>
      </c>
      <c r="Q263">
        <v>7.4089718276082697E-2</v>
      </c>
      <c r="R263">
        <v>-2.2153652230577099</v>
      </c>
      <c r="S263">
        <v>-0.21027305881806599</v>
      </c>
      <c r="T263">
        <v>-1.01730288296935</v>
      </c>
      <c r="U263">
        <v>-0.63122677446862796</v>
      </c>
      <c r="V263" s="1" t="s">
        <v>28</v>
      </c>
      <c r="W263">
        <v>-1.11444510887677</v>
      </c>
      <c r="X263">
        <v>0.926303406994339</v>
      </c>
    </row>
    <row r="264" spans="1:24" x14ac:dyDescent="0.35">
      <c r="A264">
        <v>262</v>
      </c>
      <c r="B264">
        <v>-150699.848</v>
      </c>
      <c r="C264">
        <v>-122410.73</v>
      </c>
      <c r="D264">
        <v>-201369.86</v>
      </c>
      <c r="E264">
        <v>1</v>
      </c>
      <c r="F264">
        <v>2</v>
      </c>
      <c r="G264">
        <v>0</v>
      </c>
      <c r="H264">
        <v>12</v>
      </c>
      <c r="I264">
        <v>0</v>
      </c>
      <c r="J264">
        <v>2</v>
      </c>
      <c r="K264">
        <v>11</v>
      </c>
      <c r="L264">
        <v>3</v>
      </c>
      <c r="M264">
        <v>3</v>
      </c>
      <c r="N264">
        <v>1</v>
      </c>
      <c r="O264">
        <v>7.0195121485658804E-2</v>
      </c>
      <c r="P264">
        <v>6.1314141155069002E-2</v>
      </c>
      <c r="Q264">
        <v>7.4080046147088394E-2</v>
      </c>
      <c r="R264">
        <v>-2.2153652230577099</v>
      </c>
      <c r="S264">
        <v>-0.21027305881806599</v>
      </c>
      <c r="T264">
        <v>-1.01730288296935</v>
      </c>
      <c r="U264">
        <v>-0.63122677446862796</v>
      </c>
      <c r="V264" s="1" t="s">
        <v>41</v>
      </c>
      <c r="W264">
        <v>-0.38813833823237098</v>
      </c>
      <c r="X264">
        <v>0.926303406994339</v>
      </c>
    </row>
    <row r="265" spans="1:24" x14ac:dyDescent="0.35">
      <c r="A265">
        <v>263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12</v>
      </c>
      <c r="I265">
        <v>1</v>
      </c>
      <c r="J265">
        <v>0</v>
      </c>
      <c r="K265">
        <v>3</v>
      </c>
      <c r="L265">
        <v>3</v>
      </c>
      <c r="M265">
        <v>3</v>
      </c>
      <c r="N265">
        <v>1</v>
      </c>
      <c r="O265">
        <v>7.0604081871730895E-2</v>
      </c>
      <c r="P265" s="1" t="s">
        <v>62</v>
      </c>
      <c r="Q265">
        <v>7.4089718276082697E-2</v>
      </c>
      <c r="R265">
        <v>-2.2153652230577099</v>
      </c>
      <c r="S265">
        <v>-0.21027305881806599</v>
      </c>
      <c r="T265">
        <v>-1.01730288296935</v>
      </c>
      <c r="U265" s="1" t="s">
        <v>40</v>
      </c>
      <c r="V265">
        <v>-0.70434924777450103</v>
      </c>
      <c r="W265">
        <v>-1.55022917126342</v>
      </c>
      <c r="X265">
        <v>0.926303406994339</v>
      </c>
    </row>
    <row r="266" spans="1:24" x14ac:dyDescent="0.35">
      <c r="A266">
        <v>264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0</v>
      </c>
      <c r="H266">
        <v>12</v>
      </c>
      <c r="I266">
        <v>0</v>
      </c>
      <c r="J266">
        <v>0</v>
      </c>
      <c r="K266">
        <v>19</v>
      </c>
      <c r="L266">
        <v>3</v>
      </c>
      <c r="M266">
        <v>3</v>
      </c>
      <c r="N266">
        <v>1</v>
      </c>
      <c r="O266">
        <v>7.0604081871730895E-2</v>
      </c>
      <c r="P266" s="1" t="s">
        <v>62</v>
      </c>
      <c r="Q266">
        <v>7.4089718276082697E-2</v>
      </c>
      <c r="R266">
        <v>-2.2153652230577099</v>
      </c>
      <c r="S266">
        <v>-0.21027305881806599</v>
      </c>
      <c r="T266">
        <v>-1.01730288296935</v>
      </c>
      <c r="U266">
        <v>-0.63122677446862796</v>
      </c>
      <c r="V266">
        <v>-0.70434924777450103</v>
      </c>
      <c r="W266" s="1" t="s">
        <v>23</v>
      </c>
      <c r="X266">
        <v>0.926303406994339</v>
      </c>
    </row>
    <row r="267" spans="1:24" x14ac:dyDescent="0.35">
      <c r="A267">
        <v>265</v>
      </c>
      <c r="B267">
        <v>0</v>
      </c>
      <c r="C267">
        <v>0</v>
      </c>
      <c r="D267">
        <v>0</v>
      </c>
      <c r="E267">
        <v>1</v>
      </c>
      <c r="F267">
        <v>18</v>
      </c>
      <c r="G267">
        <v>0</v>
      </c>
      <c r="H267">
        <v>12</v>
      </c>
      <c r="I267">
        <v>3</v>
      </c>
      <c r="J267">
        <v>1</v>
      </c>
      <c r="K267">
        <v>12</v>
      </c>
      <c r="L267">
        <v>3</v>
      </c>
      <c r="M267">
        <v>3</v>
      </c>
      <c r="N267">
        <v>0</v>
      </c>
      <c r="O267">
        <v>7.0604081871730895E-2</v>
      </c>
      <c r="P267" s="1" t="s">
        <v>62</v>
      </c>
      <c r="Q267">
        <v>7.4089718276082697E-2</v>
      </c>
      <c r="R267">
        <v>-0.57554585246488399</v>
      </c>
      <c r="S267">
        <v>-0.21027305881806599</v>
      </c>
      <c r="T267">
        <v>-1.01730288296935</v>
      </c>
      <c r="U267">
        <v>2.485429452335</v>
      </c>
      <c r="V267" s="1" t="s">
        <v>22</v>
      </c>
      <c r="W267">
        <v>-0.24287698410349001</v>
      </c>
      <c r="X267">
        <v>0.926303406994339</v>
      </c>
    </row>
    <row r="268" spans="1:24" x14ac:dyDescent="0.35">
      <c r="A268">
        <v>266</v>
      </c>
      <c r="B268">
        <v>2500000</v>
      </c>
      <c r="C268">
        <v>2500000</v>
      </c>
      <c r="D268">
        <v>2500000</v>
      </c>
      <c r="E268">
        <v>1</v>
      </c>
      <c r="F268">
        <v>30</v>
      </c>
      <c r="G268">
        <v>0</v>
      </c>
      <c r="H268">
        <v>35</v>
      </c>
      <c r="I268">
        <v>0</v>
      </c>
      <c r="J268">
        <v>0</v>
      </c>
      <c r="K268">
        <v>19</v>
      </c>
      <c r="L268">
        <v>3</v>
      </c>
      <c r="M268">
        <v>3</v>
      </c>
      <c r="N268">
        <v>1</v>
      </c>
      <c r="O268">
        <v>7.7388434867099301E-2</v>
      </c>
      <c r="P268">
        <v>6.1489468403415001E-2</v>
      </c>
      <c r="Q268">
        <v>7.4209797430359298E-2</v>
      </c>
      <c r="R268" s="1" t="s">
        <v>37</v>
      </c>
      <c r="S268">
        <v>-0.21027305881806599</v>
      </c>
      <c r="T268" s="1" t="s">
        <v>38</v>
      </c>
      <c r="U268">
        <v>-0.63122677446862796</v>
      </c>
      <c r="V268">
        <v>-0.70434924777450103</v>
      </c>
      <c r="W268" s="1" t="s">
        <v>23</v>
      </c>
      <c r="X268">
        <v>0.926303406994339</v>
      </c>
    </row>
    <row r="269" spans="1:24" x14ac:dyDescent="0.35">
      <c r="A269">
        <v>267</v>
      </c>
      <c r="B269">
        <v>7987.78</v>
      </c>
      <c r="C269">
        <v>7987.78</v>
      </c>
      <c r="D269">
        <v>7987.78</v>
      </c>
      <c r="E269">
        <v>1</v>
      </c>
      <c r="F269">
        <v>30</v>
      </c>
      <c r="G269">
        <v>0</v>
      </c>
      <c r="H269">
        <v>35</v>
      </c>
      <c r="I269">
        <v>1</v>
      </c>
      <c r="J269">
        <v>0</v>
      </c>
      <c r="K269">
        <v>3</v>
      </c>
      <c r="L269">
        <v>3</v>
      </c>
      <c r="M269">
        <v>3</v>
      </c>
      <c r="N269">
        <v>1</v>
      </c>
      <c r="O269">
        <v>7.0625758639398697E-2</v>
      </c>
      <c r="P269" s="1" t="s">
        <v>143</v>
      </c>
      <c r="Q269">
        <v>7.4090101942429404E-2</v>
      </c>
      <c r="R269" s="1" t="s">
        <v>37</v>
      </c>
      <c r="S269">
        <v>-0.21027305881806599</v>
      </c>
      <c r="T269" s="1" t="s">
        <v>38</v>
      </c>
      <c r="U269" s="1" t="s">
        <v>40</v>
      </c>
      <c r="V269">
        <v>-0.70434924777450103</v>
      </c>
      <c r="W269">
        <v>-1.55022917126342</v>
      </c>
      <c r="X269">
        <v>0.926303406994339</v>
      </c>
    </row>
    <row r="270" spans="1:24" x14ac:dyDescent="0.35">
      <c r="A270">
        <v>268</v>
      </c>
      <c r="B270">
        <v>-7987.78</v>
      </c>
      <c r="C270">
        <v>-7987.78</v>
      </c>
      <c r="D270">
        <v>-7987.78</v>
      </c>
      <c r="E270">
        <v>1</v>
      </c>
      <c r="F270">
        <v>30</v>
      </c>
      <c r="G270">
        <v>0</v>
      </c>
      <c r="H270">
        <v>35</v>
      </c>
      <c r="I270">
        <v>0</v>
      </c>
      <c r="J270">
        <v>2</v>
      </c>
      <c r="K270">
        <v>11</v>
      </c>
      <c r="L270">
        <v>3</v>
      </c>
      <c r="M270">
        <v>3</v>
      </c>
      <c r="N270">
        <v>1</v>
      </c>
      <c r="O270">
        <v>7.0582405104063203E-2</v>
      </c>
      <c r="P270" s="1" t="s">
        <v>144</v>
      </c>
      <c r="Q270">
        <v>7.4089334609735893E-2</v>
      </c>
      <c r="R270" s="1" t="s">
        <v>37</v>
      </c>
      <c r="S270">
        <v>-0.21027305881806599</v>
      </c>
      <c r="T270" s="1" t="s">
        <v>38</v>
      </c>
      <c r="U270">
        <v>-0.63122677446862796</v>
      </c>
      <c r="V270" s="1" t="s">
        <v>41</v>
      </c>
      <c r="W270">
        <v>-0.38813833823237098</v>
      </c>
      <c r="X270">
        <v>0.926303406994339</v>
      </c>
    </row>
    <row r="271" spans="1:24" x14ac:dyDescent="0.35">
      <c r="A271">
        <v>269</v>
      </c>
      <c r="B271">
        <v>5000000</v>
      </c>
      <c r="C271">
        <v>5000000</v>
      </c>
      <c r="D271">
        <v>5000000</v>
      </c>
      <c r="E271">
        <v>1</v>
      </c>
      <c r="F271">
        <v>30</v>
      </c>
      <c r="G271">
        <v>0</v>
      </c>
      <c r="H271">
        <v>35</v>
      </c>
      <c r="I271">
        <v>0</v>
      </c>
      <c r="J271">
        <v>0</v>
      </c>
      <c r="K271">
        <v>19</v>
      </c>
      <c r="L271">
        <v>3</v>
      </c>
      <c r="M271">
        <v>3</v>
      </c>
      <c r="N271">
        <v>1</v>
      </c>
      <c r="O271">
        <v>8.4172787862467693E-2</v>
      </c>
      <c r="P271" s="1" t="s">
        <v>145</v>
      </c>
      <c r="Q271">
        <v>7.4329876584635995E-2</v>
      </c>
      <c r="R271" s="1" t="s">
        <v>37</v>
      </c>
      <c r="S271">
        <v>-0.21027305881806599</v>
      </c>
      <c r="T271" s="1" t="s">
        <v>38</v>
      </c>
      <c r="U271">
        <v>-0.63122677446862796</v>
      </c>
      <c r="V271">
        <v>-0.70434924777450103</v>
      </c>
      <c r="W271" s="1" t="s">
        <v>23</v>
      </c>
      <c r="X271">
        <v>0.926303406994339</v>
      </c>
    </row>
    <row r="272" spans="1:24" x14ac:dyDescent="0.35">
      <c r="A272">
        <v>270</v>
      </c>
      <c r="B272">
        <v>0</v>
      </c>
      <c r="C272">
        <v>0</v>
      </c>
      <c r="D272">
        <v>0</v>
      </c>
      <c r="E272">
        <v>1</v>
      </c>
      <c r="F272">
        <v>30</v>
      </c>
      <c r="G272">
        <v>0</v>
      </c>
      <c r="H272">
        <v>35</v>
      </c>
      <c r="I272">
        <v>0</v>
      </c>
      <c r="J272">
        <v>0</v>
      </c>
      <c r="K272">
        <v>19</v>
      </c>
      <c r="L272">
        <v>3</v>
      </c>
      <c r="M272">
        <v>3</v>
      </c>
      <c r="N272">
        <v>1</v>
      </c>
      <c r="O272">
        <v>7.0604081871730895E-2</v>
      </c>
      <c r="P272" s="1" t="s">
        <v>62</v>
      </c>
      <c r="Q272">
        <v>7.4089718276082697E-2</v>
      </c>
      <c r="R272" s="1" t="s">
        <v>37</v>
      </c>
      <c r="S272">
        <v>-0.21027305881806599</v>
      </c>
      <c r="T272" s="1" t="s">
        <v>38</v>
      </c>
      <c r="U272">
        <v>-0.63122677446862796</v>
      </c>
      <c r="V272">
        <v>-0.70434924777450103</v>
      </c>
      <c r="W272" s="1" t="s">
        <v>23</v>
      </c>
      <c r="X272">
        <v>0.926303406994339</v>
      </c>
    </row>
    <row r="273" spans="1:24" x14ac:dyDescent="0.35">
      <c r="A273">
        <v>271</v>
      </c>
      <c r="B273">
        <v>0</v>
      </c>
      <c r="C273">
        <v>0</v>
      </c>
      <c r="D273">
        <v>0</v>
      </c>
      <c r="E273">
        <v>1</v>
      </c>
      <c r="F273">
        <v>30</v>
      </c>
      <c r="G273">
        <v>0</v>
      </c>
      <c r="H273">
        <v>35</v>
      </c>
      <c r="I273">
        <v>0</v>
      </c>
      <c r="J273">
        <v>0</v>
      </c>
      <c r="K273">
        <v>19</v>
      </c>
      <c r="L273">
        <v>3</v>
      </c>
      <c r="M273">
        <v>3</v>
      </c>
      <c r="N273">
        <v>1</v>
      </c>
      <c r="O273">
        <v>7.0604081871730895E-2</v>
      </c>
      <c r="P273" s="1" t="s">
        <v>62</v>
      </c>
      <c r="Q273">
        <v>7.4089718276082697E-2</v>
      </c>
      <c r="R273" s="1" t="s">
        <v>37</v>
      </c>
      <c r="S273">
        <v>-0.21027305881806599</v>
      </c>
      <c r="T273" s="1" t="s">
        <v>38</v>
      </c>
      <c r="U273">
        <v>-0.63122677446862796</v>
      </c>
      <c r="V273">
        <v>-0.70434924777450103</v>
      </c>
      <c r="W273" s="1" t="s">
        <v>23</v>
      </c>
      <c r="X273">
        <v>0.926303406994339</v>
      </c>
    </row>
    <row r="274" spans="1:24" x14ac:dyDescent="0.35">
      <c r="A274">
        <v>272</v>
      </c>
      <c r="B274">
        <v>186161361.90000001</v>
      </c>
      <c r="C274">
        <v>186161361.90000001</v>
      </c>
      <c r="D274">
        <v>186161361.90000001</v>
      </c>
      <c r="E274">
        <v>1</v>
      </c>
      <c r="F274">
        <v>30</v>
      </c>
      <c r="G274">
        <v>0</v>
      </c>
      <c r="H274">
        <v>35</v>
      </c>
      <c r="I274">
        <v>0</v>
      </c>
      <c r="J274">
        <v>0</v>
      </c>
      <c r="K274">
        <v>19</v>
      </c>
      <c r="L274">
        <v>3</v>
      </c>
      <c r="M274">
        <v>3</v>
      </c>
      <c r="N274">
        <v>1</v>
      </c>
      <c r="O274" s="1" t="s">
        <v>146</v>
      </c>
      <c r="P274">
        <v>7.3768567493818396E-2</v>
      </c>
      <c r="Q274">
        <v>8.30313578344586E-2</v>
      </c>
      <c r="R274" s="1" t="s">
        <v>37</v>
      </c>
      <c r="S274">
        <v>-0.21027305881806599</v>
      </c>
      <c r="T274" s="1" t="s">
        <v>38</v>
      </c>
      <c r="U274">
        <v>-0.63122677446862796</v>
      </c>
      <c r="V274">
        <v>-0.70434924777450103</v>
      </c>
      <c r="W274" s="1" t="s">
        <v>23</v>
      </c>
      <c r="X274">
        <v>0.926303406994339</v>
      </c>
    </row>
    <row r="275" spans="1:24" x14ac:dyDescent="0.35">
      <c r="A275">
        <v>273</v>
      </c>
      <c r="B275">
        <v>22235.94</v>
      </c>
      <c r="C275">
        <v>22235.94</v>
      </c>
      <c r="D275">
        <v>22235.94</v>
      </c>
      <c r="E275">
        <v>1</v>
      </c>
      <c r="F275">
        <v>30</v>
      </c>
      <c r="G275">
        <v>0</v>
      </c>
      <c r="H275">
        <v>35</v>
      </c>
      <c r="I275">
        <v>1</v>
      </c>
      <c r="J275">
        <v>0</v>
      </c>
      <c r="K275">
        <v>3</v>
      </c>
      <c r="L275">
        <v>3</v>
      </c>
      <c r="M275">
        <v>3</v>
      </c>
      <c r="N275">
        <v>1</v>
      </c>
      <c r="O275">
        <v>7.0664424458188504E-2</v>
      </c>
      <c r="P275">
        <v>6.1323811837980503E-2</v>
      </c>
      <c r="Q275">
        <v>7.4090786305230596E-2</v>
      </c>
      <c r="R275" s="1" t="s">
        <v>37</v>
      </c>
      <c r="S275">
        <v>-0.21027305881806599</v>
      </c>
      <c r="T275" s="1" t="s">
        <v>38</v>
      </c>
      <c r="U275" s="1" t="s">
        <v>40</v>
      </c>
      <c r="V275">
        <v>-0.70434924777450103</v>
      </c>
      <c r="W275">
        <v>-1.55022917126342</v>
      </c>
      <c r="X275">
        <v>0.926303406994339</v>
      </c>
    </row>
    <row r="276" spans="1:24" x14ac:dyDescent="0.35">
      <c r="A276">
        <v>274</v>
      </c>
      <c r="B276">
        <v>0</v>
      </c>
      <c r="C276">
        <v>0</v>
      </c>
      <c r="D276">
        <v>0</v>
      </c>
      <c r="E276">
        <v>1</v>
      </c>
      <c r="F276">
        <v>30</v>
      </c>
      <c r="G276">
        <v>0</v>
      </c>
      <c r="H276">
        <v>35</v>
      </c>
      <c r="I276">
        <v>1</v>
      </c>
      <c r="J276">
        <v>0</v>
      </c>
      <c r="K276">
        <v>3</v>
      </c>
      <c r="L276">
        <v>3</v>
      </c>
      <c r="M276">
        <v>3</v>
      </c>
      <c r="N276">
        <v>1</v>
      </c>
      <c r="O276">
        <v>7.0604081871730895E-2</v>
      </c>
      <c r="P276" s="1" t="s">
        <v>62</v>
      </c>
      <c r="Q276">
        <v>7.4089718276082697E-2</v>
      </c>
      <c r="R276" s="1" t="s">
        <v>37</v>
      </c>
      <c r="S276">
        <v>-0.21027305881806599</v>
      </c>
      <c r="T276" s="1" t="s">
        <v>38</v>
      </c>
      <c r="U276" s="1" t="s">
        <v>40</v>
      </c>
      <c r="V276">
        <v>-0.70434924777450103</v>
      </c>
      <c r="W276">
        <v>-1.55022917126342</v>
      </c>
      <c r="X276">
        <v>0.926303406994339</v>
      </c>
    </row>
    <row r="277" spans="1:24" x14ac:dyDescent="0.35">
      <c r="A277">
        <v>275</v>
      </c>
      <c r="B277">
        <v>0</v>
      </c>
      <c r="C277">
        <v>0</v>
      </c>
      <c r="D277">
        <v>0</v>
      </c>
      <c r="E277">
        <v>1</v>
      </c>
      <c r="F277">
        <v>30</v>
      </c>
      <c r="G277">
        <v>0</v>
      </c>
      <c r="H277">
        <v>35</v>
      </c>
      <c r="I277">
        <v>1</v>
      </c>
      <c r="J277">
        <v>0</v>
      </c>
      <c r="K277">
        <v>3</v>
      </c>
      <c r="L277">
        <v>3</v>
      </c>
      <c r="M277">
        <v>3</v>
      </c>
      <c r="N277">
        <v>1</v>
      </c>
      <c r="O277">
        <v>7.0604081871730895E-2</v>
      </c>
      <c r="P277" s="1" t="s">
        <v>62</v>
      </c>
      <c r="Q277">
        <v>7.4089718276082697E-2</v>
      </c>
      <c r="R277" s="1" t="s">
        <v>37</v>
      </c>
      <c r="S277">
        <v>-0.21027305881806599</v>
      </c>
      <c r="T277" s="1" t="s">
        <v>38</v>
      </c>
      <c r="U277" s="1" t="s">
        <v>40</v>
      </c>
      <c r="V277">
        <v>-0.70434924777450103</v>
      </c>
      <c r="W277">
        <v>-1.55022917126342</v>
      </c>
      <c r="X277">
        <v>0.926303406994339</v>
      </c>
    </row>
    <row r="278" spans="1:24" x14ac:dyDescent="0.35">
      <c r="A278">
        <v>276</v>
      </c>
      <c r="B278">
        <v>634.86</v>
      </c>
      <c r="C278">
        <v>634.86</v>
      </c>
      <c r="D278">
        <v>634.86</v>
      </c>
      <c r="E278">
        <v>1</v>
      </c>
      <c r="F278">
        <v>30</v>
      </c>
      <c r="G278">
        <v>0</v>
      </c>
      <c r="H278">
        <v>35</v>
      </c>
      <c r="I278">
        <v>1</v>
      </c>
      <c r="J278">
        <v>0</v>
      </c>
      <c r="K278">
        <v>3</v>
      </c>
      <c r="L278">
        <v>3</v>
      </c>
      <c r="M278">
        <v>3</v>
      </c>
      <c r="N278">
        <v>1</v>
      </c>
      <c r="O278">
        <v>7.0605804717467996E-2</v>
      </c>
      <c r="P278">
        <v>6.1322367648527498E-2</v>
      </c>
      <c r="Q278">
        <v>7.4089748769463407E-2</v>
      </c>
      <c r="R278" s="1" t="s">
        <v>37</v>
      </c>
      <c r="S278">
        <v>-0.21027305881806599</v>
      </c>
      <c r="T278" s="1" t="s">
        <v>38</v>
      </c>
      <c r="U278" s="1" t="s">
        <v>40</v>
      </c>
      <c r="V278">
        <v>-0.70434924777450103</v>
      </c>
      <c r="W278">
        <v>-1.55022917126342</v>
      </c>
      <c r="X278">
        <v>0.926303406994339</v>
      </c>
    </row>
    <row r="279" spans="1:24" x14ac:dyDescent="0.35">
      <c r="A279">
        <v>277</v>
      </c>
      <c r="B279">
        <v>-634.86</v>
      </c>
      <c r="C279">
        <v>-634.86</v>
      </c>
      <c r="D279">
        <v>-634.86</v>
      </c>
      <c r="E279">
        <v>1</v>
      </c>
      <c r="F279">
        <v>30</v>
      </c>
      <c r="G279">
        <v>0</v>
      </c>
      <c r="H279">
        <v>35</v>
      </c>
      <c r="I279">
        <v>0</v>
      </c>
      <c r="J279">
        <v>2</v>
      </c>
      <c r="K279">
        <v>11</v>
      </c>
      <c r="L279">
        <v>3</v>
      </c>
      <c r="M279">
        <v>3</v>
      </c>
      <c r="N279">
        <v>1</v>
      </c>
      <c r="O279">
        <v>7.0602359025993905E-2</v>
      </c>
      <c r="P279">
        <v>6.1322282758502003E-2</v>
      </c>
      <c r="Q279">
        <v>7.4089687782701905E-2</v>
      </c>
      <c r="R279" s="1" t="s">
        <v>37</v>
      </c>
      <c r="S279">
        <v>-0.21027305881806599</v>
      </c>
      <c r="T279" s="1" t="s">
        <v>38</v>
      </c>
      <c r="U279">
        <v>-0.63122677446862796</v>
      </c>
      <c r="V279" s="1" t="s">
        <v>41</v>
      </c>
      <c r="W279">
        <v>-0.38813833823237098</v>
      </c>
      <c r="X279">
        <v>0.926303406994339</v>
      </c>
    </row>
    <row r="280" spans="1:24" x14ac:dyDescent="0.35">
      <c r="A280">
        <v>278</v>
      </c>
      <c r="B280">
        <v>-187545.35</v>
      </c>
      <c r="C280">
        <v>-187545.35</v>
      </c>
      <c r="D280">
        <v>-187545.35</v>
      </c>
      <c r="E280">
        <v>1</v>
      </c>
      <c r="F280">
        <v>30</v>
      </c>
      <c r="G280">
        <v>0</v>
      </c>
      <c r="H280">
        <v>35</v>
      </c>
      <c r="I280">
        <v>0</v>
      </c>
      <c r="J280">
        <v>2</v>
      </c>
      <c r="K280">
        <v>11</v>
      </c>
      <c r="L280">
        <v>3</v>
      </c>
      <c r="M280">
        <v>3</v>
      </c>
      <c r="N280">
        <v>1</v>
      </c>
      <c r="O280">
        <v>7.0095132328914997E-2</v>
      </c>
      <c r="P280">
        <v>6.1309786431544597E-2</v>
      </c>
      <c r="Q280">
        <v>7.4080710161276098E-2</v>
      </c>
      <c r="R280" s="1" t="s">
        <v>37</v>
      </c>
      <c r="S280">
        <v>-0.21027305881806599</v>
      </c>
      <c r="T280" s="1" t="s">
        <v>38</v>
      </c>
      <c r="U280">
        <v>-0.63122677446862796</v>
      </c>
      <c r="V280" s="1" t="s">
        <v>41</v>
      </c>
      <c r="W280">
        <v>-0.38813833823237098</v>
      </c>
      <c r="X280">
        <v>0.926303406994339</v>
      </c>
    </row>
    <row r="281" spans="1:24" x14ac:dyDescent="0.35">
      <c r="A281">
        <v>279</v>
      </c>
      <c r="B281">
        <v>-913.75</v>
      </c>
      <c r="C281">
        <v>-913.75</v>
      </c>
      <c r="D281">
        <v>-913.75</v>
      </c>
      <c r="E281">
        <v>1</v>
      </c>
      <c r="F281">
        <v>30</v>
      </c>
      <c r="G281">
        <v>0</v>
      </c>
      <c r="H281">
        <v>35</v>
      </c>
      <c r="I281">
        <v>0</v>
      </c>
      <c r="J281">
        <v>2</v>
      </c>
      <c r="K281">
        <v>11</v>
      </c>
      <c r="L281">
        <v>3</v>
      </c>
      <c r="M281">
        <v>3</v>
      </c>
      <c r="N281">
        <v>1</v>
      </c>
      <c r="O281">
        <v>7.0601602190711099E-2</v>
      </c>
      <c r="P281" s="1" t="s">
        <v>147</v>
      </c>
      <c r="Q281">
        <v>7.4089674387151805E-2</v>
      </c>
      <c r="R281" s="1" t="s">
        <v>37</v>
      </c>
      <c r="S281">
        <v>-0.21027305881806599</v>
      </c>
      <c r="T281" s="1" t="s">
        <v>38</v>
      </c>
      <c r="U281">
        <v>-0.63122677446862796</v>
      </c>
      <c r="V281" s="1" t="s">
        <v>41</v>
      </c>
      <c r="W281">
        <v>-0.38813833823237098</v>
      </c>
      <c r="X281">
        <v>0.926303406994339</v>
      </c>
    </row>
    <row r="282" spans="1:24" x14ac:dyDescent="0.35">
      <c r="A282">
        <v>280</v>
      </c>
      <c r="B282">
        <v>-22235.94</v>
      </c>
      <c r="C282">
        <v>-22235.94</v>
      </c>
      <c r="D282">
        <v>-22235.94</v>
      </c>
      <c r="E282">
        <v>1</v>
      </c>
      <c r="F282">
        <v>30</v>
      </c>
      <c r="G282">
        <v>0</v>
      </c>
      <c r="H282">
        <v>35</v>
      </c>
      <c r="I282">
        <v>0</v>
      </c>
      <c r="J282">
        <v>2</v>
      </c>
      <c r="K282">
        <v>11</v>
      </c>
      <c r="L282">
        <v>3</v>
      </c>
      <c r="M282">
        <v>3</v>
      </c>
      <c r="N282">
        <v>1</v>
      </c>
      <c r="O282">
        <v>7.0543739285273396E-2</v>
      </c>
      <c r="P282" s="1" t="s">
        <v>148</v>
      </c>
      <c r="Q282">
        <v>7.4088650246934798E-2</v>
      </c>
      <c r="R282" s="1" t="s">
        <v>37</v>
      </c>
      <c r="S282">
        <v>-0.21027305881806599</v>
      </c>
      <c r="T282" s="1" t="s">
        <v>38</v>
      </c>
      <c r="U282">
        <v>-0.63122677446862796</v>
      </c>
      <c r="V282" s="1" t="s">
        <v>41</v>
      </c>
      <c r="W282">
        <v>-0.38813833823237098</v>
      </c>
      <c r="X282">
        <v>0.926303406994339</v>
      </c>
    </row>
    <row r="283" spans="1:24" x14ac:dyDescent="0.35">
      <c r="A283">
        <v>281</v>
      </c>
      <c r="B283">
        <v>45600</v>
      </c>
      <c r="C283">
        <v>45600</v>
      </c>
      <c r="D283">
        <v>45600</v>
      </c>
      <c r="E283">
        <v>1</v>
      </c>
      <c r="F283">
        <v>30</v>
      </c>
      <c r="G283">
        <v>0</v>
      </c>
      <c r="H283">
        <v>35</v>
      </c>
      <c r="I283">
        <v>0</v>
      </c>
      <c r="J283">
        <v>0</v>
      </c>
      <c r="K283">
        <v>19</v>
      </c>
      <c r="L283">
        <v>3</v>
      </c>
      <c r="M283">
        <v>3</v>
      </c>
      <c r="N283">
        <v>1</v>
      </c>
      <c r="O283">
        <v>7.0727828470366405E-2</v>
      </c>
      <c r="P283">
        <v>6.13253738954809E-2</v>
      </c>
      <c r="Q283">
        <v>7.4091908519856697E-2</v>
      </c>
      <c r="R283" s="1" t="s">
        <v>37</v>
      </c>
      <c r="S283">
        <v>-0.21027305881806599</v>
      </c>
      <c r="T283" s="1" t="s">
        <v>38</v>
      </c>
      <c r="U283">
        <v>-0.63122677446862796</v>
      </c>
      <c r="V283">
        <v>-0.70434924777450103</v>
      </c>
      <c r="W283" s="1" t="s">
        <v>23</v>
      </c>
      <c r="X283">
        <v>0.926303406994339</v>
      </c>
    </row>
    <row r="284" spans="1:24" x14ac:dyDescent="0.35">
      <c r="A284">
        <v>282</v>
      </c>
      <c r="B284">
        <v>0</v>
      </c>
      <c r="C284">
        <v>0</v>
      </c>
      <c r="D284">
        <v>0</v>
      </c>
      <c r="E284">
        <v>1</v>
      </c>
      <c r="F284">
        <v>30</v>
      </c>
      <c r="G284">
        <v>0</v>
      </c>
      <c r="H284">
        <v>35</v>
      </c>
      <c r="I284">
        <v>0</v>
      </c>
      <c r="J284">
        <v>0</v>
      </c>
      <c r="K284">
        <v>19</v>
      </c>
      <c r="L284">
        <v>3</v>
      </c>
      <c r="M284">
        <v>3</v>
      </c>
      <c r="N284">
        <v>1</v>
      </c>
      <c r="O284">
        <v>7.0604081871730895E-2</v>
      </c>
      <c r="P284" s="1" t="s">
        <v>62</v>
      </c>
      <c r="Q284">
        <v>7.4089718276082697E-2</v>
      </c>
      <c r="R284" s="1" t="s">
        <v>37</v>
      </c>
      <c r="S284">
        <v>-0.21027305881806599</v>
      </c>
      <c r="T284" s="1" t="s">
        <v>38</v>
      </c>
      <c r="U284">
        <v>-0.63122677446862796</v>
      </c>
      <c r="V284">
        <v>-0.70434924777450103</v>
      </c>
      <c r="W284" s="1" t="s">
        <v>23</v>
      </c>
      <c r="X284">
        <v>0.926303406994339</v>
      </c>
    </row>
    <row r="285" spans="1:24" x14ac:dyDescent="0.35">
      <c r="A285">
        <v>283</v>
      </c>
      <c r="B285">
        <v>459.7</v>
      </c>
      <c r="C285">
        <v>459.7</v>
      </c>
      <c r="D285">
        <v>459.7</v>
      </c>
      <c r="E285">
        <v>1</v>
      </c>
      <c r="F285">
        <v>30</v>
      </c>
      <c r="G285">
        <v>0</v>
      </c>
      <c r="H285">
        <v>35</v>
      </c>
      <c r="I285">
        <v>1</v>
      </c>
      <c r="J285">
        <v>0</v>
      </c>
      <c r="K285">
        <v>3</v>
      </c>
      <c r="L285">
        <v>3</v>
      </c>
      <c r="M285">
        <v>3</v>
      </c>
      <c r="N285">
        <v>1</v>
      </c>
      <c r="O285">
        <v>7.0605329378559706E-2</v>
      </c>
      <c r="P285" s="1" t="s">
        <v>149</v>
      </c>
      <c r="Q285">
        <v>7.4089740356237596E-2</v>
      </c>
      <c r="R285" s="1" t="s">
        <v>37</v>
      </c>
      <c r="S285">
        <v>-0.21027305881806599</v>
      </c>
      <c r="T285" s="1" t="s">
        <v>38</v>
      </c>
      <c r="U285" s="1" t="s">
        <v>40</v>
      </c>
      <c r="V285">
        <v>-0.70434924777450103</v>
      </c>
      <c r="W285">
        <v>-1.55022917126342</v>
      </c>
      <c r="X285">
        <v>0.926303406994339</v>
      </c>
    </row>
    <row r="286" spans="1:24" x14ac:dyDescent="0.35">
      <c r="A286">
        <v>284</v>
      </c>
      <c r="B286">
        <v>-190.01</v>
      </c>
      <c r="C286">
        <v>-190.01</v>
      </c>
      <c r="D286">
        <v>-190.01</v>
      </c>
      <c r="E286">
        <v>1</v>
      </c>
      <c r="F286">
        <v>30</v>
      </c>
      <c r="G286">
        <v>0</v>
      </c>
      <c r="H286">
        <v>35</v>
      </c>
      <c r="I286">
        <v>0</v>
      </c>
      <c r="J286">
        <v>2</v>
      </c>
      <c r="K286">
        <v>11</v>
      </c>
      <c r="L286">
        <v>3</v>
      </c>
      <c r="M286">
        <v>3</v>
      </c>
      <c r="N286">
        <v>1</v>
      </c>
      <c r="O286">
        <v>7.0603566233765902E-2</v>
      </c>
      <c r="P286">
        <v>6.1322312499962998E-2</v>
      </c>
      <c r="Q286">
        <v>7.4089709149586597E-2</v>
      </c>
      <c r="R286" s="1" t="s">
        <v>37</v>
      </c>
      <c r="S286">
        <v>-0.21027305881806599</v>
      </c>
      <c r="T286" s="1" t="s">
        <v>38</v>
      </c>
      <c r="U286">
        <v>-0.63122677446862796</v>
      </c>
      <c r="V286" s="1" t="s">
        <v>41</v>
      </c>
      <c r="W286">
        <v>-0.38813833823237098</v>
      </c>
      <c r="X286">
        <v>0.926303406994339</v>
      </c>
    </row>
    <row r="287" spans="1:24" s="2" customFormat="1" x14ac:dyDescent="0.35">
      <c r="A287" s="2">
        <v>285</v>
      </c>
      <c r="B287" s="2">
        <v>-1285.03</v>
      </c>
      <c r="C287" s="2">
        <v>-39054</v>
      </c>
      <c r="D287" s="2">
        <v>-39054</v>
      </c>
      <c r="E287" s="2">
        <v>1</v>
      </c>
      <c r="F287" s="2">
        <v>29</v>
      </c>
      <c r="G287" s="2">
        <v>0</v>
      </c>
      <c r="H287" s="2">
        <v>33</v>
      </c>
      <c r="I287" s="2">
        <v>2</v>
      </c>
      <c r="J287" s="2">
        <v>2</v>
      </c>
      <c r="K287" s="2">
        <v>24</v>
      </c>
      <c r="L287" s="2">
        <v>3</v>
      </c>
      <c r="M287" s="2">
        <v>3</v>
      </c>
      <c r="N287" s="2">
        <v>1</v>
      </c>
      <c r="O287">
        <v>7.0600594632879099E-2</v>
      </c>
      <c r="P287">
        <v>6.13197141593032E-2</v>
      </c>
      <c r="Q287">
        <v>7.4087842447566193E-2</v>
      </c>
      <c r="R287" s="3" t="s">
        <v>29</v>
      </c>
      <c r="S287" s="2">
        <v>-0.21027305881806599</v>
      </c>
      <c r="T287" s="3" t="s">
        <v>46</v>
      </c>
      <c r="U287" s="3" t="s">
        <v>27</v>
      </c>
      <c r="V287" s="3" t="s">
        <v>41</v>
      </c>
      <c r="W287" s="3" t="s">
        <v>42</v>
      </c>
      <c r="X287" s="2">
        <v>0.926303406994339</v>
      </c>
    </row>
    <row r="288" spans="1:24" x14ac:dyDescent="0.35">
      <c r="A288">
        <v>286</v>
      </c>
      <c r="B288">
        <v>-186615.52</v>
      </c>
      <c r="C288">
        <v>-186615.52</v>
      </c>
      <c r="D288">
        <v>-174350</v>
      </c>
      <c r="E288">
        <v>1</v>
      </c>
      <c r="F288">
        <v>10</v>
      </c>
      <c r="G288">
        <v>0</v>
      </c>
      <c r="H288">
        <v>15</v>
      </c>
      <c r="I288">
        <v>0</v>
      </c>
      <c r="J288">
        <v>2</v>
      </c>
      <c r="K288">
        <v>11</v>
      </c>
      <c r="L288">
        <v>3</v>
      </c>
      <c r="M288">
        <v>3</v>
      </c>
      <c r="N288">
        <v>1</v>
      </c>
      <c r="O288">
        <v>7.00976556468932E-2</v>
      </c>
      <c r="P288" s="1" t="s">
        <v>150</v>
      </c>
      <c r="Q288">
        <v>7.4081343955863396E-2</v>
      </c>
      <c r="R288">
        <v>-1.3954555377612901</v>
      </c>
      <c r="S288">
        <v>-0.21027305881806599</v>
      </c>
      <c r="T288">
        <v>-0.75410747704744596</v>
      </c>
      <c r="U288">
        <v>-0.63122677446862796</v>
      </c>
      <c r="V288" s="1" t="s">
        <v>41</v>
      </c>
      <c r="W288">
        <v>-0.38813833823237098</v>
      </c>
      <c r="X288">
        <v>0.926303406994339</v>
      </c>
    </row>
    <row r="289" spans="1:24" x14ac:dyDescent="0.35">
      <c r="A289">
        <v>287</v>
      </c>
      <c r="B289">
        <v>0</v>
      </c>
      <c r="C289">
        <v>0</v>
      </c>
      <c r="D289">
        <v>0</v>
      </c>
      <c r="E289">
        <v>1</v>
      </c>
      <c r="F289">
        <v>10</v>
      </c>
      <c r="G289">
        <v>0</v>
      </c>
      <c r="H289">
        <v>15</v>
      </c>
      <c r="I289">
        <v>0</v>
      </c>
      <c r="J289">
        <v>3</v>
      </c>
      <c r="K289">
        <v>6</v>
      </c>
      <c r="L289">
        <v>3</v>
      </c>
      <c r="M289">
        <v>3</v>
      </c>
      <c r="N289">
        <v>1</v>
      </c>
      <c r="O289">
        <v>7.0604081871730895E-2</v>
      </c>
      <c r="P289" s="1" t="s">
        <v>62</v>
      </c>
      <c r="Q289">
        <v>7.4089718276082697E-2</v>
      </c>
      <c r="R289">
        <v>-1.3954555377612901</v>
      </c>
      <c r="S289">
        <v>-0.21027305881806599</v>
      </c>
      <c r="T289">
        <v>-0.75410747704744596</v>
      </c>
      <c r="U289">
        <v>-0.63122677446862796</v>
      </c>
      <c r="V289" s="1" t="s">
        <v>28</v>
      </c>
      <c r="W289">
        <v>-1.11444510887677</v>
      </c>
      <c r="X289">
        <v>0.926303406994339</v>
      </c>
    </row>
    <row r="290" spans="1:24" x14ac:dyDescent="0.35">
      <c r="A290">
        <v>288</v>
      </c>
      <c r="B290">
        <v>0</v>
      </c>
      <c r="C290">
        <v>0</v>
      </c>
      <c r="D290">
        <v>0</v>
      </c>
      <c r="E290">
        <v>1</v>
      </c>
      <c r="F290">
        <v>10</v>
      </c>
      <c r="G290">
        <v>0</v>
      </c>
      <c r="H290">
        <v>15</v>
      </c>
      <c r="I290">
        <v>1</v>
      </c>
      <c r="J290">
        <v>0</v>
      </c>
      <c r="K290">
        <v>3</v>
      </c>
      <c r="L290">
        <v>3</v>
      </c>
      <c r="M290">
        <v>3</v>
      </c>
      <c r="N290">
        <v>1</v>
      </c>
      <c r="O290">
        <v>7.0604081871730895E-2</v>
      </c>
      <c r="P290" s="1" t="s">
        <v>62</v>
      </c>
      <c r="Q290">
        <v>7.4089718276082697E-2</v>
      </c>
      <c r="R290">
        <v>-1.3954555377612901</v>
      </c>
      <c r="S290">
        <v>-0.21027305881806599</v>
      </c>
      <c r="T290">
        <v>-0.75410747704744596</v>
      </c>
      <c r="U290" s="1" t="s">
        <v>40</v>
      </c>
      <c r="V290">
        <v>-0.70434924777450103</v>
      </c>
      <c r="W290">
        <v>-1.55022917126342</v>
      </c>
      <c r="X290">
        <v>0.926303406994339</v>
      </c>
    </row>
    <row r="291" spans="1:24" x14ac:dyDescent="0.35">
      <c r="A291">
        <v>289</v>
      </c>
      <c r="B291">
        <v>0</v>
      </c>
      <c r="C291">
        <v>0</v>
      </c>
      <c r="D291">
        <v>0</v>
      </c>
      <c r="E291">
        <v>1</v>
      </c>
      <c r="F291">
        <v>10</v>
      </c>
      <c r="G291">
        <v>0</v>
      </c>
      <c r="H291">
        <v>15</v>
      </c>
      <c r="I291">
        <v>0</v>
      </c>
      <c r="J291">
        <v>0</v>
      </c>
      <c r="K291">
        <v>19</v>
      </c>
      <c r="L291">
        <v>3</v>
      </c>
      <c r="M291">
        <v>3</v>
      </c>
      <c r="N291">
        <v>1</v>
      </c>
      <c r="O291">
        <v>7.0604081871730895E-2</v>
      </c>
      <c r="P291" s="1" t="s">
        <v>62</v>
      </c>
      <c r="Q291">
        <v>7.4089718276082697E-2</v>
      </c>
      <c r="R291">
        <v>-1.3954555377612901</v>
      </c>
      <c r="S291">
        <v>-0.21027305881806599</v>
      </c>
      <c r="T291">
        <v>-0.75410747704744596</v>
      </c>
      <c r="U291">
        <v>-0.63122677446862796</v>
      </c>
      <c r="V291">
        <v>-0.70434924777450103</v>
      </c>
      <c r="W291" s="1" t="s">
        <v>23</v>
      </c>
      <c r="X291">
        <v>0.926303406994339</v>
      </c>
    </row>
    <row r="292" spans="1:24" x14ac:dyDescent="0.35">
      <c r="A292">
        <v>290</v>
      </c>
      <c r="B292">
        <v>3501</v>
      </c>
      <c r="C292">
        <v>3501</v>
      </c>
      <c r="D292">
        <v>3501</v>
      </c>
      <c r="E292">
        <v>0</v>
      </c>
      <c r="F292">
        <v>30</v>
      </c>
      <c r="G292">
        <v>0</v>
      </c>
      <c r="H292">
        <v>35</v>
      </c>
      <c r="I292">
        <v>0</v>
      </c>
      <c r="J292">
        <v>0</v>
      </c>
      <c r="K292">
        <v>19</v>
      </c>
      <c r="L292">
        <v>1</v>
      </c>
      <c r="M292">
        <v>1</v>
      </c>
      <c r="N292">
        <v>0</v>
      </c>
      <c r="O292">
        <v>7.0613582679665596E-2</v>
      </c>
      <c r="P292" s="1" t="s">
        <v>151</v>
      </c>
      <c r="Q292">
        <v>7.4089886434930294E-2</v>
      </c>
      <c r="R292" s="1" t="s">
        <v>37</v>
      </c>
      <c r="S292">
        <v>-0.21027305881806599</v>
      </c>
      <c r="T292" s="1" t="s">
        <v>38</v>
      </c>
      <c r="U292">
        <v>-0.63122677446862796</v>
      </c>
      <c r="V292">
        <v>-0.70434924777450103</v>
      </c>
      <c r="W292" s="1" t="s">
        <v>23</v>
      </c>
      <c r="X292">
        <v>-1.07521648711616</v>
      </c>
    </row>
    <row r="293" spans="1:24" x14ac:dyDescent="0.35">
      <c r="A293">
        <v>291</v>
      </c>
      <c r="B293">
        <v>-850598071.89999998</v>
      </c>
      <c r="C293">
        <v>-850598071.89999998</v>
      </c>
      <c r="D293">
        <v>-850598071.89999998</v>
      </c>
      <c r="E293">
        <v>0</v>
      </c>
      <c r="F293">
        <v>30</v>
      </c>
      <c r="G293">
        <v>0</v>
      </c>
      <c r="H293">
        <v>35</v>
      </c>
      <c r="I293">
        <v>0</v>
      </c>
      <c r="J293">
        <v>0</v>
      </c>
      <c r="K293">
        <v>19</v>
      </c>
      <c r="L293">
        <v>1</v>
      </c>
      <c r="M293">
        <v>1</v>
      </c>
      <c r="N293">
        <v>0</v>
      </c>
      <c r="O293">
        <v>-2.2376989489080001</v>
      </c>
      <c r="P293">
        <v>4.45365177696705E-3</v>
      </c>
      <c r="Q293" s="1" t="s">
        <v>152</v>
      </c>
      <c r="R293" s="1" t="s">
        <v>37</v>
      </c>
      <c r="S293">
        <v>-0.21027305881806599</v>
      </c>
      <c r="T293" s="1" t="s">
        <v>38</v>
      </c>
      <c r="U293">
        <v>-0.63122677446862796</v>
      </c>
      <c r="V293">
        <v>-0.70434924777450103</v>
      </c>
      <c r="W293" s="1" t="s">
        <v>23</v>
      </c>
      <c r="X293">
        <v>-1.07521648711616</v>
      </c>
    </row>
    <row r="294" spans="1:24" x14ac:dyDescent="0.35">
      <c r="A294">
        <v>292</v>
      </c>
      <c r="B294">
        <v>695</v>
      </c>
      <c r="C294">
        <v>695</v>
      </c>
      <c r="D294">
        <v>695</v>
      </c>
      <c r="E294">
        <v>0</v>
      </c>
      <c r="F294">
        <v>30</v>
      </c>
      <c r="G294">
        <v>0</v>
      </c>
      <c r="H294">
        <v>35</v>
      </c>
      <c r="I294">
        <v>0</v>
      </c>
      <c r="J294">
        <v>0</v>
      </c>
      <c r="K294">
        <v>19</v>
      </c>
      <c r="L294">
        <v>1</v>
      </c>
      <c r="M294">
        <v>1</v>
      </c>
      <c r="N294">
        <v>0</v>
      </c>
      <c r="O294">
        <v>7.0605967921863605E-2</v>
      </c>
      <c r="P294">
        <v>6.1322371669324298E-2</v>
      </c>
      <c r="Q294">
        <v>7.4089751658087594E-2</v>
      </c>
      <c r="R294" s="1" t="s">
        <v>37</v>
      </c>
      <c r="S294">
        <v>-0.21027305881806599</v>
      </c>
      <c r="T294" s="1" t="s">
        <v>38</v>
      </c>
      <c r="U294">
        <v>-0.63122677446862796</v>
      </c>
      <c r="V294">
        <v>-0.70434924777450103</v>
      </c>
      <c r="W294" s="1" t="s">
        <v>23</v>
      </c>
      <c r="X294">
        <v>-1.07521648711616</v>
      </c>
    </row>
    <row r="295" spans="1:24" x14ac:dyDescent="0.35">
      <c r="A295">
        <v>293</v>
      </c>
      <c r="B295">
        <v>-29866.918000000001</v>
      </c>
      <c r="C295">
        <v>-29866.918000000001</v>
      </c>
      <c r="D295">
        <v>-27500.5</v>
      </c>
      <c r="E295">
        <v>0</v>
      </c>
      <c r="F295">
        <v>10</v>
      </c>
      <c r="G295">
        <v>0</v>
      </c>
      <c r="H295">
        <v>35</v>
      </c>
      <c r="I295">
        <v>0</v>
      </c>
      <c r="J295">
        <v>0</v>
      </c>
      <c r="K295">
        <v>19</v>
      </c>
      <c r="L295">
        <v>1</v>
      </c>
      <c r="M295">
        <v>1</v>
      </c>
      <c r="N295">
        <v>0</v>
      </c>
      <c r="O295">
        <v>7.0523030785892601E-2</v>
      </c>
      <c r="P295" s="1" t="s">
        <v>153</v>
      </c>
      <c r="Q295">
        <v>7.4088397381369797E-2</v>
      </c>
      <c r="R295">
        <v>-1.3954555377612901</v>
      </c>
      <c r="S295">
        <v>-0.21027305881806599</v>
      </c>
      <c r="T295" s="1" t="s">
        <v>38</v>
      </c>
      <c r="U295">
        <v>-0.63122677446862796</v>
      </c>
      <c r="V295">
        <v>-0.70434924777450103</v>
      </c>
      <c r="W295" s="1" t="s">
        <v>23</v>
      </c>
      <c r="X295">
        <v>-1.07521648711616</v>
      </c>
    </row>
    <row r="296" spans="1:24" x14ac:dyDescent="0.35">
      <c r="A296">
        <v>294</v>
      </c>
      <c r="B296">
        <v>-2317256606</v>
      </c>
      <c r="C296">
        <v>-2317256606</v>
      </c>
      <c r="D296">
        <v>-2317256606</v>
      </c>
      <c r="E296">
        <v>0</v>
      </c>
      <c r="F296">
        <v>30</v>
      </c>
      <c r="G296">
        <v>0</v>
      </c>
      <c r="H296">
        <v>35</v>
      </c>
      <c r="I296">
        <v>0</v>
      </c>
      <c r="J296">
        <v>0</v>
      </c>
      <c r="K296">
        <v>19</v>
      </c>
      <c r="L296">
        <v>1</v>
      </c>
      <c r="M296">
        <v>1</v>
      </c>
      <c r="N296">
        <v>0</v>
      </c>
      <c r="O296">
        <v>-6.2178306365095697</v>
      </c>
      <c r="P296">
        <v>-9.3603148443240594E-2</v>
      </c>
      <c r="Q296">
        <v>-3.7211967120092997E-2</v>
      </c>
      <c r="R296" s="1" t="s">
        <v>37</v>
      </c>
      <c r="S296">
        <v>-0.21027305881806599</v>
      </c>
      <c r="T296" s="1" t="s">
        <v>38</v>
      </c>
      <c r="U296">
        <v>-0.63122677446862796</v>
      </c>
      <c r="V296">
        <v>-0.70434924777450103</v>
      </c>
      <c r="W296" s="1" t="s">
        <v>23</v>
      </c>
      <c r="X296">
        <v>-1.07521648711616</v>
      </c>
    </row>
    <row r="297" spans="1:24" x14ac:dyDescent="0.35">
      <c r="A297">
        <v>295</v>
      </c>
      <c r="B297">
        <v>64278.353999999999</v>
      </c>
      <c r="C297">
        <v>1210940</v>
      </c>
      <c r="D297">
        <v>1210940</v>
      </c>
      <c r="E297">
        <v>0</v>
      </c>
      <c r="F297">
        <v>17</v>
      </c>
      <c r="G297">
        <v>0</v>
      </c>
      <c r="H297">
        <v>24</v>
      </c>
      <c r="I297">
        <v>0</v>
      </c>
      <c r="J297">
        <v>0</v>
      </c>
      <c r="K297">
        <v>19</v>
      </c>
      <c r="L297">
        <v>1</v>
      </c>
      <c r="M297">
        <v>1</v>
      </c>
      <c r="N297">
        <v>0</v>
      </c>
      <c r="O297">
        <v>7.0778516689129795E-2</v>
      </c>
      <c r="P297" s="1" t="s">
        <v>154</v>
      </c>
      <c r="Q297">
        <v>7.4147881736514598E-2</v>
      </c>
      <c r="R297">
        <v>-0.678034563126936</v>
      </c>
      <c r="S297">
        <v>-0.21027305881806599</v>
      </c>
      <c r="T297">
        <v>3.5478740718272998E-2</v>
      </c>
      <c r="U297">
        <v>-0.63122677446862796</v>
      </c>
      <c r="V297">
        <v>-0.70434924777450103</v>
      </c>
      <c r="W297" s="1" t="s">
        <v>23</v>
      </c>
      <c r="X297">
        <v>-1.07521648711616</v>
      </c>
    </row>
    <row r="298" spans="1:24" x14ac:dyDescent="0.35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13</v>
      </c>
      <c r="I298">
        <v>2</v>
      </c>
      <c r="J298">
        <v>3</v>
      </c>
      <c r="K298">
        <v>1</v>
      </c>
      <c r="L298">
        <v>1</v>
      </c>
      <c r="M298">
        <v>0</v>
      </c>
      <c r="N298">
        <v>0</v>
      </c>
      <c r="O298">
        <v>7.0604081871730895E-2</v>
      </c>
      <c r="P298" s="1" t="s">
        <v>62</v>
      </c>
      <c r="Q298">
        <v>7.4089718276082697E-2</v>
      </c>
      <c r="R298">
        <v>-2.3178539337197601</v>
      </c>
      <c r="S298">
        <v>-0.21027305881806599</v>
      </c>
      <c r="T298">
        <v>-0.92957108099538399</v>
      </c>
      <c r="U298" s="1" t="s">
        <v>27</v>
      </c>
      <c r="V298" s="1" t="s">
        <v>28</v>
      </c>
      <c r="W298">
        <v>-1.8407518795211799</v>
      </c>
      <c r="X298">
        <v>-1.07521648711616</v>
      </c>
    </row>
    <row r="299" spans="1:24" x14ac:dyDescent="0.35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13</v>
      </c>
      <c r="I299">
        <v>2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7.0604081871730895E-2</v>
      </c>
      <c r="P299" s="1" t="s">
        <v>62</v>
      </c>
      <c r="Q299">
        <v>7.4089718276082697E-2</v>
      </c>
      <c r="R299">
        <v>-2.3178539337197601</v>
      </c>
      <c r="S299">
        <v>-0.21027305881806599</v>
      </c>
      <c r="T299">
        <v>-0.92957108099538399</v>
      </c>
      <c r="U299" s="1" t="s">
        <v>27</v>
      </c>
      <c r="V299" s="1" t="s">
        <v>28</v>
      </c>
      <c r="W299">
        <v>-1.98601323365006</v>
      </c>
      <c r="X299">
        <v>-1.07521648711616</v>
      </c>
    </row>
    <row r="300" spans="1:24" x14ac:dyDescent="0.35">
      <c r="A300">
        <v>298</v>
      </c>
      <c r="B300">
        <v>-31450502.449999999</v>
      </c>
      <c r="C300">
        <v>-230000000000</v>
      </c>
      <c r="D300">
        <v>-230000000000</v>
      </c>
      <c r="E300">
        <v>0</v>
      </c>
      <c r="F300">
        <v>23</v>
      </c>
      <c r="G300">
        <v>1</v>
      </c>
      <c r="H300">
        <v>28</v>
      </c>
      <c r="I300">
        <v>2</v>
      </c>
      <c r="J300">
        <v>3</v>
      </c>
      <c r="K300">
        <v>1</v>
      </c>
      <c r="L300">
        <v>1</v>
      </c>
      <c r="M300">
        <v>0</v>
      </c>
      <c r="N300">
        <v>0</v>
      </c>
      <c r="O300">
        <v>-1.4744442329268199E-2</v>
      </c>
      <c r="P300">
        <v>-15.3158520656216</v>
      </c>
      <c r="Q300">
        <v>-10.9731924751748</v>
      </c>
      <c r="R300">
        <v>-6.3102299154625202E-2</v>
      </c>
      <c r="S300" s="1" t="s">
        <v>21</v>
      </c>
      <c r="T300" s="1" t="s">
        <v>26</v>
      </c>
      <c r="U300" s="1" t="s">
        <v>27</v>
      </c>
      <c r="V300" s="1" t="s">
        <v>28</v>
      </c>
      <c r="W300">
        <v>-1.8407518795211799</v>
      </c>
      <c r="X300">
        <v>-1.07521648711616</v>
      </c>
    </row>
    <row r="301" spans="1:24" x14ac:dyDescent="0.35">
      <c r="A301">
        <v>299</v>
      </c>
      <c r="B301">
        <v>-33013209.899999999</v>
      </c>
      <c r="C301">
        <v>-241000000000</v>
      </c>
      <c r="D301">
        <v>-241000000000</v>
      </c>
      <c r="E301">
        <v>0</v>
      </c>
      <c r="F301">
        <v>23</v>
      </c>
      <c r="G301">
        <v>1</v>
      </c>
      <c r="H301">
        <v>28</v>
      </c>
      <c r="I301">
        <v>2</v>
      </c>
      <c r="J301">
        <v>3</v>
      </c>
      <c r="K301">
        <v>0</v>
      </c>
      <c r="L301">
        <v>1</v>
      </c>
      <c r="M301">
        <v>0</v>
      </c>
      <c r="N301">
        <v>0</v>
      </c>
      <c r="O301">
        <v>-1.8985225916985E-2</v>
      </c>
      <c r="P301">
        <v>-16.051282145182899</v>
      </c>
      <c r="Q301">
        <v>-11.501540753992099</v>
      </c>
      <c r="R301">
        <v>-6.3102299154625202E-2</v>
      </c>
      <c r="S301" s="1" t="s">
        <v>21</v>
      </c>
      <c r="T301" s="1" t="s">
        <v>26</v>
      </c>
      <c r="U301" s="1" t="s">
        <v>27</v>
      </c>
      <c r="V301" s="1" t="s">
        <v>28</v>
      </c>
      <c r="W301">
        <v>-1.98601323365006</v>
      </c>
      <c r="X301">
        <v>-1.07521648711616</v>
      </c>
    </row>
    <row r="302" spans="1:24" x14ac:dyDescent="0.35">
      <c r="A302">
        <v>300</v>
      </c>
      <c r="B302">
        <v>-322464511.89999998</v>
      </c>
      <c r="C302">
        <v>-322464511.89999998</v>
      </c>
      <c r="D302">
        <v>-322464511.89999998</v>
      </c>
      <c r="E302">
        <v>1</v>
      </c>
      <c r="F302">
        <v>30</v>
      </c>
      <c r="G302">
        <v>0</v>
      </c>
      <c r="H302">
        <v>26</v>
      </c>
      <c r="I302">
        <v>0</v>
      </c>
      <c r="J302">
        <v>0</v>
      </c>
      <c r="K302">
        <v>19</v>
      </c>
      <c r="L302">
        <v>1</v>
      </c>
      <c r="M302">
        <v>2</v>
      </c>
      <c r="N302">
        <v>0</v>
      </c>
      <c r="O302">
        <v>-0.80448114901177603</v>
      </c>
      <c r="P302">
        <v>3.9763225054216401E-2</v>
      </c>
      <c r="Q302">
        <v>5.86012119268099E-2</v>
      </c>
      <c r="R302" s="1" t="s">
        <v>37</v>
      </c>
      <c r="S302">
        <v>-0.21027305881806599</v>
      </c>
      <c r="T302" s="1" t="s">
        <v>48</v>
      </c>
      <c r="U302">
        <v>-0.63122677446862796</v>
      </c>
      <c r="V302">
        <v>-0.70434924777450103</v>
      </c>
      <c r="W302" s="1" t="s">
        <v>23</v>
      </c>
      <c r="X302">
        <v>-1.07521648711616</v>
      </c>
    </row>
    <row r="303" spans="1:24" x14ac:dyDescent="0.35">
      <c r="A303">
        <v>301</v>
      </c>
      <c r="B303">
        <v>458743.32</v>
      </c>
      <c r="C303">
        <v>458743.32</v>
      </c>
      <c r="D303">
        <v>458743.32</v>
      </c>
      <c r="E303">
        <v>0</v>
      </c>
      <c r="F303">
        <v>30</v>
      </c>
      <c r="G303">
        <v>0</v>
      </c>
      <c r="H303">
        <v>3</v>
      </c>
      <c r="I303">
        <v>0</v>
      </c>
      <c r="J303">
        <v>0</v>
      </c>
      <c r="K303">
        <v>19</v>
      </c>
      <c r="L303">
        <v>1</v>
      </c>
      <c r="M303">
        <v>2</v>
      </c>
      <c r="N303">
        <v>0</v>
      </c>
      <c r="O303">
        <v>7.1848992518589797E-2</v>
      </c>
      <c r="P303">
        <v>6.1352995534089801E-2</v>
      </c>
      <c r="Q303">
        <v>7.4111752480040899E-2</v>
      </c>
      <c r="R303" s="1" t="s">
        <v>37</v>
      </c>
      <c r="S303">
        <v>-0.21027305881806599</v>
      </c>
      <c r="T303">
        <v>-1.80688910073507</v>
      </c>
      <c r="U303">
        <v>-0.63122677446862796</v>
      </c>
      <c r="V303">
        <v>-0.70434924777450103</v>
      </c>
      <c r="W303" s="1" t="s">
        <v>23</v>
      </c>
      <c r="X303">
        <v>-1.07521648711616</v>
      </c>
    </row>
    <row r="304" spans="1:24" x14ac:dyDescent="0.35">
      <c r="A304">
        <v>302</v>
      </c>
      <c r="B304">
        <v>168238.27</v>
      </c>
      <c r="C304">
        <v>168238.27</v>
      </c>
      <c r="D304">
        <v>168238.27</v>
      </c>
      <c r="E304">
        <v>0</v>
      </c>
      <c r="F304">
        <v>30</v>
      </c>
      <c r="G304">
        <v>0</v>
      </c>
      <c r="H304">
        <v>35</v>
      </c>
      <c r="I304">
        <v>0</v>
      </c>
      <c r="J304">
        <v>0</v>
      </c>
      <c r="K304">
        <v>19</v>
      </c>
      <c r="L304">
        <v>1</v>
      </c>
      <c r="M304">
        <v>2</v>
      </c>
      <c r="N304">
        <v>0</v>
      </c>
      <c r="O304">
        <v>7.1060636996135004E-2</v>
      </c>
      <c r="P304">
        <v>6.1333573156632203E-2</v>
      </c>
      <c r="Q304">
        <v>7.4097799039754095E-2</v>
      </c>
      <c r="R304" s="1" t="s">
        <v>37</v>
      </c>
      <c r="S304">
        <v>-0.21027305881806599</v>
      </c>
      <c r="T304" s="1" t="s">
        <v>38</v>
      </c>
      <c r="U304">
        <v>-0.63122677446862796</v>
      </c>
      <c r="V304">
        <v>-0.70434924777450103</v>
      </c>
      <c r="W304" s="1" t="s">
        <v>23</v>
      </c>
      <c r="X304">
        <v>-1.07521648711616</v>
      </c>
    </row>
    <row r="305" spans="1:24" x14ac:dyDescent="0.35">
      <c r="A305">
        <v>303</v>
      </c>
      <c r="B305">
        <v>16.239999999999998</v>
      </c>
      <c r="C305">
        <v>16.239999999999998</v>
      </c>
      <c r="D305">
        <v>16.239999999999998</v>
      </c>
      <c r="E305">
        <v>0</v>
      </c>
      <c r="F305">
        <v>30</v>
      </c>
      <c r="G305">
        <v>0</v>
      </c>
      <c r="H305">
        <v>35</v>
      </c>
      <c r="I305">
        <v>0</v>
      </c>
      <c r="J305">
        <v>0</v>
      </c>
      <c r="K305">
        <v>19</v>
      </c>
      <c r="L305">
        <v>1</v>
      </c>
      <c r="M305">
        <v>2</v>
      </c>
      <c r="N305">
        <v>0</v>
      </c>
      <c r="O305">
        <v>7.0604125942887994E-2</v>
      </c>
      <c r="P305" s="1" t="s">
        <v>155</v>
      </c>
      <c r="Q305">
        <v>7.4089719056116901E-2</v>
      </c>
      <c r="R305" s="1" t="s">
        <v>37</v>
      </c>
      <c r="S305">
        <v>-0.21027305881806599</v>
      </c>
      <c r="T305" s="1" t="s">
        <v>38</v>
      </c>
      <c r="U305">
        <v>-0.63122677446862796</v>
      </c>
      <c r="V305">
        <v>-0.70434924777450103</v>
      </c>
      <c r="W305" s="1" t="s">
        <v>23</v>
      </c>
      <c r="X305">
        <v>-1.07521648711616</v>
      </c>
    </row>
    <row r="306" spans="1:24" x14ac:dyDescent="0.35">
      <c r="A306">
        <v>304</v>
      </c>
      <c r="B306">
        <v>151022.87</v>
      </c>
      <c r="C306">
        <v>151022.87</v>
      </c>
      <c r="D306">
        <v>151022.87</v>
      </c>
      <c r="E306">
        <v>0</v>
      </c>
      <c r="F306">
        <v>30</v>
      </c>
      <c r="G306">
        <v>0</v>
      </c>
      <c r="H306">
        <v>24</v>
      </c>
      <c r="I306">
        <v>0</v>
      </c>
      <c r="J306">
        <v>0</v>
      </c>
      <c r="K306">
        <v>19</v>
      </c>
      <c r="L306">
        <v>1</v>
      </c>
      <c r="M306">
        <v>2</v>
      </c>
      <c r="N306">
        <v>0</v>
      </c>
      <c r="O306">
        <v>7.1013918855912406E-2</v>
      </c>
      <c r="P306" s="1" t="s">
        <v>156</v>
      </c>
      <c r="Q306">
        <v>7.4096972155485094E-2</v>
      </c>
      <c r="R306" s="1" t="s">
        <v>37</v>
      </c>
      <c r="S306">
        <v>-0.21027305881806599</v>
      </c>
      <c r="T306">
        <v>3.5478740718272998E-2</v>
      </c>
      <c r="U306">
        <v>-0.63122677446862796</v>
      </c>
      <c r="V306">
        <v>-0.70434924777450103</v>
      </c>
      <c r="W306" s="1" t="s">
        <v>23</v>
      </c>
      <c r="X306">
        <v>-1.07521648711616</v>
      </c>
    </row>
    <row r="307" spans="1:24" x14ac:dyDescent="0.35">
      <c r="A307">
        <v>305</v>
      </c>
      <c r="B307">
        <v>-3944114.86</v>
      </c>
      <c r="C307">
        <v>-3944114.86</v>
      </c>
      <c r="D307">
        <v>-3944114.86</v>
      </c>
      <c r="E307">
        <v>0</v>
      </c>
      <c r="F307">
        <v>30</v>
      </c>
      <c r="G307">
        <v>0</v>
      </c>
      <c r="H307">
        <v>35</v>
      </c>
      <c r="I307">
        <v>0</v>
      </c>
      <c r="J307">
        <v>0</v>
      </c>
      <c r="K307">
        <v>19</v>
      </c>
      <c r="L307">
        <v>1</v>
      </c>
      <c r="M307">
        <v>2</v>
      </c>
      <c r="N307">
        <v>0</v>
      </c>
      <c r="O307" s="1" t="s">
        <v>157</v>
      </c>
      <c r="P307" s="1" t="s">
        <v>158</v>
      </c>
      <c r="Q307">
        <v>7.3900275885379202E-2</v>
      </c>
      <c r="R307" s="1" t="s">
        <v>37</v>
      </c>
      <c r="S307">
        <v>-0.21027305881806599</v>
      </c>
      <c r="T307" s="1" t="s">
        <v>38</v>
      </c>
      <c r="U307">
        <v>-0.63122677446862796</v>
      </c>
      <c r="V307">
        <v>-0.70434924777450103</v>
      </c>
      <c r="W307" s="1" t="s">
        <v>23</v>
      </c>
      <c r="X307">
        <v>-1.07521648711616</v>
      </c>
    </row>
    <row r="308" spans="1:24" x14ac:dyDescent="0.35">
      <c r="A308">
        <v>306</v>
      </c>
      <c r="B308">
        <v>0</v>
      </c>
      <c r="C308">
        <v>0</v>
      </c>
      <c r="D308">
        <v>0</v>
      </c>
      <c r="E308">
        <v>1</v>
      </c>
      <c r="F308">
        <v>30</v>
      </c>
      <c r="G308">
        <v>0</v>
      </c>
      <c r="H308">
        <v>35</v>
      </c>
      <c r="I308">
        <v>0</v>
      </c>
      <c r="J308">
        <v>0</v>
      </c>
      <c r="K308">
        <v>19</v>
      </c>
      <c r="L308">
        <v>3</v>
      </c>
      <c r="M308">
        <v>3</v>
      </c>
      <c r="N308">
        <v>1</v>
      </c>
      <c r="O308">
        <v>7.0604081871730895E-2</v>
      </c>
      <c r="P308" s="1" t="s">
        <v>62</v>
      </c>
      <c r="Q308">
        <v>7.4089718276082697E-2</v>
      </c>
      <c r="R308" s="1" t="s">
        <v>37</v>
      </c>
      <c r="S308">
        <v>-0.21027305881806599</v>
      </c>
      <c r="T308" s="1" t="s">
        <v>38</v>
      </c>
      <c r="U308">
        <v>-0.63122677446862796</v>
      </c>
      <c r="V308">
        <v>-0.70434924777450103</v>
      </c>
      <c r="W308" s="1" t="s">
        <v>23</v>
      </c>
      <c r="X308">
        <v>0.926303406994339</v>
      </c>
    </row>
    <row r="309" spans="1:24" x14ac:dyDescent="0.35">
      <c r="A309">
        <v>307</v>
      </c>
      <c r="B309">
        <v>0</v>
      </c>
      <c r="C309">
        <v>0</v>
      </c>
      <c r="D309">
        <v>0</v>
      </c>
      <c r="E309">
        <v>1</v>
      </c>
      <c r="F309">
        <v>30</v>
      </c>
      <c r="G309">
        <v>0</v>
      </c>
      <c r="H309">
        <v>35</v>
      </c>
      <c r="I309">
        <v>1</v>
      </c>
      <c r="J309">
        <v>0</v>
      </c>
      <c r="K309">
        <v>3</v>
      </c>
      <c r="L309">
        <v>3</v>
      </c>
      <c r="M309">
        <v>3</v>
      </c>
      <c r="N309">
        <v>1</v>
      </c>
      <c r="O309">
        <v>7.0604081871730895E-2</v>
      </c>
      <c r="P309" s="1" t="s">
        <v>62</v>
      </c>
      <c r="Q309">
        <v>7.4089718276082697E-2</v>
      </c>
      <c r="R309" s="1" t="s">
        <v>37</v>
      </c>
      <c r="S309">
        <v>-0.21027305881806599</v>
      </c>
      <c r="T309" s="1" t="s">
        <v>38</v>
      </c>
      <c r="U309" s="1" t="s">
        <v>40</v>
      </c>
      <c r="V309">
        <v>-0.70434924777450103</v>
      </c>
      <c r="W309">
        <v>-1.55022917126342</v>
      </c>
      <c r="X309">
        <v>0.926303406994339</v>
      </c>
    </row>
    <row r="310" spans="1:24" x14ac:dyDescent="0.35">
      <c r="A310">
        <v>308</v>
      </c>
      <c r="B310">
        <v>-28142.89</v>
      </c>
      <c r="C310">
        <v>-28142.89</v>
      </c>
      <c r="D310">
        <v>-28142.89</v>
      </c>
      <c r="E310">
        <v>1</v>
      </c>
      <c r="F310">
        <v>30</v>
      </c>
      <c r="G310">
        <v>0</v>
      </c>
      <c r="H310">
        <v>35</v>
      </c>
      <c r="I310">
        <v>0</v>
      </c>
      <c r="J310">
        <v>2</v>
      </c>
      <c r="K310">
        <v>11</v>
      </c>
      <c r="L310">
        <v>3</v>
      </c>
      <c r="M310">
        <v>3</v>
      </c>
      <c r="N310">
        <v>1</v>
      </c>
      <c r="O310">
        <v>7.0527709351702994E-2</v>
      </c>
      <c r="P310">
        <v>6.1320443646439099E-2</v>
      </c>
      <c r="Q310">
        <v>7.4088366526310595E-2</v>
      </c>
      <c r="R310" s="1" t="s">
        <v>37</v>
      </c>
      <c r="S310">
        <v>-0.21027305881806599</v>
      </c>
      <c r="T310" s="1" t="s">
        <v>38</v>
      </c>
      <c r="U310">
        <v>-0.63122677446862796</v>
      </c>
      <c r="V310" s="1" t="s">
        <v>41</v>
      </c>
      <c r="W310">
        <v>-0.38813833823237098</v>
      </c>
      <c r="X310">
        <v>0.926303406994339</v>
      </c>
    </row>
    <row r="311" spans="1:24" x14ac:dyDescent="0.35">
      <c r="A311">
        <v>309</v>
      </c>
      <c r="B311">
        <v>0</v>
      </c>
      <c r="C311">
        <v>0</v>
      </c>
      <c r="D311">
        <v>0</v>
      </c>
      <c r="E311">
        <v>1</v>
      </c>
      <c r="F311">
        <v>30</v>
      </c>
      <c r="G311">
        <v>0</v>
      </c>
      <c r="H311">
        <v>35</v>
      </c>
      <c r="I311">
        <v>0</v>
      </c>
      <c r="J311">
        <v>0</v>
      </c>
      <c r="K311">
        <v>19</v>
      </c>
      <c r="L311">
        <v>3</v>
      </c>
      <c r="M311">
        <v>3</v>
      </c>
      <c r="N311">
        <v>1</v>
      </c>
      <c r="O311">
        <v>7.0604081871730895E-2</v>
      </c>
      <c r="P311" s="1" t="s">
        <v>62</v>
      </c>
      <c r="Q311">
        <v>7.4089718276082697E-2</v>
      </c>
      <c r="R311" s="1" t="s">
        <v>37</v>
      </c>
      <c r="S311">
        <v>-0.21027305881806599</v>
      </c>
      <c r="T311" s="1" t="s">
        <v>38</v>
      </c>
      <c r="U311">
        <v>-0.63122677446862796</v>
      </c>
      <c r="V311">
        <v>-0.70434924777450103</v>
      </c>
      <c r="W311" s="1" t="s">
        <v>23</v>
      </c>
      <c r="X311">
        <v>0.926303406994339</v>
      </c>
    </row>
    <row r="312" spans="1:24" x14ac:dyDescent="0.35">
      <c r="A312">
        <v>310</v>
      </c>
      <c r="B312">
        <v>0</v>
      </c>
      <c r="C312">
        <v>0</v>
      </c>
      <c r="D312">
        <v>0</v>
      </c>
      <c r="E312">
        <v>1</v>
      </c>
      <c r="F312">
        <v>30</v>
      </c>
      <c r="G312">
        <v>0</v>
      </c>
      <c r="H312">
        <v>35</v>
      </c>
      <c r="I312">
        <v>1</v>
      </c>
      <c r="J312">
        <v>0</v>
      </c>
      <c r="K312">
        <v>3</v>
      </c>
      <c r="L312">
        <v>3</v>
      </c>
      <c r="M312">
        <v>3</v>
      </c>
      <c r="N312">
        <v>1</v>
      </c>
      <c r="O312">
        <v>7.0604081871730895E-2</v>
      </c>
      <c r="P312" s="1" t="s">
        <v>62</v>
      </c>
      <c r="Q312">
        <v>7.4089718276082697E-2</v>
      </c>
      <c r="R312" s="1" t="s">
        <v>37</v>
      </c>
      <c r="S312">
        <v>-0.21027305881806599</v>
      </c>
      <c r="T312" s="1" t="s">
        <v>38</v>
      </c>
      <c r="U312" s="1" t="s">
        <v>40</v>
      </c>
      <c r="V312">
        <v>-0.70434924777450103</v>
      </c>
      <c r="W312">
        <v>-1.55022917126342</v>
      </c>
      <c r="X312">
        <v>0.926303406994339</v>
      </c>
    </row>
    <row r="313" spans="1:24" x14ac:dyDescent="0.35">
      <c r="A313">
        <v>311</v>
      </c>
      <c r="B313">
        <v>-146.16999999999999</v>
      </c>
      <c r="C313">
        <v>-146.16999999999999</v>
      </c>
      <c r="D313">
        <v>-146.16999999999999</v>
      </c>
      <c r="E313">
        <v>1</v>
      </c>
      <c r="F313">
        <v>30</v>
      </c>
      <c r="G313">
        <v>0</v>
      </c>
      <c r="H313">
        <v>35</v>
      </c>
      <c r="I313">
        <v>0</v>
      </c>
      <c r="J313">
        <v>2</v>
      </c>
      <c r="K313">
        <v>11</v>
      </c>
      <c r="L313">
        <v>3</v>
      </c>
      <c r="M313">
        <v>3</v>
      </c>
      <c r="N313">
        <v>1</v>
      </c>
      <c r="O313">
        <v>7.0603685204180006E-2</v>
      </c>
      <c r="P313">
        <v>6.13223154309862E-2</v>
      </c>
      <c r="Q313">
        <v>7.4089711255294705E-2</v>
      </c>
      <c r="R313" s="1" t="s">
        <v>37</v>
      </c>
      <c r="S313">
        <v>-0.21027305881806599</v>
      </c>
      <c r="T313" s="1" t="s">
        <v>38</v>
      </c>
      <c r="U313">
        <v>-0.63122677446862796</v>
      </c>
      <c r="V313" s="1" t="s">
        <v>41</v>
      </c>
      <c r="W313">
        <v>-0.38813833823237098</v>
      </c>
      <c r="X313">
        <v>0.926303406994339</v>
      </c>
    </row>
    <row r="314" spans="1:24" x14ac:dyDescent="0.35">
      <c r="A314">
        <v>312</v>
      </c>
      <c r="B314">
        <v>35340.07</v>
      </c>
      <c r="C314">
        <v>35340.07</v>
      </c>
      <c r="D314">
        <v>35340.07</v>
      </c>
      <c r="E314">
        <v>1</v>
      </c>
      <c r="F314">
        <v>30</v>
      </c>
      <c r="G314">
        <v>0</v>
      </c>
      <c r="H314">
        <v>35</v>
      </c>
      <c r="I314">
        <v>0</v>
      </c>
      <c r="J314">
        <v>0</v>
      </c>
      <c r="K314">
        <v>19</v>
      </c>
      <c r="L314">
        <v>3</v>
      </c>
      <c r="M314">
        <v>3</v>
      </c>
      <c r="N314">
        <v>1</v>
      </c>
      <c r="O314">
        <v>7.0699985675635305E-2</v>
      </c>
      <c r="P314">
        <v>6.1324687944468603E-2</v>
      </c>
      <c r="Q314">
        <v>7.4091415718369705E-2</v>
      </c>
      <c r="R314" s="1" t="s">
        <v>37</v>
      </c>
      <c r="S314">
        <v>-0.21027305881806599</v>
      </c>
      <c r="T314" s="1" t="s">
        <v>38</v>
      </c>
      <c r="U314">
        <v>-0.63122677446862796</v>
      </c>
      <c r="V314">
        <v>-0.70434924777450103</v>
      </c>
      <c r="W314" s="1" t="s">
        <v>23</v>
      </c>
      <c r="X314">
        <v>0.926303406994339</v>
      </c>
    </row>
    <row r="315" spans="1:24" x14ac:dyDescent="0.35">
      <c r="A315">
        <v>313</v>
      </c>
      <c r="B315">
        <v>-86.59</v>
      </c>
      <c r="C315">
        <v>-86.59</v>
      </c>
      <c r="D315">
        <v>-86.59</v>
      </c>
      <c r="E315">
        <v>1</v>
      </c>
      <c r="F315">
        <v>30</v>
      </c>
      <c r="G315">
        <v>0</v>
      </c>
      <c r="H315">
        <v>35</v>
      </c>
      <c r="I315">
        <v>0</v>
      </c>
      <c r="J315">
        <v>2</v>
      </c>
      <c r="K315">
        <v>11</v>
      </c>
      <c r="L315">
        <v>3</v>
      </c>
      <c r="M315">
        <v>3</v>
      </c>
      <c r="N315">
        <v>1</v>
      </c>
      <c r="O315">
        <v>7.0603846888880606E-2</v>
      </c>
      <c r="P315" s="1" t="s">
        <v>159</v>
      </c>
      <c r="Q315">
        <v>7.4089714117021102E-2</v>
      </c>
      <c r="R315" s="1" t="s">
        <v>37</v>
      </c>
      <c r="S315">
        <v>-0.21027305881806599</v>
      </c>
      <c r="T315" s="1" t="s">
        <v>38</v>
      </c>
      <c r="U315">
        <v>-0.63122677446862796</v>
      </c>
      <c r="V315" s="1" t="s">
        <v>41</v>
      </c>
      <c r="W315">
        <v>-0.38813833823237098</v>
      </c>
      <c r="X315">
        <v>0.926303406994339</v>
      </c>
    </row>
    <row r="316" spans="1:24" x14ac:dyDescent="0.35">
      <c r="A316">
        <v>314</v>
      </c>
      <c r="B316">
        <v>-6505.9290000000001</v>
      </c>
      <c r="C316">
        <v>-51000.951999999997</v>
      </c>
      <c r="D316">
        <v>-33288.57</v>
      </c>
      <c r="E316">
        <v>0</v>
      </c>
      <c r="F316">
        <v>1</v>
      </c>
      <c r="G316">
        <v>0</v>
      </c>
      <c r="H316">
        <v>13</v>
      </c>
      <c r="I316">
        <v>0</v>
      </c>
      <c r="J316">
        <v>0</v>
      </c>
      <c r="K316">
        <v>19</v>
      </c>
      <c r="L316">
        <v>3</v>
      </c>
      <c r="M316">
        <v>3</v>
      </c>
      <c r="N316">
        <v>0</v>
      </c>
      <c r="O316">
        <v>7.0586426464171403E-2</v>
      </c>
      <c r="P316">
        <v>6.13189154185887E-2</v>
      </c>
      <c r="Q316">
        <v>7.4088119370749606E-2</v>
      </c>
      <c r="R316">
        <v>-2.3178539337197601</v>
      </c>
      <c r="S316">
        <v>-0.21027305881806599</v>
      </c>
      <c r="T316">
        <v>-0.92957108099538399</v>
      </c>
      <c r="U316">
        <v>-0.63122677446862796</v>
      </c>
      <c r="V316">
        <v>-0.70434924777450103</v>
      </c>
      <c r="W316" s="1" t="s">
        <v>23</v>
      </c>
      <c r="X316">
        <v>0.926303406994339</v>
      </c>
    </row>
    <row r="317" spans="1:24" x14ac:dyDescent="0.35">
      <c r="A317">
        <v>315</v>
      </c>
      <c r="B317">
        <v>5541.85</v>
      </c>
      <c r="C317">
        <v>5541.85</v>
      </c>
      <c r="D317">
        <v>5541.85</v>
      </c>
      <c r="E317">
        <v>0</v>
      </c>
      <c r="F317">
        <v>30</v>
      </c>
      <c r="G317">
        <v>0</v>
      </c>
      <c r="H317">
        <v>12</v>
      </c>
      <c r="I317">
        <v>0</v>
      </c>
      <c r="J317">
        <v>0</v>
      </c>
      <c r="K317">
        <v>19</v>
      </c>
      <c r="L317">
        <v>1</v>
      </c>
      <c r="M317">
        <v>2</v>
      </c>
      <c r="N317">
        <v>0</v>
      </c>
      <c r="O317">
        <v>7.0619121018389894E-2</v>
      </c>
      <c r="P317" s="1" t="s">
        <v>160</v>
      </c>
      <c r="Q317">
        <v>7.4089984460347105E-2</v>
      </c>
      <c r="R317" s="1" t="s">
        <v>37</v>
      </c>
      <c r="S317">
        <v>-0.21027305881806599</v>
      </c>
      <c r="T317">
        <v>-1.01730288296935</v>
      </c>
      <c r="U317">
        <v>-0.63122677446862796</v>
      </c>
      <c r="V317">
        <v>-0.70434924777450103</v>
      </c>
      <c r="W317" s="1" t="s">
        <v>23</v>
      </c>
      <c r="X317">
        <v>-1.07521648711616</v>
      </c>
    </row>
    <row r="318" spans="1:24" x14ac:dyDescent="0.35">
      <c r="A318">
        <v>316</v>
      </c>
      <c r="B318">
        <v>92332.46</v>
      </c>
      <c r="C318">
        <v>92332.46</v>
      </c>
      <c r="D318">
        <v>92332.46</v>
      </c>
      <c r="E318">
        <v>0</v>
      </c>
      <c r="F318">
        <v>30</v>
      </c>
      <c r="G318">
        <v>0</v>
      </c>
      <c r="H318">
        <v>35</v>
      </c>
      <c r="I318">
        <v>0</v>
      </c>
      <c r="J318">
        <v>0</v>
      </c>
      <c r="K318">
        <v>19</v>
      </c>
      <c r="L318">
        <v>1</v>
      </c>
      <c r="M318">
        <v>2</v>
      </c>
      <c r="N318">
        <v>0</v>
      </c>
      <c r="O318">
        <v>7.0854648272359197E-2</v>
      </c>
      <c r="P318">
        <v>6.1328498300642402E-2</v>
      </c>
      <c r="Q318">
        <v>7.4094153157566303E-2</v>
      </c>
      <c r="R318" s="1" t="s">
        <v>37</v>
      </c>
      <c r="S318">
        <v>-0.21027305881806599</v>
      </c>
      <c r="T318" s="1" t="s">
        <v>38</v>
      </c>
      <c r="U318">
        <v>-0.63122677446862796</v>
      </c>
      <c r="V318">
        <v>-0.70434924777450103</v>
      </c>
      <c r="W318" s="1" t="s">
        <v>23</v>
      </c>
      <c r="X318">
        <v>-1.07521648711616</v>
      </c>
    </row>
    <row r="319" spans="1:24" x14ac:dyDescent="0.35">
      <c r="A319">
        <v>317</v>
      </c>
      <c r="B319">
        <v>2105476637</v>
      </c>
      <c r="C319">
        <v>2105476637</v>
      </c>
      <c r="D319">
        <v>2105476637</v>
      </c>
      <c r="E319">
        <v>1</v>
      </c>
      <c r="F319">
        <v>30</v>
      </c>
      <c r="G319">
        <v>0</v>
      </c>
      <c r="H319">
        <v>12</v>
      </c>
      <c r="I319">
        <v>0</v>
      </c>
      <c r="J319">
        <v>0</v>
      </c>
      <c r="K319">
        <v>19</v>
      </c>
      <c r="L319">
        <v>1</v>
      </c>
      <c r="M319">
        <v>2</v>
      </c>
      <c r="N319">
        <v>0</v>
      </c>
      <c r="O319" s="1" t="s">
        <v>161</v>
      </c>
      <c r="P319" s="1" t="s">
        <v>162</v>
      </c>
      <c r="Q319" s="1" t="s">
        <v>163</v>
      </c>
      <c r="R319" s="1" t="s">
        <v>37</v>
      </c>
      <c r="S319">
        <v>-0.21027305881806599</v>
      </c>
      <c r="T319">
        <v>-1.01730288296935</v>
      </c>
      <c r="U319">
        <v>-0.63122677446862796</v>
      </c>
      <c r="V319">
        <v>-0.70434924777450103</v>
      </c>
      <c r="W319" s="1" t="s">
        <v>23</v>
      </c>
      <c r="X319">
        <v>-1.07521648711616</v>
      </c>
    </row>
    <row r="320" spans="1:24" x14ac:dyDescent="0.35">
      <c r="A320">
        <v>318</v>
      </c>
      <c r="B320">
        <v>-193.12</v>
      </c>
      <c r="C320">
        <v>-193.12</v>
      </c>
      <c r="D320">
        <v>-193.12</v>
      </c>
      <c r="E320">
        <v>1</v>
      </c>
      <c r="F320">
        <v>30</v>
      </c>
      <c r="G320">
        <v>0</v>
      </c>
      <c r="H320">
        <v>12</v>
      </c>
      <c r="I320">
        <v>0</v>
      </c>
      <c r="J320">
        <v>0</v>
      </c>
      <c r="K320">
        <v>19</v>
      </c>
      <c r="L320">
        <v>1</v>
      </c>
      <c r="M320">
        <v>2</v>
      </c>
      <c r="N320">
        <v>0</v>
      </c>
      <c r="O320">
        <v>7.06035577940307E-2</v>
      </c>
      <c r="P320">
        <v>6.1322312292036898E-2</v>
      </c>
      <c r="Q320">
        <v>7.4089709000208198E-2</v>
      </c>
      <c r="R320" s="1" t="s">
        <v>37</v>
      </c>
      <c r="S320">
        <v>-0.21027305881806599</v>
      </c>
      <c r="T320">
        <v>-1.01730288296935</v>
      </c>
      <c r="U320">
        <v>-0.63122677446862796</v>
      </c>
      <c r="V320">
        <v>-0.70434924777450103</v>
      </c>
      <c r="W320" s="1" t="s">
        <v>23</v>
      </c>
      <c r="X320">
        <v>-1.07521648711616</v>
      </c>
    </row>
    <row r="321" spans="1:24" x14ac:dyDescent="0.35">
      <c r="A321">
        <v>319</v>
      </c>
      <c r="B321">
        <v>-0.45</v>
      </c>
      <c r="C321">
        <v>-0.45</v>
      </c>
      <c r="D321">
        <v>-0.45</v>
      </c>
      <c r="E321">
        <v>0</v>
      </c>
      <c r="F321">
        <v>30</v>
      </c>
      <c r="G321">
        <v>0</v>
      </c>
      <c r="H321">
        <v>35</v>
      </c>
      <c r="I321">
        <v>0</v>
      </c>
      <c r="J321">
        <v>0</v>
      </c>
      <c r="K321">
        <v>19</v>
      </c>
      <c r="L321">
        <v>1</v>
      </c>
      <c r="M321">
        <v>2</v>
      </c>
      <c r="N321">
        <v>0</v>
      </c>
      <c r="O321">
        <v>7.0604080650547393E-2</v>
      </c>
      <c r="P321" s="1" t="s">
        <v>164</v>
      </c>
      <c r="Q321">
        <v>7.4089718254468404E-2</v>
      </c>
      <c r="R321" s="1" t="s">
        <v>37</v>
      </c>
      <c r="S321">
        <v>-0.21027305881806599</v>
      </c>
      <c r="T321" s="1" t="s">
        <v>38</v>
      </c>
      <c r="U321">
        <v>-0.63122677446862796</v>
      </c>
      <c r="V321">
        <v>-0.70434924777450103</v>
      </c>
      <c r="W321" s="1" t="s">
        <v>23</v>
      </c>
      <c r="X321">
        <v>-1.07521648711616</v>
      </c>
    </row>
    <row r="322" spans="1:24" x14ac:dyDescent="0.35">
      <c r="A322">
        <v>320</v>
      </c>
      <c r="B322">
        <v>0</v>
      </c>
      <c r="C322">
        <v>0</v>
      </c>
      <c r="D322">
        <v>0</v>
      </c>
      <c r="E322">
        <v>1</v>
      </c>
      <c r="F322">
        <v>30</v>
      </c>
      <c r="G322">
        <v>0</v>
      </c>
      <c r="H322">
        <v>12</v>
      </c>
      <c r="I322">
        <v>0</v>
      </c>
      <c r="J322">
        <v>3</v>
      </c>
      <c r="K322">
        <v>6</v>
      </c>
      <c r="L322">
        <v>3</v>
      </c>
      <c r="M322">
        <v>3</v>
      </c>
      <c r="N322">
        <v>1</v>
      </c>
      <c r="O322">
        <v>7.0604081871730895E-2</v>
      </c>
      <c r="P322" s="1" t="s">
        <v>62</v>
      </c>
      <c r="Q322">
        <v>7.4089718276082697E-2</v>
      </c>
      <c r="R322" s="1" t="s">
        <v>37</v>
      </c>
      <c r="S322">
        <v>-0.21027305881806599</v>
      </c>
      <c r="T322">
        <v>-1.01730288296935</v>
      </c>
      <c r="U322">
        <v>-0.63122677446862796</v>
      </c>
      <c r="V322" s="1" t="s">
        <v>28</v>
      </c>
      <c r="W322">
        <v>-1.11444510887677</v>
      </c>
      <c r="X322">
        <v>0.926303406994339</v>
      </c>
    </row>
    <row r="323" spans="1:24" x14ac:dyDescent="0.35">
      <c r="A323">
        <v>321</v>
      </c>
      <c r="B323">
        <v>-92020.266000000003</v>
      </c>
      <c r="C323">
        <v>-74746.38</v>
      </c>
      <c r="D323">
        <v>-90629.99</v>
      </c>
      <c r="E323">
        <v>1</v>
      </c>
      <c r="F323">
        <v>30</v>
      </c>
      <c r="G323">
        <v>0</v>
      </c>
      <c r="H323">
        <v>12</v>
      </c>
      <c r="I323">
        <v>2</v>
      </c>
      <c r="J323">
        <v>2</v>
      </c>
      <c r="K323">
        <v>11</v>
      </c>
      <c r="L323">
        <v>3</v>
      </c>
      <c r="M323">
        <v>3</v>
      </c>
      <c r="N323">
        <v>1</v>
      </c>
      <c r="O323">
        <v>7.0354362684822203E-2</v>
      </c>
      <c r="P323">
        <v>6.1317327863861099E-2</v>
      </c>
      <c r="Q323">
        <v>7.4085365167062198E-2</v>
      </c>
      <c r="R323" s="1" t="s">
        <v>37</v>
      </c>
      <c r="S323">
        <v>-0.21027305881806599</v>
      </c>
      <c r="T323">
        <v>-1.01730288296935</v>
      </c>
      <c r="U323" s="1" t="s">
        <v>27</v>
      </c>
      <c r="V323" s="1" t="s">
        <v>41</v>
      </c>
      <c r="W323">
        <v>-0.38813833823237098</v>
      </c>
      <c r="X323">
        <v>0.926303406994339</v>
      </c>
    </row>
    <row r="324" spans="1:24" x14ac:dyDescent="0.35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3</v>
      </c>
      <c r="J324">
        <v>1</v>
      </c>
      <c r="K324">
        <v>12</v>
      </c>
      <c r="L324">
        <v>3</v>
      </c>
      <c r="M324">
        <v>3</v>
      </c>
      <c r="N324">
        <v>0</v>
      </c>
      <c r="O324">
        <v>7.0604081871730895E-2</v>
      </c>
      <c r="P324" s="1" t="s">
        <v>62</v>
      </c>
      <c r="Q324">
        <v>7.4089718276082697E-2</v>
      </c>
      <c r="R324">
        <v>-2.3178539337197601</v>
      </c>
      <c r="S324">
        <v>-0.21027305881806599</v>
      </c>
      <c r="T324">
        <v>-1.01730288296935</v>
      </c>
      <c r="U324">
        <v>2.485429452335</v>
      </c>
      <c r="V324" s="1" t="s">
        <v>22</v>
      </c>
      <c r="W324">
        <v>-0.24287698410349001</v>
      </c>
      <c r="X324">
        <v>0.926303406994339</v>
      </c>
    </row>
    <row r="325" spans="1:24" s="2" customFormat="1" x14ac:dyDescent="0.35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29</v>
      </c>
      <c r="G325" s="2">
        <v>1</v>
      </c>
      <c r="H325" s="2">
        <v>12</v>
      </c>
      <c r="I325" s="2">
        <v>3</v>
      </c>
      <c r="J325" s="2">
        <v>1</v>
      </c>
      <c r="K325" s="2">
        <v>12</v>
      </c>
      <c r="L325" s="2">
        <v>3</v>
      </c>
      <c r="M325" s="2">
        <v>3</v>
      </c>
      <c r="N325" s="2">
        <v>0</v>
      </c>
      <c r="O325">
        <v>7.0604081871730895E-2</v>
      </c>
      <c r="P325" s="1" t="s">
        <v>62</v>
      </c>
      <c r="Q325">
        <v>7.4089718276082697E-2</v>
      </c>
      <c r="R325" s="3" t="s">
        <v>29</v>
      </c>
      <c r="S325" s="3" t="s">
        <v>21</v>
      </c>
      <c r="T325" s="2">
        <v>-1.01730288296935</v>
      </c>
      <c r="U325" s="2">
        <v>2.485429452335</v>
      </c>
      <c r="V325" s="3" t="s">
        <v>22</v>
      </c>
      <c r="W325" s="2">
        <v>-0.24287698410349001</v>
      </c>
      <c r="X325" s="2">
        <v>0.926303406994339</v>
      </c>
    </row>
    <row r="326" spans="1:24" x14ac:dyDescent="0.35">
      <c r="A326">
        <v>324</v>
      </c>
      <c r="B326">
        <v>1906243.01</v>
      </c>
      <c r="C326">
        <v>1906243.01</v>
      </c>
      <c r="D326">
        <v>1906243.01</v>
      </c>
      <c r="E326">
        <v>1</v>
      </c>
      <c r="F326">
        <v>30</v>
      </c>
      <c r="G326">
        <v>0</v>
      </c>
      <c r="H326">
        <v>35</v>
      </c>
      <c r="I326">
        <v>0</v>
      </c>
      <c r="J326">
        <v>0</v>
      </c>
      <c r="K326">
        <v>19</v>
      </c>
      <c r="L326">
        <v>3</v>
      </c>
      <c r="M326">
        <v>3</v>
      </c>
      <c r="N326">
        <v>1</v>
      </c>
      <c r="O326">
        <v>7.5777132061648295E-2</v>
      </c>
      <c r="P326">
        <v>6.1449771426106303E-2</v>
      </c>
      <c r="Q326">
        <v>7.4181278295477299E-2</v>
      </c>
      <c r="R326" s="1" t="s">
        <v>37</v>
      </c>
      <c r="S326">
        <v>-0.21027305881806599</v>
      </c>
      <c r="T326" s="1" t="s">
        <v>38</v>
      </c>
      <c r="U326">
        <v>-0.63122677446862796</v>
      </c>
      <c r="V326">
        <v>-0.70434924777450103</v>
      </c>
      <c r="W326" s="1" t="s">
        <v>23</v>
      </c>
      <c r="X326">
        <v>0.926303406994339</v>
      </c>
    </row>
    <row r="327" spans="1:24" x14ac:dyDescent="0.35">
      <c r="A327">
        <v>325</v>
      </c>
      <c r="B327">
        <v>483.76</v>
      </c>
      <c r="C327">
        <v>483.76</v>
      </c>
      <c r="D327">
        <v>483.76</v>
      </c>
      <c r="E327">
        <v>1</v>
      </c>
      <c r="F327">
        <v>30</v>
      </c>
      <c r="G327">
        <v>0</v>
      </c>
      <c r="H327">
        <v>35</v>
      </c>
      <c r="I327">
        <v>1</v>
      </c>
      <c r="J327">
        <v>0</v>
      </c>
      <c r="K327">
        <v>3</v>
      </c>
      <c r="L327">
        <v>3</v>
      </c>
      <c r="M327">
        <v>3</v>
      </c>
      <c r="N327">
        <v>1</v>
      </c>
      <c r="O327">
        <v>7.0605394671172897E-2</v>
      </c>
      <c r="P327">
        <v>6.1322357546392502E-2</v>
      </c>
      <c r="Q327">
        <v>7.4089741511879303E-2</v>
      </c>
      <c r="R327" s="1" t="s">
        <v>37</v>
      </c>
      <c r="S327">
        <v>-0.21027305881806599</v>
      </c>
      <c r="T327" s="1" t="s">
        <v>38</v>
      </c>
      <c r="U327" s="1" t="s">
        <v>40</v>
      </c>
      <c r="V327">
        <v>-0.70434924777450103</v>
      </c>
      <c r="W327">
        <v>-1.55022917126342</v>
      </c>
      <c r="X327">
        <v>0.926303406994339</v>
      </c>
    </row>
    <row r="328" spans="1:24" x14ac:dyDescent="0.35">
      <c r="A328">
        <v>326</v>
      </c>
      <c r="B328">
        <v>-483.76</v>
      </c>
      <c r="C328">
        <v>-483.76</v>
      </c>
      <c r="D328">
        <v>-483.76</v>
      </c>
      <c r="E328">
        <v>1</v>
      </c>
      <c r="F328">
        <v>30</v>
      </c>
      <c r="G328">
        <v>0</v>
      </c>
      <c r="H328">
        <v>35</v>
      </c>
      <c r="I328">
        <v>0</v>
      </c>
      <c r="J328">
        <v>2</v>
      </c>
      <c r="K328">
        <v>11</v>
      </c>
      <c r="L328">
        <v>3</v>
      </c>
      <c r="M328">
        <v>3</v>
      </c>
      <c r="N328">
        <v>1</v>
      </c>
      <c r="O328">
        <v>7.0602769072288907E-2</v>
      </c>
      <c r="P328" s="1" t="s">
        <v>165</v>
      </c>
      <c r="Q328">
        <v>7.4089695040285994E-2</v>
      </c>
      <c r="R328" s="1" t="s">
        <v>37</v>
      </c>
      <c r="S328">
        <v>-0.21027305881806599</v>
      </c>
      <c r="T328" s="1" t="s">
        <v>38</v>
      </c>
      <c r="U328">
        <v>-0.63122677446862796</v>
      </c>
      <c r="V328" s="1" t="s">
        <v>41</v>
      </c>
      <c r="W328">
        <v>-0.38813833823237098</v>
      </c>
      <c r="X328">
        <v>0.926303406994339</v>
      </c>
    </row>
    <row r="329" spans="1:24" x14ac:dyDescent="0.35">
      <c r="A329">
        <v>327</v>
      </c>
      <c r="B329">
        <v>0</v>
      </c>
      <c r="C329">
        <v>0</v>
      </c>
      <c r="D329">
        <v>0</v>
      </c>
      <c r="E329">
        <v>1</v>
      </c>
      <c r="F329">
        <v>30</v>
      </c>
      <c r="G329">
        <v>0</v>
      </c>
      <c r="H329">
        <v>35</v>
      </c>
      <c r="I329">
        <v>0</v>
      </c>
      <c r="J329">
        <v>0</v>
      </c>
      <c r="K329">
        <v>19</v>
      </c>
      <c r="L329">
        <v>3</v>
      </c>
      <c r="M329">
        <v>3</v>
      </c>
      <c r="N329">
        <v>1</v>
      </c>
      <c r="O329">
        <v>7.0604081871730895E-2</v>
      </c>
      <c r="P329" s="1" t="s">
        <v>62</v>
      </c>
      <c r="Q329">
        <v>7.4089718276082697E-2</v>
      </c>
      <c r="R329" s="1" t="s">
        <v>37</v>
      </c>
      <c r="S329">
        <v>-0.21027305881806599</v>
      </c>
      <c r="T329" s="1" t="s">
        <v>38</v>
      </c>
      <c r="U329">
        <v>-0.63122677446862796</v>
      </c>
      <c r="V329">
        <v>-0.70434924777450103</v>
      </c>
      <c r="W329" s="1" t="s">
        <v>23</v>
      </c>
      <c r="X329">
        <v>0.926303406994339</v>
      </c>
    </row>
    <row r="330" spans="1:24" x14ac:dyDescent="0.35">
      <c r="A330">
        <v>328</v>
      </c>
      <c r="B330">
        <v>0</v>
      </c>
      <c r="C330">
        <v>0</v>
      </c>
      <c r="D330">
        <v>0</v>
      </c>
      <c r="E330">
        <v>1</v>
      </c>
      <c r="F330">
        <v>30</v>
      </c>
      <c r="G330">
        <v>0</v>
      </c>
      <c r="H330">
        <v>35</v>
      </c>
      <c r="I330">
        <v>0</v>
      </c>
      <c r="J330">
        <v>0</v>
      </c>
      <c r="K330">
        <v>19</v>
      </c>
      <c r="L330">
        <v>3</v>
      </c>
      <c r="M330">
        <v>3</v>
      </c>
      <c r="N330">
        <v>1</v>
      </c>
      <c r="O330">
        <v>7.0604081871730895E-2</v>
      </c>
      <c r="P330" s="1" t="s">
        <v>62</v>
      </c>
      <c r="Q330">
        <v>7.4089718276082697E-2</v>
      </c>
      <c r="R330" s="1" t="s">
        <v>37</v>
      </c>
      <c r="S330">
        <v>-0.21027305881806599</v>
      </c>
      <c r="T330" s="1" t="s">
        <v>38</v>
      </c>
      <c r="U330">
        <v>-0.63122677446862796</v>
      </c>
      <c r="V330">
        <v>-0.70434924777450103</v>
      </c>
      <c r="W330" s="1" t="s">
        <v>23</v>
      </c>
      <c r="X330">
        <v>0.926303406994339</v>
      </c>
    </row>
    <row r="331" spans="1:24" x14ac:dyDescent="0.35">
      <c r="A331">
        <v>329</v>
      </c>
      <c r="B331">
        <v>0</v>
      </c>
      <c r="C331">
        <v>0</v>
      </c>
      <c r="D331">
        <v>0</v>
      </c>
      <c r="E331">
        <v>1</v>
      </c>
      <c r="F331">
        <v>30</v>
      </c>
      <c r="G331">
        <v>0</v>
      </c>
      <c r="H331">
        <v>35</v>
      </c>
      <c r="I331">
        <v>1</v>
      </c>
      <c r="J331">
        <v>0</v>
      </c>
      <c r="K331">
        <v>3</v>
      </c>
      <c r="L331">
        <v>3</v>
      </c>
      <c r="M331">
        <v>3</v>
      </c>
      <c r="N331">
        <v>1</v>
      </c>
      <c r="O331">
        <v>7.0604081871730895E-2</v>
      </c>
      <c r="P331" s="1" t="s">
        <v>62</v>
      </c>
      <c r="Q331">
        <v>7.4089718276082697E-2</v>
      </c>
      <c r="R331" s="1" t="s">
        <v>37</v>
      </c>
      <c r="S331">
        <v>-0.21027305881806599</v>
      </c>
      <c r="T331" s="1" t="s">
        <v>38</v>
      </c>
      <c r="U331" s="1" t="s">
        <v>40</v>
      </c>
      <c r="V331">
        <v>-0.70434924777450103</v>
      </c>
      <c r="W331">
        <v>-1.55022917126342</v>
      </c>
      <c r="X331">
        <v>0.926303406994339</v>
      </c>
    </row>
    <row r="332" spans="1:24" x14ac:dyDescent="0.35">
      <c r="A332">
        <v>330</v>
      </c>
      <c r="B332">
        <v>0</v>
      </c>
      <c r="C332">
        <v>0</v>
      </c>
      <c r="D332">
        <v>0</v>
      </c>
      <c r="E332">
        <v>1</v>
      </c>
      <c r="F332">
        <v>30</v>
      </c>
      <c r="G332">
        <v>0</v>
      </c>
      <c r="H332">
        <v>35</v>
      </c>
      <c r="I332">
        <v>1</v>
      </c>
      <c r="J332">
        <v>0</v>
      </c>
      <c r="K332">
        <v>3</v>
      </c>
      <c r="L332">
        <v>3</v>
      </c>
      <c r="M332">
        <v>3</v>
      </c>
      <c r="N332">
        <v>1</v>
      </c>
      <c r="O332">
        <v>7.0604081871730895E-2</v>
      </c>
      <c r="P332" s="1" t="s">
        <v>62</v>
      </c>
      <c r="Q332">
        <v>7.4089718276082697E-2</v>
      </c>
      <c r="R332" s="1" t="s">
        <v>37</v>
      </c>
      <c r="S332">
        <v>-0.21027305881806599</v>
      </c>
      <c r="T332" s="1" t="s">
        <v>38</v>
      </c>
      <c r="U332" s="1" t="s">
        <v>40</v>
      </c>
      <c r="V332">
        <v>-0.70434924777450103</v>
      </c>
      <c r="W332">
        <v>-1.55022917126342</v>
      </c>
      <c r="X332">
        <v>0.926303406994339</v>
      </c>
    </row>
    <row r="333" spans="1:24" x14ac:dyDescent="0.35">
      <c r="A333">
        <v>331</v>
      </c>
      <c r="B333">
        <v>-20640.46</v>
      </c>
      <c r="C333">
        <v>-20640.46</v>
      </c>
      <c r="D333">
        <v>-20640.46</v>
      </c>
      <c r="E333">
        <v>1</v>
      </c>
      <c r="F333">
        <v>30</v>
      </c>
      <c r="G333">
        <v>0</v>
      </c>
      <c r="H333">
        <v>35</v>
      </c>
      <c r="I333">
        <v>0</v>
      </c>
      <c r="J333">
        <v>2</v>
      </c>
      <c r="K333">
        <v>11</v>
      </c>
      <c r="L333">
        <v>3</v>
      </c>
      <c r="M333">
        <v>3</v>
      </c>
      <c r="N333">
        <v>1</v>
      </c>
      <c r="O333">
        <v>7.0548069005080205E-2</v>
      </c>
      <c r="P333">
        <v>6.1320945238501998E-2</v>
      </c>
      <c r="Q333">
        <v>7.4088726880490396E-2</v>
      </c>
      <c r="R333" s="1" t="s">
        <v>37</v>
      </c>
      <c r="S333">
        <v>-0.21027305881806599</v>
      </c>
      <c r="T333" s="1" t="s">
        <v>38</v>
      </c>
      <c r="U333">
        <v>-0.63122677446862796</v>
      </c>
      <c r="V333" s="1" t="s">
        <v>41</v>
      </c>
      <c r="W333">
        <v>-0.38813833823237098</v>
      </c>
      <c r="X333">
        <v>0.926303406994339</v>
      </c>
    </row>
    <row r="334" spans="1:24" x14ac:dyDescent="0.35">
      <c r="A334">
        <v>332</v>
      </c>
      <c r="B334">
        <v>-1821.7</v>
      </c>
      <c r="C334">
        <v>-1821.7</v>
      </c>
      <c r="D334">
        <v>-1821.7</v>
      </c>
      <c r="E334">
        <v>1</v>
      </c>
      <c r="F334">
        <v>30</v>
      </c>
      <c r="G334">
        <v>0</v>
      </c>
      <c r="H334">
        <v>35</v>
      </c>
      <c r="I334">
        <v>0</v>
      </c>
      <c r="J334">
        <v>2</v>
      </c>
      <c r="K334">
        <v>11</v>
      </c>
      <c r="L334">
        <v>3</v>
      </c>
      <c r="M334">
        <v>3</v>
      </c>
      <c r="N334">
        <v>1</v>
      </c>
      <c r="O334">
        <v>7.0599138249390306E-2</v>
      </c>
      <c r="P334">
        <v>6.1322203409607902E-2</v>
      </c>
      <c r="Q334">
        <v>7.4089630776804499E-2</v>
      </c>
      <c r="R334" s="1" t="s">
        <v>37</v>
      </c>
      <c r="S334">
        <v>-0.21027305881806599</v>
      </c>
      <c r="T334" s="1" t="s">
        <v>38</v>
      </c>
      <c r="U334">
        <v>-0.63122677446862796</v>
      </c>
      <c r="V334" s="1" t="s">
        <v>41</v>
      </c>
      <c r="W334">
        <v>-0.38813833823237098</v>
      </c>
      <c r="X334">
        <v>0.926303406994339</v>
      </c>
    </row>
    <row r="335" spans="1:24" x14ac:dyDescent="0.35">
      <c r="A335">
        <v>333</v>
      </c>
      <c r="B335">
        <v>1821.7</v>
      </c>
      <c r="C335">
        <v>1821.7</v>
      </c>
      <c r="D335">
        <v>1821.7</v>
      </c>
      <c r="E335">
        <v>1</v>
      </c>
      <c r="F335">
        <v>30</v>
      </c>
      <c r="G335">
        <v>0</v>
      </c>
      <c r="H335">
        <v>35</v>
      </c>
      <c r="I335">
        <v>1</v>
      </c>
      <c r="J335">
        <v>0</v>
      </c>
      <c r="K335">
        <v>3</v>
      </c>
      <c r="L335">
        <v>3</v>
      </c>
      <c r="M335">
        <v>3</v>
      </c>
      <c r="N335">
        <v>1</v>
      </c>
      <c r="O335">
        <v>7.0609025494071595E-2</v>
      </c>
      <c r="P335">
        <v>6.1322446997421703E-2</v>
      </c>
      <c r="Q335">
        <v>7.4089805775360798E-2</v>
      </c>
      <c r="R335" s="1" t="s">
        <v>37</v>
      </c>
      <c r="S335">
        <v>-0.21027305881806599</v>
      </c>
      <c r="T335" s="1" t="s">
        <v>38</v>
      </c>
      <c r="U335" s="1" t="s">
        <v>40</v>
      </c>
      <c r="V335">
        <v>-0.70434924777450103</v>
      </c>
      <c r="W335">
        <v>-1.55022917126342</v>
      </c>
      <c r="X335">
        <v>0.926303406994339</v>
      </c>
    </row>
    <row r="336" spans="1:24" x14ac:dyDescent="0.35">
      <c r="A336">
        <v>334</v>
      </c>
      <c r="B336">
        <v>3000000</v>
      </c>
      <c r="C336">
        <v>3000000</v>
      </c>
      <c r="D336">
        <v>3000000</v>
      </c>
      <c r="E336">
        <v>1</v>
      </c>
      <c r="F336">
        <v>30</v>
      </c>
      <c r="G336">
        <v>0</v>
      </c>
      <c r="H336">
        <v>35</v>
      </c>
      <c r="I336">
        <v>0</v>
      </c>
      <c r="J336">
        <v>0</v>
      </c>
      <c r="K336">
        <v>19</v>
      </c>
      <c r="L336">
        <v>3</v>
      </c>
      <c r="M336">
        <v>3</v>
      </c>
      <c r="N336">
        <v>1</v>
      </c>
      <c r="O336">
        <v>7.8745305466173005E-2</v>
      </c>
      <c r="P336" s="1" t="s">
        <v>166</v>
      </c>
      <c r="Q336">
        <v>7.4233813261214601E-2</v>
      </c>
      <c r="R336" s="1" t="s">
        <v>37</v>
      </c>
      <c r="S336">
        <v>-0.21027305881806599</v>
      </c>
      <c r="T336" s="1" t="s">
        <v>38</v>
      </c>
      <c r="U336">
        <v>-0.63122677446862796</v>
      </c>
      <c r="V336">
        <v>-0.70434924777450103</v>
      </c>
      <c r="W336" s="1" t="s">
        <v>23</v>
      </c>
      <c r="X336">
        <v>0.926303406994339</v>
      </c>
    </row>
    <row r="337" spans="1:24" x14ac:dyDescent="0.35">
      <c r="A337">
        <v>335</v>
      </c>
      <c r="B337">
        <v>0</v>
      </c>
      <c r="C337">
        <v>0</v>
      </c>
      <c r="D337">
        <v>0</v>
      </c>
      <c r="E337">
        <v>1</v>
      </c>
      <c r="F337">
        <v>14</v>
      </c>
      <c r="G337">
        <v>0</v>
      </c>
      <c r="H337">
        <v>10</v>
      </c>
      <c r="I337">
        <v>0</v>
      </c>
      <c r="J337">
        <v>3</v>
      </c>
      <c r="K337">
        <v>6</v>
      </c>
      <c r="L337">
        <v>3</v>
      </c>
      <c r="M337">
        <v>3</v>
      </c>
      <c r="N337">
        <v>1</v>
      </c>
      <c r="O337">
        <v>7.0604081871730895E-2</v>
      </c>
      <c r="P337" s="1" t="s">
        <v>62</v>
      </c>
      <c r="Q337">
        <v>7.4089718276082697E-2</v>
      </c>
      <c r="R337">
        <v>-0.98550069511309102</v>
      </c>
      <c r="S337">
        <v>-0.21027305881806599</v>
      </c>
      <c r="T337">
        <v>-1.19276648691729</v>
      </c>
      <c r="U337">
        <v>-0.63122677446862796</v>
      </c>
      <c r="V337" s="1" t="s">
        <v>28</v>
      </c>
      <c r="W337">
        <v>-1.11444510887677</v>
      </c>
      <c r="X337">
        <v>0.926303406994339</v>
      </c>
    </row>
    <row r="338" spans="1:24" x14ac:dyDescent="0.35">
      <c r="A338">
        <v>336</v>
      </c>
      <c r="B338">
        <v>-132.44999999999999</v>
      </c>
      <c r="C338">
        <v>-123.52</v>
      </c>
      <c r="D338">
        <v>-1373.8</v>
      </c>
      <c r="E338">
        <v>1</v>
      </c>
      <c r="F338">
        <v>25</v>
      </c>
      <c r="G338">
        <v>0</v>
      </c>
      <c r="H338">
        <v>8</v>
      </c>
      <c r="I338">
        <v>0</v>
      </c>
      <c r="J338">
        <v>2</v>
      </c>
      <c r="K338">
        <v>11</v>
      </c>
      <c r="L338">
        <v>3</v>
      </c>
      <c r="M338">
        <v>3</v>
      </c>
      <c r="N338">
        <v>1</v>
      </c>
      <c r="O338">
        <v>7.0603722436709204E-2</v>
      </c>
      <c r="P338">
        <v>6.1322316945303497E-2</v>
      </c>
      <c r="Q338">
        <v>7.4089652290185798E-2</v>
      </c>
      <c r="R338" s="1" t="s">
        <v>24</v>
      </c>
      <c r="S338">
        <v>-0.21027305881806599</v>
      </c>
      <c r="T338">
        <v>-1.3682300908652201</v>
      </c>
      <c r="U338">
        <v>-0.63122677446862796</v>
      </c>
      <c r="V338" s="1" t="s">
        <v>41</v>
      </c>
      <c r="W338">
        <v>-0.38813833823237098</v>
      </c>
      <c r="X338">
        <v>0.926303406994339</v>
      </c>
    </row>
    <row r="339" spans="1:24" x14ac:dyDescent="0.35">
      <c r="A339">
        <v>337</v>
      </c>
      <c r="B339">
        <v>0</v>
      </c>
      <c r="C339">
        <v>0</v>
      </c>
      <c r="D339">
        <v>0</v>
      </c>
      <c r="E339">
        <v>1</v>
      </c>
      <c r="F339">
        <v>25</v>
      </c>
      <c r="G339">
        <v>0</v>
      </c>
      <c r="H339">
        <v>8</v>
      </c>
      <c r="I339">
        <v>0</v>
      </c>
      <c r="J339">
        <v>0</v>
      </c>
      <c r="K339">
        <v>19</v>
      </c>
      <c r="L339">
        <v>3</v>
      </c>
      <c r="M339">
        <v>3</v>
      </c>
      <c r="N339">
        <v>1</v>
      </c>
      <c r="O339">
        <v>7.0604081871730895E-2</v>
      </c>
      <c r="P339" s="1" t="s">
        <v>62</v>
      </c>
      <c r="Q339">
        <v>7.4089718276082697E-2</v>
      </c>
      <c r="R339" s="1" t="s">
        <v>24</v>
      </c>
      <c r="S339">
        <v>-0.21027305881806599</v>
      </c>
      <c r="T339">
        <v>-1.3682300908652201</v>
      </c>
      <c r="U339">
        <v>-0.63122677446862796</v>
      </c>
      <c r="V339">
        <v>-0.70434924777450103</v>
      </c>
      <c r="W339" s="1" t="s">
        <v>23</v>
      </c>
      <c r="X339">
        <v>0.926303406994339</v>
      </c>
    </row>
    <row r="340" spans="1:24" x14ac:dyDescent="0.35">
      <c r="A340">
        <v>338</v>
      </c>
      <c r="B340">
        <v>0</v>
      </c>
      <c r="C340">
        <v>0</v>
      </c>
      <c r="D340">
        <v>0</v>
      </c>
      <c r="E340">
        <v>1</v>
      </c>
      <c r="F340">
        <v>25</v>
      </c>
      <c r="G340">
        <v>0</v>
      </c>
      <c r="H340">
        <v>8</v>
      </c>
      <c r="I340">
        <v>0</v>
      </c>
      <c r="J340">
        <v>3</v>
      </c>
      <c r="K340">
        <v>6</v>
      </c>
      <c r="L340">
        <v>3</v>
      </c>
      <c r="M340">
        <v>3</v>
      </c>
      <c r="N340">
        <v>1</v>
      </c>
      <c r="O340">
        <v>7.0604081871730895E-2</v>
      </c>
      <c r="P340" s="1" t="s">
        <v>62</v>
      </c>
      <c r="Q340">
        <v>7.4089718276082697E-2</v>
      </c>
      <c r="R340" s="1" t="s">
        <v>24</v>
      </c>
      <c r="S340">
        <v>-0.21027305881806599</v>
      </c>
      <c r="T340">
        <v>-1.3682300908652201</v>
      </c>
      <c r="U340">
        <v>-0.63122677446862796</v>
      </c>
      <c r="V340" s="1" t="s">
        <v>28</v>
      </c>
      <c r="W340">
        <v>-1.11444510887677</v>
      </c>
      <c r="X340">
        <v>0.926303406994339</v>
      </c>
    </row>
    <row r="341" spans="1:24" x14ac:dyDescent="0.35">
      <c r="A341">
        <v>339</v>
      </c>
      <c r="B341">
        <v>0</v>
      </c>
      <c r="C341">
        <v>0</v>
      </c>
      <c r="D341">
        <v>0</v>
      </c>
      <c r="E341">
        <v>1</v>
      </c>
      <c r="F341">
        <v>25</v>
      </c>
      <c r="G341">
        <v>0</v>
      </c>
      <c r="H341">
        <v>8</v>
      </c>
      <c r="I341">
        <v>1</v>
      </c>
      <c r="J341">
        <v>0</v>
      </c>
      <c r="K341">
        <v>3</v>
      </c>
      <c r="L341">
        <v>3</v>
      </c>
      <c r="M341">
        <v>3</v>
      </c>
      <c r="N341">
        <v>1</v>
      </c>
      <c r="O341">
        <v>7.0604081871730895E-2</v>
      </c>
      <c r="P341" s="1" t="s">
        <v>62</v>
      </c>
      <c r="Q341">
        <v>7.4089718276082697E-2</v>
      </c>
      <c r="R341" s="1" t="s">
        <v>24</v>
      </c>
      <c r="S341">
        <v>-0.21027305881806599</v>
      </c>
      <c r="T341">
        <v>-1.3682300908652201</v>
      </c>
      <c r="U341" s="1" t="s">
        <v>40</v>
      </c>
      <c r="V341">
        <v>-0.70434924777450103</v>
      </c>
      <c r="W341">
        <v>-1.55022917126342</v>
      </c>
      <c r="X341">
        <v>0.926303406994339</v>
      </c>
    </row>
    <row r="342" spans="1:24" x14ac:dyDescent="0.35">
      <c r="A342">
        <v>340</v>
      </c>
      <c r="B342">
        <v>0</v>
      </c>
      <c r="C342">
        <v>0</v>
      </c>
      <c r="D342">
        <v>0</v>
      </c>
      <c r="E342">
        <v>1</v>
      </c>
      <c r="F342">
        <v>30</v>
      </c>
      <c r="G342">
        <v>0</v>
      </c>
      <c r="H342">
        <v>12</v>
      </c>
      <c r="I342">
        <v>2</v>
      </c>
      <c r="J342">
        <v>3</v>
      </c>
      <c r="K342">
        <v>13</v>
      </c>
      <c r="L342">
        <v>3</v>
      </c>
      <c r="M342">
        <v>3</v>
      </c>
      <c r="N342">
        <v>1</v>
      </c>
      <c r="O342">
        <v>7.0604081871730895E-2</v>
      </c>
      <c r="P342" s="1" t="s">
        <v>62</v>
      </c>
      <c r="Q342">
        <v>7.4089718276082697E-2</v>
      </c>
      <c r="R342" s="1" t="s">
        <v>37</v>
      </c>
      <c r="S342">
        <v>-0.21027305881806599</v>
      </c>
      <c r="T342">
        <v>-1.01730288296935</v>
      </c>
      <c r="U342" s="1" t="s">
        <v>27</v>
      </c>
      <c r="V342" s="1" t="s">
        <v>28</v>
      </c>
      <c r="W342">
        <v>-9.7615629974608403E-2</v>
      </c>
      <c r="X342">
        <v>0.926303406994339</v>
      </c>
    </row>
    <row r="343" spans="1:24" x14ac:dyDescent="0.35">
      <c r="A343">
        <v>341</v>
      </c>
      <c r="B343">
        <v>-13958.976000000001</v>
      </c>
      <c r="C343">
        <v>-11327.1</v>
      </c>
      <c r="D343">
        <v>-13958.96</v>
      </c>
      <c r="E343">
        <v>1</v>
      </c>
      <c r="F343">
        <v>30</v>
      </c>
      <c r="G343">
        <v>0</v>
      </c>
      <c r="H343">
        <v>12</v>
      </c>
      <c r="I343">
        <v>0</v>
      </c>
      <c r="J343">
        <v>2</v>
      </c>
      <c r="K343">
        <v>11</v>
      </c>
      <c r="L343">
        <v>3</v>
      </c>
      <c r="M343">
        <v>3</v>
      </c>
      <c r="N343">
        <v>1</v>
      </c>
      <c r="O343">
        <v>7.0566200823475797E-2</v>
      </c>
      <c r="P343">
        <v>6.1321567904418901E-2</v>
      </c>
      <c r="Q343">
        <v>7.4089047804038105E-2</v>
      </c>
      <c r="R343" s="1" t="s">
        <v>37</v>
      </c>
      <c r="S343">
        <v>-0.21027305881806599</v>
      </c>
      <c r="T343">
        <v>-1.01730288296935</v>
      </c>
      <c r="U343">
        <v>-0.63122677446862796</v>
      </c>
      <c r="V343" s="1" t="s">
        <v>41</v>
      </c>
      <c r="W343">
        <v>-0.38813833823237098</v>
      </c>
      <c r="X343">
        <v>0.926303406994339</v>
      </c>
    </row>
    <row r="344" spans="1:24" s="2" customFormat="1" x14ac:dyDescent="0.35">
      <c r="A344" s="2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30</v>
      </c>
      <c r="G344" s="2">
        <v>0</v>
      </c>
      <c r="H344" s="2">
        <v>12</v>
      </c>
      <c r="I344" s="2">
        <v>2</v>
      </c>
      <c r="J344" s="2">
        <v>3</v>
      </c>
      <c r="K344" s="2">
        <v>23</v>
      </c>
      <c r="L344" s="2">
        <v>3</v>
      </c>
      <c r="M344" s="2">
        <v>3</v>
      </c>
      <c r="N344" s="2">
        <v>1</v>
      </c>
      <c r="O344">
        <v>7.0604081871730895E-2</v>
      </c>
      <c r="P344" s="1" t="s">
        <v>62</v>
      </c>
      <c r="Q344">
        <v>7.4089718276082697E-2</v>
      </c>
      <c r="R344" s="3" t="s">
        <v>37</v>
      </c>
      <c r="S344" s="2">
        <v>-0.21027305881806599</v>
      </c>
      <c r="T344" s="2">
        <v>-1.01730288296935</v>
      </c>
      <c r="U344" s="3" t="s">
        <v>27</v>
      </c>
      <c r="V344" s="3" t="s">
        <v>28</v>
      </c>
      <c r="W344" s="3" t="s">
        <v>43</v>
      </c>
      <c r="X344" s="2">
        <v>0.926303406994339</v>
      </c>
    </row>
    <row r="345" spans="1:24" x14ac:dyDescent="0.35">
      <c r="A345">
        <v>343</v>
      </c>
      <c r="B345">
        <v>13958.96</v>
      </c>
      <c r="C345">
        <v>11338.608</v>
      </c>
      <c r="D345">
        <v>13958.96</v>
      </c>
      <c r="E345">
        <v>1</v>
      </c>
      <c r="F345">
        <v>30</v>
      </c>
      <c r="G345">
        <v>0</v>
      </c>
      <c r="H345">
        <v>12</v>
      </c>
      <c r="I345">
        <v>1</v>
      </c>
      <c r="J345">
        <v>0</v>
      </c>
      <c r="K345">
        <v>3</v>
      </c>
      <c r="L345">
        <v>3</v>
      </c>
      <c r="M345">
        <v>3</v>
      </c>
      <c r="N345">
        <v>1</v>
      </c>
      <c r="O345">
        <v>7.0641962876566197E-2</v>
      </c>
      <c r="P345" s="1" t="s">
        <v>167</v>
      </c>
      <c r="Q345">
        <v>7.4090388748127206E-2</v>
      </c>
      <c r="R345" s="1" t="s">
        <v>37</v>
      </c>
      <c r="S345">
        <v>-0.21027305881806599</v>
      </c>
      <c r="T345">
        <v>-1.01730288296935</v>
      </c>
      <c r="U345" s="1" t="s">
        <v>40</v>
      </c>
      <c r="V345">
        <v>-0.70434924777450103</v>
      </c>
      <c r="W345">
        <v>-1.55022917126342</v>
      </c>
      <c r="X345">
        <v>0.926303406994339</v>
      </c>
    </row>
    <row r="346" spans="1:24" x14ac:dyDescent="0.35">
      <c r="A346">
        <v>344</v>
      </c>
      <c r="B346">
        <v>0</v>
      </c>
      <c r="C346">
        <v>0</v>
      </c>
      <c r="D346">
        <v>0</v>
      </c>
      <c r="E346">
        <v>1</v>
      </c>
      <c r="F346">
        <v>10</v>
      </c>
      <c r="G346">
        <v>1</v>
      </c>
      <c r="H346">
        <v>9</v>
      </c>
      <c r="I346">
        <v>3</v>
      </c>
      <c r="J346">
        <v>1</v>
      </c>
      <c r="K346">
        <v>12</v>
      </c>
      <c r="L346">
        <v>3</v>
      </c>
      <c r="M346">
        <v>3</v>
      </c>
      <c r="N346">
        <v>0</v>
      </c>
      <c r="O346">
        <v>7.0604081871730895E-2</v>
      </c>
      <c r="P346" s="1" t="s">
        <v>62</v>
      </c>
      <c r="Q346">
        <v>7.4089718276082697E-2</v>
      </c>
      <c r="R346">
        <v>-1.3954555377612901</v>
      </c>
      <c r="S346" s="1" t="s">
        <v>21</v>
      </c>
      <c r="T346">
        <v>-1.2804982888912499</v>
      </c>
      <c r="U346">
        <v>2.485429452335</v>
      </c>
      <c r="V346" s="1" t="s">
        <v>22</v>
      </c>
      <c r="W346">
        <v>-0.24287698410349001</v>
      </c>
      <c r="X346">
        <v>0.926303406994339</v>
      </c>
    </row>
    <row r="347" spans="1:24" x14ac:dyDescent="0.35">
      <c r="A347">
        <v>345</v>
      </c>
      <c r="B347">
        <v>-75657800.590000004</v>
      </c>
      <c r="C347">
        <v>-100953986.3</v>
      </c>
      <c r="D347">
        <v>-100953986.3</v>
      </c>
      <c r="E347">
        <v>1</v>
      </c>
      <c r="F347">
        <v>2</v>
      </c>
      <c r="G347">
        <v>0</v>
      </c>
      <c r="H347">
        <v>4</v>
      </c>
      <c r="I347">
        <v>0</v>
      </c>
      <c r="J347">
        <v>0</v>
      </c>
      <c r="K347">
        <v>19</v>
      </c>
      <c r="L347">
        <v>1</v>
      </c>
      <c r="M347">
        <v>3</v>
      </c>
      <c r="N347">
        <v>0</v>
      </c>
      <c r="O347">
        <v>-0.13471160855056899</v>
      </c>
      <c r="P347">
        <v>5.4572816278366597E-2</v>
      </c>
      <c r="Q347">
        <v>6.9240730557778796E-2</v>
      </c>
      <c r="R347">
        <v>-2.2153652230577099</v>
      </c>
      <c r="S347">
        <v>-0.21027305881806599</v>
      </c>
      <c r="T347">
        <v>-1.7191572987610999</v>
      </c>
      <c r="U347">
        <v>-0.63122677446862796</v>
      </c>
      <c r="V347">
        <v>-0.70434924777450103</v>
      </c>
      <c r="W347" s="1" t="s">
        <v>23</v>
      </c>
      <c r="X347">
        <v>-1.07521648711616</v>
      </c>
    </row>
    <row r="348" spans="1:24" x14ac:dyDescent="0.35">
      <c r="A348">
        <v>346</v>
      </c>
      <c r="B348">
        <v>879695.98100000003</v>
      </c>
      <c r="C348">
        <v>812052.049</v>
      </c>
      <c r="D348">
        <v>1158635.8600000001</v>
      </c>
      <c r="E348">
        <v>1</v>
      </c>
      <c r="F348">
        <v>26</v>
      </c>
      <c r="G348">
        <v>0</v>
      </c>
      <c r="H348">
        <v>8</v>
      </c>
      <c r="I348">
        <v>0</v>
      </c>
      <c r="J348">
        <v>0</v>
      </c>
      <c r="K348">
        <v>19</v>
      </c>
      <c r="L348">
        <v>1</v>
      </c>
      <c r="M348">
        <v>1</v>
      </c>
      <c r="N348">
        <v>0</v>
      </c>
      <c r="O348">
        <v>7.2991349097215302E-2</v>
      </c>
      <c r="P348" s="1" t="s">
        <v>168</v>
      </c>
      <c r="Q348">
        <v>7.4145369481755999E-2</v>
      </c>
      <c r="R348" s="1" t="s">
        <v>52</v>
      </c>
      <c r="S348">
        <v>-0.21027305881806599</v>
      </c>
      <c r="T348">
        <v>-1.3682300908652201</v>
      </c>
      <c r="U348">
        <v>-0.63122677446862796</v>
      </c>
      <c r="V348">
        <v>-0.70434924777450103</v>
      </c>
      <c r="W348" s="1" t="s">
        <v>23</v>
      </c>
      <c r="X348">
        <v>-1.07521648711616</v>
      </c>
    </row>
    <row r="349" spans="1:24" x14ac:dyDescent="0.35">
      <c r="A349">
        <v>347</v>
      </c>
      <c r="B349">
        <v>-2479846040</v>
      </c>
      <c r="C349">
        <v>-2289159097</v>
      </c>
      <c r="D349">
        <v>-323000000000</v>
      </c>
      <c r="E349">
        <v>0</v>
      </c>
      <c r="F349">
        <v>14</v>
      </c>
      <c r="G349">
        <v>0</v>
      </c>
      <c r="H349">
        <v>8</v>
      </c>
      <c r="I349">
        <v>0</v>
      </c>
      <c r="J349">
        <v>0</v>
      </c>
      <c r="K349">
        <v>19</v>
      </c>
      <c r="L349">
        <v>1</v>
      </c>
      <c r="M349">
        <v>1</v>
      </c>
      <c r="N349">
        <v>0</v>
      </c>
      <c r="O349">
        <v>-6.6590562819388301</v>
      </c>
      <c r="P349">
        <v>-9.1724625417845901E-2</v>
      </c>
      <c r="Q349">
        <v>-15.4401370142659</v>
      </c>
      <c r="R349">
        <v>-0.98550069511309102</v>
      </c>
      <c r="S349">
        <v>-0.21027305881806599</v>
      </c>
      <c r="T349">
        <v>-1.3682300908652201</v>
      </c>
      <c r="U349">
        <v>-0.63122677446862796</v>
      </c>
      <c r="V349">
        <v>-0.70434924777450103</v>
      </c>
      <c r="W349" s="1" t="s">
        <v>23</v>
      </c>
      <c r="X349">
        <v>-1.07521648711616</v>
      </c>
    </row>
    <row r="350" spans="1:24" x14ac:dyDescent="0.35">
      <c r="A350">
        <v>348</v>
      </c>
      <c r="B350">
        <v>103095.5</v>
      </c>
      <c r="C350">
        <v>103095.5</v>
      </c>
      <c r="D350">
        <v>103095.5</v>
      </c>
      <c r="E350">
        <v>0</v>
      </c>
      <c r="F350">
        <v>30</v>
      </c>
      <c r="G350">
        <v>0</v>
      </c>
      <c r="H350">
        <v>35</v>
      </c>
      <c r="I350">
        <v>0</v>
      </c>
      <c r="J350">
        <v>0</v>
      </c>
      <c r="K350">
        <v>19</v>
      </c>
      <c r="L350">
        <v>1</v>
      </c>
      <c r="M350">
        <v>1</v>
      </c>
      <c r="N350">
        <v>0</v>
      </c>
      <c r="O350">
        <v>7.0883856377424503E-2</v>
      </c>
      <c r="P350">
        <v>6.1329217888220898E-2</v>
      </c>
      <c r="Q350">
        <v>7.4094670124262602E-2</v>
      </c>
      <c r="R350" s="1" t="s">
        <v>37</v>
      </c>
      <c r="S350">
        <v>-0.21027305881806599</v>
      </c>
      <c r="T350" s="1" t="s">
        <v>38</v>
      </c>
      <c r="U350">
        <v>-0.63122677446862796</v>
      </c>
      <c r="V350">
        <v>-0.70434924777450103</v>
      </c>
      <c r="W350" s="1" t="s">
        <v>23</v>
      </c>
      <c r="X350">
        <v>-1.07521648711616</v>
      </c>
    </row>
    <row r="351" spans="1:24" x14ac:dyDescent="0.35">
      <c r="A351">
        <v>349</v>
      </c>
      <c r="B351">
        <v>-672959017.39999998</v>
      </c>
      <c r="C351">
        <v>-672959017.39999998</v>
      </c>
      <c r="D351">
        <v>-672959017.39999998</v>
      </c>
      <c r="E351">
        <v>0</v>
      </c>
      <c r="F351">
        <v>30</v>
      </c>
      <c r="G351">
        <v>0</v>
      </c>
      <c r="H351">
        <v>35</v>
      </c>
      <c r="I351">
        <v>0</v>
      </c>
      <c r="J351">
        <v>0</v>
      </c>
      <c r="K351">
        <v>19</v>
      </c>
      <c r="L351">
        <v>1</v>
      </c>
      <c r="M351">
        <v>1</v>
      </c>
      <c r="N351">
        <v>0</v>
      </c>
      <c r="O351">
        <v>-1.7556325283114</v>
      </c>
      <c r="P351">
        <v>1.6330115775522701E-2</v>
      </c>
      <c r="Q351" s="1" t="s">
        <v>169</v>
      </c>
      <c r="R351" s="1" t="s">
        <v>37</v>
      </c>
      <c r="S351">
        <v>-0.21027305881806599</v>
      </c>
      <c r="T351" s="1" t="s">
        <v>38</v>
      </c>
      <c r="U351">
        <v>-0.63122677446862796</v>
      </c>
      <c r="V351">
        <v>-0.70434924777450103</v>
      </c>
      <c r="W351" s="1" t="s">
        <v>23</v>
      </c>
      <c r="X351">
        <v>-1.07521648711616</v>
      </c>
    </row>
    <row r="352" spans="1:24" x14ac:dyDescent="0.35">
      <c r="A352">
        <v>350</v>
      </c>
      <c r="B352">
        <v>16184.21</v>
      </c>
      <c r="C352">
        <v>16184.21</v>
      </c>
      <c r="D352">
        <v>16184.21</v>
      </c>
      <c r="E352">
        <v>0</v>
      </c>
      <c r="F352">
        <v>30</v>
      </c>
      <c r="G352">
        <v>0</v>
      </c>
      <c r="H352">
        <v>35</v>
      </c>
      <c r="I352">
        <v>0</v>
      </c>
      <c r="J352">
        <v>0</v>
      </c>
      <c r="K352">
        <v>19</v>
      </c>
      <c r="L352">
        <v>1</v>
      </c>
      <c r="M352">
        <v>1</v>
      </c>
      <c r="N352">
        <v>0</v>
      </c>
      <c r="O352">
        <v>7.0648001629167401E-2</v>
      </c>
      <c r="P352">
        <v>6.1323407235773703E-2</v>
      </c>
      <c r="Q352">
        <v>7.4090495630582495E-2</v>
      </c>
      <c r="R352" s="1" t="s">
        <v>37</v>
      </c>
      <c r="S352">
        <v>-0.21027305881806599</v>
      </c>
      <c r="T352" s="1" t="s">
        <v>38</v>
      </c>
      <c r="U352">
        <v>-0.63122677446862796</v>
      </c>
      <c r="V352">
        <v>-0.70434924777450103</v>
      </c>
      <c r="W352" s="1" t="s">
        <v>23</v>
      </c>
      <c r="X352">
        <v>-1.07521648711616</v>
      </c>
    </row>
    <row r="353" spans="1:24" x14ac:dyDescent="0.35">
      <c r="A353">
        <v>351</v>
      </c>
      <c r="B353">
        <v>-452962.72</v>
      </c>
      <c r="C353">
        <v>-452962.72</v>
      </c>
      <c r="D353">
        <v>-452962.72</v>
      </c>
      <c r="E353">
        <v>0</v>
      </c>
      <c r="F353">
        <v>30</v>
      </c>
      <c r="G353">
        <v>0</v>
      </c>
      <c r="H353">
        <v>35</v>
      </c>
      <c r="I353">
        <v>0</v>
      </c>
      <c r="J353">
        <v>0</v>
      </c>
      <c r="K353">
        <v>19</v>
      </c>
      <c r="L353">
        <v>1</v>
      </c>
      <c r="M353">
        <v>1</v>
      </c>
      <c r="N353">
        <v>0</v>
      </c>
      <c r="O353">
        <v>6.9374858277242005E-2</v>
      </c>
      <c r="P353">
        <v>6.1292041348132202E-2</v>
      </c>
      <c r="Q353">
        <v>7.4067961723948098E-2</v>
      </c>
      <c r="R353" s="1" t="s">
        <v>37</v>
      </c>
      <c r="S353">
        <v>-0.21027305881806599</v>
      </c>
      <c r="T353" s="1" t="s">
        <v>38</v>
      </c>
      <c r="U353">
        <v>-0.63122677446862796</v>
      </c>
      <c r="V353">
        <v>-0.70434924777450103</v>
      </c>
      <c r="W353" s="1" t="s">
        <v>23</v>
      </c>
      <c r="X353">
        <v>-1.07521648711616</v>
      </c>
    </row>
    <row r="354" spans="1:24" x14ac:dyDescent="0.35">
      <c r="A354">
        <v>352</v>
      </c>
      <c r="B354">
        <v>-90739390.620000005</v>
      </c>
      <c r="C354">
        <v>-90739390.620000005</v>
      </c>
      <c r="D354">
        <v>-90739390.620000005</v>
      </c>
      <c r="E354">
        <v>0</v>
      </c>
      <c r="F354">
        <v>30</v>
      </c>
      <c r="G354">
        <v>0</v>
      </c>
      <c r="H354">
        <v>35</v>
      </c>
      <c r="I354">
        <v>0</v>
      </c>
      <c r="J354">
        <v>0</v>
      </c>
      <c r="K354">
        <v>19</v>
      </c>
      <c r="L354">
        <v>1</v>
      </c>
      <c r="M354">
        <v>1</v>
      </c>
      <c r="N354">
        <v>0</v>
      </c>
      <c r="O354">
        <v>-0.175639140748548</v>
      </c>
      <c r="P354" s="1" t="s">
        <v>170</v>
      </c>
      <c r="Q354">
        <v>6.9731354561991699E-2</v>
      </c>
      <c r="R354" s="1" t="s">
        <v>37</v>
      </c>
      <c r="S354">
        <v>-0.21027305881806599</v>
      </c>
      <c r="T354" s="1" t="s">
        <v>38</v>
      </c>
      <c r="U354">
        <v>-0.63122677446862796</v>
      </c>
      <c r="V354">
        <v>-0.70434924777450103</v>
      </c>
      <c r="W354" s="1" t="s">
        <v>23</v>
      </c>
      <c r="X354">
        <v>-1.07521648711616</v>
      </c>
    </row>
    <row r="355" spans="1:24" x14ac:dyDescent="0.35">
      <c r="A355">
        <v>353</v>
      </c>
      <c r="B355">
        <v>-351512728.10000002</v>
      </c>
      <c r="C355">
        <v>-351512728.10000002</v>
      </c>
      <c r="D355">
        <v>-351512728.10000002</v>
      </c>
      <c r="E355">
        <v>0</v>
      </c>
      <c r="F355">
        <v>30</v>
      </c>
      <c r="G355">
        <v>0</v>
      </c>
      <c r="H355">
        <v>35</v>
      </c>
      <c r="I355">
        <v>0</v>
      </c>
      <c r="J355">
        <v>0</v>
      </c>
      <c r="K355">
        <v>19</v>
      </c>
      <c r="L355">
        <v>1</v>
      </c>
      <c r="M355">
        <v>1</v>
      </c>
      <c r="N355">
        <v>0</v>
      </c>
      <c r="O355">
        <v>-0.88331049004640705</v>
      </c>
      <c r="P355" s="1" t="s">
        <v>171</v>
      </c>
      <c r="Q355" s="1" t="s">
        <v>172</v>
      </c>
      <c r="R355" s="1" t="s">
        <v>37</v>
      </c>
      <c r="S355">
        <v>-0.21027305881806599</v>
      </c>
      <c r="T355" s="1" t="s">
        <v>38</v>
      </c>
      <c r="U355">
        <v>-0.63122677446862796</v>
      </c>
      <c r="V355">
        <v>-0.70434924777450103</v>
      </c>
      <c r="W355" s="1" t="s">
        <v>23</v>
      </c>
      <c r="X355">
        <v>-1.07521648711616</v>
      </c>
    </row>
    <row r="356" spans="1:24" x14ac:dyDescent="0.35">
      <c r="A356">
        <v>354</v>
      </c>
      <c r="B356">
        <v>1321885458</v>
      </c>
      <c r="C356">
        <v>1321885458</v>
      </c>
      <c r="D356">
        <v>1321885458</v>
      </c>
      <c r="E356">
        <v>0</v>
      </c>
      <c r="F356">
        <v>30</v>
      </c>
      <c r="G356">
        <v>0</v>
      </c>
      <c r="H356">
        <v>35</v>
      </c>
      <c r="I356">
        <v>0</v>
      </c>
      <c r="J356">
        <v>0</v>
      </c>
      <c r="K356">
        <v>19</v>
      </c>
      <c r="L356">
        <v>1</v>
      </c>
      <c r="M356">
        <v>1</v>
      </c>
      <c r="N356">
        <v>0</v>
      </c>
      <c r="O356" s="1" t="s">
        <v>173</v>
      </c>
      <c r="P356" s="1" t="s">
        <v>174</v>
      </c>
      <c r="Q356" s="1" t="s">
        <v>175</v>
      </c>
      <c r="R356" s="1" t="s">
        <v>37</v>
      </c>
      <c r="S356">
        <v>-0.21027305881806599</v>
      </c>
      <c r="T356" s="1" t="s">
        <v>38</v>
      </c>
      <c r="U356">
        <v>-0.63122677446862796</v>
      </c>
      <c r="V356">
        <v>-0.70434924777450103</v>
      </c>
      <c r="W356" s="1" t="s">
        <v>23</v>
      </c>
      <c r="X356">
        <v>-1.07521648711616</v>
      </c>
    </row>
    <row r="357" spans="1:24" s="2" customFormat="1" x14ac:dyDescent="0.35">
      <c r="A357" s="2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29</v>
      </c>
      <c r="G357" s="2">
        <v>0</v>
      </c>
      <c r="H357" s="2">
        <v>30</v>
      </c>
      <c r="I357" s="2">
        <v>2</v>
      </c>
      <c r="J357" s="2">
        <v>3</v>
      </c>
      <c r="K357" s="2">
        <v>0</v>
      </c>
      <c r="L357" s="2">
        <v>1</v>
      </c>
      <c r="M357" s="2">
        <v>0</v>
      </c>
      <c r="N357" s="2">
        <v>0</v>
      </c>
      <c r="O357">
        <v>7.0604081871730895E-2</v>
      </c>
      <c r="P357" s="1" t="s">
        <v>62</v>
      </c>
      <c r="Q357">
        <v>7.4089718276082697E-2</v>
      </c>
      <c r="R357" s="3" t="s">
        <v>29</v>
      </c>
      <c r="S357" s="2">
        <v>-0.21027305881806599</v>
      </c>
      <c r="T357" s="2">
        <v>0.56186955256208604</v>
      </c>
      <c r="U357" s="3" t="s">
        <v>27</v>
      </c>
      <c r="V357" s="3" t="s">
        <v>28</v>
      </c>
      <c r="W357" s="2">
        <v>-1.98601323365006</v>
      </c>
      <c r="X357" s="2">
        <v>-1.07521648711616</v>
      </c>
    </row>
    <row r="358" spans="1:24" x14ac:dyDescent="0.35">
      <c r="A358">
        <v>356</v>
      </c>
      <c r="B358">
        <v>0</v>
      </c>
      <c r="C358">
        <v>0</v>
      </c>
      <c r="D358">
        <v>0</v>
      </c>
      <c r="E358">
        <v>0</v>
      </c>
      <c r="F358">
        <v>29</v>
      </c>
      <c r="G358">
        <v>0</v>
      </c>
      <c r="H358">
        <v>30</v>
      </c>
      <c r="I358">
        <v>2</v>
      </c>
      <c r="J358">
        <v>3</v>
      </c>
      <c r="K358">
        <v>1</v>
      </c>
      <c r="L358">
        <v>1</v>
      </c>
      <c r="M358">
        <v>0</v>
      </c>
      <c r="N358">
        <v>0</v>
      </c>
      <c r="O358">
        <v>7.0604081871730895E-2</v>
      </c>
      <c r="P358" s="1" t="s">
        <v>62</v>
      </c>
      <c r="Q358">
        <v>7.4089718276082697E-2</v>
      </c>
      <c r="R358" s="1" t="s">
        <v>29</v>
      </c>
      <c r="S358">
        <v>-0.21027305881806599</v>
      </c>
      <c r="T358">
        <v>0.56186955256208604</v>
      </c>
      <c r="U358" s="1" t="s">
        <v>27</v>
      </c>
      <c r="V358" s="1" t="s">
        <v>28</v>
      </c>
      <c r="W358">
        <v>-1.8407518795211799</v>
      </c>
      <c r="X358">
        <v>-1.07521648711616</v>
      </c>
    </row>
    <row r="359" spans="1:24" x14ac:dyDescent="0.35">
      <c r="A359">
        <v>357</v>
      </c>
      <c r="B359">
        <v>0</v>
      </c>
      <c r="C359">
        <v>0</v>
      </c>
      <c r="D359">
        <v>0</v>
      </c>
      <c r="E359">
        <v>0</v>
      </c>
      <c r="F359">
        <v>29</v>
      </c>
      <c r="G359">
        <v>0</v>
      </c>
      <c r="H359">
        <v>13</v>
      </c>
      <c r="I359">
        <v>2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7.0604081871730895E-2</v>
      </c>
      <c r="P359" s="1" t="s">
        <v>62</v>
      </c>
      <c r="Q359">
        <v>7.4089718276082697E-2</v>
      </c>
      <c r="R359" s="1" t="s">
        <v>29</v>
      </c>
      <c r="S359">
        <v>-0.21027305881806599</v>
      </c>
      <c r="T359">
        <v>-0.92957108099538399</v>
      </c>
      <c r="U359" s="1" t="s">
        <v>27</v>
      </c>
      <c r="V359" s="1" t="s">
        <v>28</v>
      </c>
      <c r="W359">
        <v>-1.8407518795211799</v>
      </c>
      <c r="X359">
        <v>-1.07521648711616</v>
      </c>
    </row>
    <row r="360" spans="1:24" x14ac:dyDescent="0.35">
      <c r="A360">
        <v>358</v>
      </c>
      <c r="B360">
        <v>0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13</v>
      </c>
      <c r="I360">
        <v>2</v>
      </c>
      <c r="J360">
        <v>3</v>
      </c>
      <c r="K360">
        <v>0</v>
      </c>
      <c r="L360">
        <v>1</v>
      </c>
      <c r="M360">
        <v>0</v>
      </c>
      <c r="N360">
        <v>0</v>
      </c>
      <c r="O360">
        <v>7.0604081871730895E-2</v>
      </c>
      <c r="P360" s="1" t="s">
        <v>62</v>
      </c>
      <c r="Q360">
        <v>7.4089718276082697E-2</v>
      </c>
      <c r="R360" s="1" t="s">
        <v>29</v>
      </c>
      <c r="S360">
        <v>-0.21027305881806599</v>
      </c>
      <c r="T360">
        <v>-0.92957108099538399</v>
      </c>
      <c r="U360" s="1" t="s">
        <v>27</v>
      </c>
      <c r="V360" s="1" t="s">
        <v>28</v>
      </c>
      <c r="W360">
        <v>-1.98601323365006</v>
      </c>
      <c r="X360">
        <v>-1.07521648711616</v>
      </c>
    </row>
    <row r="361" spans="1:24" x14ac:dyDescent="0.35">
      <c r="A361">
        <v>359</v>
      </c>
      <c r="B361">
        <v>0</v>
      </c>
      <c r="C361">
        <v>0</v>
      </c>
      <c r="D361">
        <v>0</v>
      </c>
      <c r="E361">
        <v>1</v>
      </c>
      <c r="F361">
        <v>30</v>
      </c>
      <c r="G361">
        <v>0</v>
      </c>
      <c r="H361">
        <v>12</v>
      </c>
      <c r="I361">
        <v>2</v>
      </c>
      <c r="J361">
        <v>3</v>
      </c>
      <c r="K361">
        <v>8</v>
      </c>
      <c r="L361">
        <v>1</v>
      </c>
      <c r="M361">
        <v>3</v>
      </c>
      <c r="N361">
        <v>0</v>
      </c>
      <c r="O361">
        <v>7.0604081871730895E-2</v>
      </c>
      <c r="P361" s="1" t="s">
        <v>62</v>
      </c>
      <c r="Q361">
        <v>7.4089718276082697E-2</v>
      </c>
      <c r="R361" s="1" t="s">
        <v>37</v>
      </c>
      <c r="S361">
        <v>-0.21027305881806599</v>
      </c>
      <c r="T361">
        <v>-1.01730288296935</v>
      </c>
      <c r="U361" s="1" t="s">
        <v>27</v>
      </c>
      <c r="V361" s="1" t="s">
        <v>28</v>
      </c>
      <c r="W361">
        <v>-0.823922400619016</v>
      </c>
      <c r="X361">
        <v>-1.07521648711616</v>
      </c>
    </row>
    <row r="362" spans="1:24" x14ac:dyDescent="0.35">
      <c r="A362">
        <v>360</v>
      </c>
      <c r="B362">
        <v>-0.46</v>
      </c>
      <c r="C362">
        <v>-0.46</v>
      </c>
      <c r="D362">
        <v>-0.46</v>
      </c>
      <c r="E362">
        <v>1</v>
      </c>
      <c r="F362">
        <v>30</v>
      </c>
      <c r="G362">
        <v>0</v>
      </c>
      <c r="H362">
        <v>26</v>
      </c>
      <c r="I362">
        <v>0</v>
      </c>
      <c r="J362">
        <v>0</v>
      </c>
      <c r="K362">
        <v>19</v>
      </c>
      <c r="L362">
        <v>1</v>
      </c>
      <c r="M362">
        <v>2</v>
      </c>
      <c r="N362">
        <v>0</v>
      </c>
      <c r="O362">
        <v>7.0604080623410004E-2</v>
      </c>
      <c r="P362" s="1" t="s">
        <v>176</v>
      </c>
      <c r="Q362">
        <v>7.4089718253988093E-2</v>
      </c>
      <c r="R362" s="1" t="s">
        <v>37</v>
      </c>
      <c r="S362">
        <v>-0.21027305881806599</v>
      </c>
      <c r="T362" s="1" t="s">
        <v>48</v>
      </c>
      <c r="U362">
        <v>-0.63122677446862796</v>
      </c>
      <c r="V362">
        <v>-0.70434924777450103</v>
      </c>
      <c r="W362" s="1" t="s">
        <v>23</v>
      </c>
      <c r="X362">
        <v>-1.07521648711616</v>
      </c>
    </row>
    <row r="363" spans="1:24" x14ac:dyDescent="0.35">
      <c r="A363">
        <v>361</v>
      </c>
      <c r="B363">
        <v>30701773.579999998</v>
      </c>
      <c r="C363">
        <v>30701773.579999998</v>
      </c>
      <c r="D363">
        <v>30701773.579999998</v>
      </c>
      <c r="E363">
        <v>0</v>
      </c>
      <c r="F363">
        <v>30</v>
      </c>
      <c r="G363">
        <v>0</v>
      </c>
      <c r="H363">
        <v>37</v>
      </c>
      <c r="I363">
        <v>0</v>
      </c>
      <c r="J363">
        <v>0</v>
      </c>
      <c r="K363">
        <v>19</v>
      </c>
      <c r="L363">
        <v>1</v>
      </c>
      <c r="M363">
        <v>2</v>
      </c>
      <c r="N363">
        <v>0</v>
      </c>
      <c r="O363" s="1" t="s">
        <v>177</v>
      </c>
      <c r="P363">
        <v>6.3374962275024704E-2</v>
      </c>
      <c r="Q363">
        <v>7.5564375478594403E-2</v>
      </c>
      <c r="R363" s="1" t="s">
        <v>37</v>
      </c>
      <c r="S363">
        <v>-0.21027305881806599</v>
      </c>
      <c r="T363" s="1" t="s">
        <v>53</v>
      </c>
      <c r="U363">
        <v>-0.63122677446862796</v>
      </c>
      <c r="V363">
        <v>-0.70434924777450103</v>
      </c>
      <c r="W363" s="1" t="s">
        <v>23</v>
      </c>
      <c r="X363">
        <v>-1.07521648711616</v>
      </c>
    </row>
    <row r="364" spans="1:24" x14ac:dyDescent="0.35">
      <c r="A364">
        <v>362</v>
      </c>
      <c r="B364">
        <v>0.05</v>
      </c>
      <c r="C364">
        <v>0.05</v>
      </c>
      <c r="D364">
        <v>0.05</v>
      </c>
      <c r="E364">
        <v>1</v>
      </c>
      <c r="F364">
        <v>30</v>
      </c>
      <c r="G364">
        <v>0</v>
      </c>
      <c r="H364">
        <v>34</v>
      </c>
      <c r="I364">
        <v>3</v>
      </c>
      <c r="J364">
        <v>1</v>
      </c>
      <c r="K364">
        <v>19</v>
      </c>
      <c r="L364">
        <v>1</v>
      </c>
      <c r="M364">
        <v>2</v>
      </c>
      <c r="N364">
        <v>0</v>
      </c>
      <c r="O364">
        <v>7.0604082007417995E-2</v>
      </c>
      <c r="P364">
        <v>6.1322325206857597E-2</v>
      </c>
      <c r="Q364">
        <v>7.4089718278484207E-2</v>
      </c>
      <c r="R364" s="1" t="s">
        <v>37</v>
      </c>
      <c r="S364">
        <v>-0.21027305881806599</v>
      </c>
      <c r="T364" s="1" t="s">
        <v>54</v>
      </c>
      <c r="U364">
        <v>2.485429452335</v>
      </c>
      <c r="V364" s="1" t="s">
        <v>22</v>
      </c>
      <c r="W364" s="1" t="s">
        <v>23</v>
      </c>
      <c r="X364">
        <v>-1.07521648711616</v>
      </c>
    </row>
    <row r="365" spans="1:24" x14ac:dyDescent="0.35">
      <c r="A365">
        <v>363</v>
      </c>
      <c r="B365">
        <v>-96762976.689999998</v>
      </c>
      <c r="C365">
        <v>-96762976.689999998</v>
      </c>
      <c r="D365">
        <v>-96762976.689999998</v>
      </c>
      <c r="E365">
        <v>0</v>
      </c>
      <c r="F365">
        <v>30</v>
      </c>
      <c r="G365">
        <v>0</v>
      </c>
      <c r="H365">
        <v>35</v>
      </c>
      <c r="I365">
        <v>0</v>
      </c>
      <c r="J365">
        <v>0</v>
      </c>
      <c r="K365">
        <v>19</v>
      </c>
      <c r="L365">
        <v>1</v>
      </c>
      <c r="M365">
        <v>2</v>
      </c>
      <c r="N365">
        <v>0</v>
      </c>
      <c r="O365">
        <v>-0.19198559442729299</v>
      </c>
      <c r="P365">
        <v>5.4853015781177898E-2</v>
      </c>
      <c r="Q365">
        <v>6.9442031713592506E-2</v>
      </c>
      <c r="R365" s="1" t="s">
        <v>37</v>
      </c>
      <c r="S365">
        <v>-0.21027305881806599</v>
      </c>
      <c r="T365" s="1" t="s">
        <v>38</v>
      </c>
      <c r="U365">
        <v>-0.63122677446862796</v>
      </c>
      <c r="V365">
        <v>-0.70434924777450103</v>
      </c>
      <c r="W365" s="1" t="s">
        <v>23</v>
      </c>
      <c r="X365">
        <v>-1.07521648711616</v>
      </c>
    </row>
    <row r="366" spans="1:24" x14ac:dyDescent="0.35">
      <c r="A366">
        <v>364</v>
      </c>
      <c r="B366">
        <v>683998.39</v>
      </c>
      <c r="C366">
        <v>683998.39</v>
      </c>
      <c r="D366">
        <v>683998.39</v>
      </c>
      <c r="E366">
        <v>1</v>
      </c>
      <c r="F366">
        <v>30</v>
      </c>
      <c r="G366">
        <v>0</v>
      </c>
      <c r="H366">
        <v>12</v>
      </c>
      <c r="I366">
        <v>0</v>
      </c>
      <c r="J366">
        <v>0</v>
      </c>
      <c r="K366">
        <v>19</v>
      </c>
      <c r="L366">
        <v>1</v>
      </c>
      <c r="M366">
        <v>2</v>
      </c>
      <c r="N366">
        <v>0</v>
      </c>
      <c r="O366">
        <v>7.2460276482140401E-2</v>
      </c>
      <c r="P366">
        <v>6.1368055475367299E-2</v>
      </c>
      <c r="Q366">
        <v>7.4122571855361793E-2</v>
      </c>
      <c r="R366" s="1" t="s">
        <v>37</v>
      </c>
      <c r="S366">
        <v>-0.21027305881806599</v>
      </c>
      <c r="T366">
        <v>-1.01730288296935</v>
      </c>
      <c r="U366">
        <v>-0.63122677446862796</v>
      </c>
      <c r="V366">
        <v>-0.70434924777450103</v>
      </c>
      <c r="W366" s="1" t="s">
        <v>23</v>
      </c>
      <c r="X366">
        <v>-1.07521648711616</v>
      </c>
    </row>
    <row r="367" spans="1:24" x14ac:dyDescent="0.35">
      <c r="A367">
        <v>365</v>
      </c>
      <c r="B367">
        <v>0</v>
      </c>
      <c r="C367">
        <v>0</v>
      </c>
      <c r="D367">
        <v>0</v>
      </c>
      <c r="E367">
        <v>1</v>
      </c>
      <c r="F367">
        <v>30</v>
      </c>
      <c r="G367">
        <v>0</v>
      </c>
      <c r="H367">
        <v>38</v>
      </c>
      <c r="I367">
        <v>1</v>
      </c>
      <c r="J367">
        <v>0</v>
      </c>
      <c r="K367">
        <v>3</v>
      </c>
      <c r="L367">
        <v>3</v>
      </c>
      <c r="M367">
        <v>3</v>
      </c>
      <c r="N367">
        <v>1</v>
      </c>
      <c r="O367">
        <v>7.0604081871730895E-2</v>
      </c>
      <c r="P367" s="1" t="s">
        <v>62</v>
      </c>
      <c r="Q367">
        <v>7.4089718276082697E-2</v>
      </c>
      <c r="R367" s="1" t="s">
        <v>37</v>
      </c>
      <c r="S367">
        <v>-0.21027305881806599</v>
      </c>
      <c r="T367" s="1" t="s">
        <v>55</v>
      </c>
      <c r="U367" s="1" t="s">
        <v>40</v>
      </c>
      <c r="V367">
        <v>-0.70434924777450103</v>
      </c>
      <c r="W367">
        <v>-1.55022917126342</v>
      </c>
      <c r="X367">
        <v>0.926303406994339</v>
      </c>
    </row>
    <row r="368" spans="1:24" x14ac:dyDescent="0.35">
      <c r="A368">
        <v>366</v>
      </c>
      <c r="B368">
        <v>-2100</v>
      </c>
      <c r="C368">
        <v>-38325</v>
      </c>
      <c r="D368">
        <v>-2100</v>
      </c>
      <c r="E368">
        <v>1</v>
      </c>
      <c r="F368">
        <v>30</v>
      </c>
      <c r="G368">
        <v>0</v>
      </c>
      <c r="H368">
        <v>38</v>
      </c>
      <c r="I368">
        <v>0</v>
      </c>
      <c r="J368">
        <v>2</v>
      </c>
      <c r="K368">
        <v>11</v>
      </c>
      <c r="L368">
        <v>3</v>
      </c>
      <c r="M368">
        <v>3</v>
      </c>
      <c r="N368">
        <v>1</v>
      </c>
      <c r="O368">
        <v>7.0598383015214802E-2</v>
      </c>
      <c r="P368" s="1" t="s">
        <v>178</v>
      </c>
      <c r="Q368">
        <v>7.4089617409593106E-2</v>
      </c>
      <c r="R368" s="1" t="s">
        <v>37</v>
      </c>
      <c r="S368">
        <v>-0.21027305881806599</v>
      </c>
      <c r="T368" s="1" t="s">
        <v>55</v>
      </c>
      <c r="U368">
        <v>-0.63122677446862796</v>
      </c>
      <c r="V368" s="1" t="s">
        <v>41</v>
      </c>
      <c r="W368">
        <v>-0.38813833823237098</v>
      </c>
      <c r="X368">
        <v>0.926303406994339</v>
      </c>
    </row>
    <row r="369" spans="1:24" x14ac:dyDescent="0.35">
      <c r="A369">
        <v>367</v>
      </c>
      <c r="B369">
        <v>0</v>
      </c>
      <c r="C369">
        <v>0</v>
      </c>
      <c r="D369">
        <v>0</v>
      </c>
      <c r="E369">
        <v>1</v>
      </c>
      <c r="F369">
        <v>30</v>
      </c>
      <c r="G369">
        <v>0</v>
      </c>
      <c r="H369">
        <v>38</v>
      </c>
      <c r="I369">
        <v>0</v>
      </c>
      <c r="J369">
        <v>0</v>
      </c>
      <c r="K369">
        <v>19</v>
      </c>
      <c r="L369">
        <v>3</v>
      </c>
      <c r="M369">
        <v>3</v>
      </c>
      <c r="N369">
        <v>1</v>
      </c>
      <c r="O369">
        <v>7.0604081871730895E-2</v>
      </c>
      <c r="P369" s="1" t="s">
        <v>62</v>
      </c>
      <c r="Q369">
        <v>7.4089718276082697E-2</v>
      </c>
      <c r="R369" s="1" t="s">
        <v>37</v>
      </c>
      <c r="S369">
        <v>-0.21027305881806599</v>
      </c>
      <c r="T369" s="1" t="s">
        <v>55</v>
      </c>
      <c r="U369">
        <v>-0.63122677446862796</v>
      </c>
      <c r="V369">
        <v>-0.70434924777450103</v>
      </c>
      <c r="W369" s="1" t="s">
        <v>23</v>
      </c>
      <c r="X369">
        <v>0.926303406994339</v>
      </c>
    </row>
    <row r="370" spans="1:24" x14ac:dyDescent="0.35">
      <c r="A370">
        <v>368</v>
      </c>
      <c r="B370">
        <v>0</v>
      </c>
      <c r="C370">
        <v>0</v>
      </c>
      <c r="D370">
        <v>0</v>
      </c>
      <c r="E370">
        <v>1</v>
      </c>
      <c r="F370">
        <v>30</v>
      </c>
      <c r="G370">
        <v>0</v>
      </c>
      <c r="H370">
        <v>35</v>
      </c>
      <c r="I370">
        <v>0</v>
      </c>
      <c r="J370">
        <v>0</v>
      </c>
      <c r="K370">
        <v>19</v>
      </c>
      <c r="L370">
        <v>3</v>
      </c>
      <c r="M370">
        <v>3</v>
      </c>
      <c r="N370">
        <v>1</v>
      </c>
      <c r="O370">
        <v>7.0604081871730895E-2</v>
      </c>
      <c r="P370" s="1" t="s">
        <v>62</v>
      </c>
      <c r="Q370">
        <v>7.4089718276082697E-2</v>
      </c>
      <c r="R370" s="1" t="s">
        <v>37</v>
      </c>
      <c r="S370">
        <v>-0.21027305881806599</v>
      </c>
      <c r="T370" s="1" t="s">
        <v>38</v>
      </c>
      <c r="U370">
        <v>-0.63122677446862796</v>
      </c>
      <c r="V370">
        <v>-0.70434924777450103</v>
      </c>
      <c r="W370" s="1" t="s">
        <v>23</v>
      </c>
      <c r="X370">
        <v>0.926303406994339</v>
      </c>
    </row>
    <row r="371" spans="1:24" x14ac:dyDescent="0.35">
      <c r="A371">
        <v>369</v>
      </c>
      <c r="B371">
        <v>192003.13</v>
      </c>
      <c r="C371">
        <v>192003.13</v>
      </c>
      <c r="D371">
        <v>192003.13</v>
      </c>
      <c r="E371">
        <v>1</v>
      </c>
      <c r="F371">
        <v>30</v>
      </c>
      <c r="G371">
        <v>0</v>
      </c>
      <c r="H371">
        <v>35</v>
      </c>
      <c r="I371">
        <v>0</v>
      </c>
      <c r="J371">
        <v>0</v>
      </c>
      <c r="K371">
        <v>19</v>
      </c>
      <c r="L371">
        <v>3</v>
      </c>
      <c r="M371">
        <v>3</v>
      </c>
      <c r="N371">
        <v>1</v>
      </c>
      <c r="O371">
        <v>7.1125128675785201E-2</v>
      </c>
      <c r="P371" s="1" t="s">
        <v>179</v>
      </c>
      <c r="Q371">
        <v>7.4098940505470196E-2</v>
      </c>
      <c r="R371" s="1" t="s">
        <v>37</v>
      </c>
      <c r="S371">
        <v>-0.21027305881806599</v>
      </c>
      <c r="T371" s="1" t="s">
        <v>38</v>
      </c>
      <c r="U371">
        <v>-0.63122677446862796</v>
      </c>
      <c r="V371">
        <v>-0.70434924777450103</v>
      </c>
      <c r="W371" s="1" t="s">
        <v>23</v>
      </c>
      <c r="X371">
        <v>0.926303406994339</v>
      </c>
    </row>
    <row r="372" spans="1:24" x14ac:dyDescent="0.35">
      <c r="A372">
        <v>370</v>
      </c>
      <c r="B372">
        <v>0</v>
      </c>
      <c r="C372">
        <v>0</v>
      </c>
      <c r="D372">
        <v>0</v>
      </c>
      <c r="E372">
        <v>1</v>
      </c>
      <c r="F372">
        <v>30</v>
      </c>
      <c r="G372">
        <v>0</v>
      </c>
      <c r="H372">
        <v>35</v>
      </c>
      <c r="I372">
        <v>0</v>
      </c>
      <c r="J372">
        <v>0</v>
      </c>
      <c r="K372">
        <v>19</v>
      </c>
      <c r="L372">
        <v>3</v>
      </c>
      <c r="M372">
        <v>3</v>
      </c>
      <c r="N372">
        <v>1</v>
      </c>
      <c r="O372">
        <v>7.0604081871730895E-2</v>
      </c>
      <c r="P372" s="1" t="s">
        <v>62</v>
      </c>
      <c r="Q372">
        <v>7.4089718276082697E-2</v>
      </c>
      <c r="R372" s="1" t="s">
        <v>37</v>
      </c>
      <c r="S372">
        <v>-0.21027305881806599</v>
      </c>
      <c r="T372" s="1" t="s">
        <v>38</v>
      </c>
      <c r="U372">
        <v>-0.63122677446862796</v>
      </c>
      <c r="V372">
        <v>-0.70434924777450103</v>
      </c>
      <c r="W372" s="1" t="s">
        <v>23</v>
      </c>
      <c r="X372">
        <v>0.926303406994339</v>
      </c>
    </row>
    <row r="373" spans="1:24" x14ac:dyDescent="0.35">
      <c r="A373">
        <v>371</v>
      </c>
      <c r="B373">
        <v>38633.760000000002</v>
      </c>
      <c r="C373">
        <v>38633.760000000002</v>
      </c>
      <c r="D373">
        <v>38633.760000000002</v>
      </c>
      <c r="E373">
        <v>1</v>
      </c>
      <c r="F373">
        <v>30</v>
      </c>
      <c r="G373">
        <v>0</v>
      </c>
      <c r="H373">
        <v>35</v>
      </c>
      <c r="I373">
        <v>0</v>
      </c>
      <c r="J373">
        <v>0</v>
      </c>
      <c r="K373">
        <v>19</v>
      </c>
      <c r="L373">
        <v>3</v>
      </c>
      <c r="M373">
        <v>3</v>
      </c>
      <c r="N373">
        <v>1</v>
      </c>
      <c r="O373">
        <v>7.0708923897882303E-2</v>
      </c>
      <c r="P373">
        <v>6.1324908151623003E-2</v>
      </c>
      <c r="Q373">
        <v>7.4091573919773598E-2</v>
      </c>
      <c r="R373" s="1" t="s">
        <v>37</v>
      </c>
      <c r="S373">
        <v>-0.21027305881806599</v>
      </c>
      <c r="T373" s="1" t="s">
        <v>38</v>
      </c>
      <c r="U373">
        <v>-0.63122677446862796</v>
      </c>
      <c r="V373">
        <v>-0.70434924777450103</v>
      </c>
      <c r="W373" s="1" t="s">
        <v>23</v>
      </c>
      <c r="X373">
        <v>0.926303406994339</v>
      </c>
    </row>
    <row r="374" spans="1:24" x14ac:dyDescent="0.35">
      <c r="A374">
        <v>372</v>
      </c>
      <c r="B374">
        <v>273.77999999999997</v>
      </c>
      <c r="C374">
        <v>273.77999999999997</v>
      </c>
      <c r="D374">
        <v>273.77999999999997</v>
      </c>
      <c r="E374">
        <v>1</v>
      </c>
      <c r="F374">
        <v>30</v>
      </c>
      <c r="G374">
        <v>0</v>
      </c>
      <c r="H374">
        <v>35</v>
      </c>
      <c r="I374">
        <v>1</v>
      </c>
      <c r="J374">
        <v>0</v>
      </c>
      <c r="K374">
        <v>3</v>
      </c>
      <c r="L374">
        <v>3</v>
      </c>
      <c r="M374">
        <v>3</v>
      </c>
      <c r="N374">
        <v>1</v>
      </c>
      <c r="O374">
        <v>7.0604824839796104E-2</v>
      </c>
      <c r="P374">
        <v>6.1322343507700897E-2</v>
      </c>
      <c r="Q374">
        <v>7.4089731426191005E-2</v>
      </c>
      <c r="R374" s="1" t="s">
        <v>37</v>
      </c>
      <c r="S374">
        <v>-0.21027305881806599</v>
      </c>
      <c r="T374" s="1" t="s">
        <v>38</v>
      </c>
      <c r="U374" s="1" t="s">
        <v>40</v>
      </c>
      <c r="V374">
        <v>-0.70434924777450103</v>
      </c>
      <c r="W374">
        <v>-1.55022917126342</v>
      </c>
      <c r="X374">
        <v>0.926303406994339</v>
      </c>
    </row>
    <row r="375" spans="1:24" x14ac:dyDescent="0.35">
      <c r="A375">
        <v>373</v>
      </c>
      <c r="B375">
        <v>-784.41</v>
      </c>
      <c r="C375">
        <v>-784.41</v>
      </c>
      <c r="D375">
        <v>-784.41</v>
      </c>
      <c r="E375">
        <v>1</v>
      </c>
      <c r="F375">
        <v>30</v>
      </c>
      <c r="G375">
        <v>0</v>
      </c>
      <c r="H375">
        <v>35</v>
      </c>
      <c r="I375">
        <v>0</v>
      </c>
      <c r="J375">
        <v>2</v>
      </c>
      <c r="K375">
        <v>11</v>
      </c>
      <c r="L375">
        <v>3</v>
      </c>
      <c r="M375">
        <v>3</v>
      </c>
      <c r="N375">
        <v>1</v>
      </c>
      <c r="O375">
        <v>7.0601953185997698E-2</v>
      </c>
      <c r="P375" s="1" t="s">
        <v>180</v>
      </c>
      <c r="Q375">
        <v>7.4089680599566901E-2</v>
      </c>
      <c r="R375" s="1" t="s">
        <v>37</v>
      </c>
      <c r="S375">
        <v>-0.21027305881806599</v>
      </c>
      <c r="T375" s="1" t="s">
        <v>38</v>
      </c>
      <c r="U375">
        <v>-0.63122677446862796</v>
      </c>
      <c r="V375" s="1" t="s">
        <v>41</v>
      </c>
      <c r="W375">
        <v>-0.38813833823237098</v>
      </c>
      <c r="X375">
        <v>0.926303406994339</v>
      </c>
    </row>
    <row r="376" spans="1:24" x14ac:dyDescent="0.35">
      <c r="A376">
        <v>374</v>
      </c>
      <c r="B376">
        <v>-157.16999999999999</v>
      </c>
      <c r="C376">
        <v>-157.16999999999999</v>
      </c>
      <c r="D376">
        <v>-157.16999999999999</v>
      </c>
      <c r="E376">
        <v>1</v>
      </c>
      <c r="F376">
        <v>30</v>
      </c>
      <c r="G376">
        <v>0</v>
      </c>
      <c r="H376">
        <v>35</v>
      </c>
      <c r="I376">
        <v>0</v>
      </c>
      <c r="J376">
        <v>2</v>
      </c>
      <c r="K376">
        <v>11</v>
      </c>
      <c r="L376">
        <v>3</v>
      </c>
      <c r="M376">
        <v>3</v>
      </c>
      <c r="N376">
        <v>1</v>
      </c>
      <c r="O376">
        <v>7.0603655353026804E-2</v>
      </c>
      <c r="P376" s="1" t="s">
        <v>181</v>
      </c>
      <c r="Q376">
        <v>7.4089710726946395E-2</v>
      </c>
      <c r="R376" s="1" t="s">
        <v>37</v>
      </c>
      <c r="S376">
        <v>-0.21027305881806599</v>
      </c>
      <c r="T376" s="1" t="s">
        <v>38</v>
      </c>
      <c r="U376">
        <v>-0.63122677446862796</v>
      </c>
      <c r="V376" s="1" t="s">
        <v>41</v>
      </c>
      <c r="W376">
        <v>-0.38813833823237098</v>
      </c>
      <c r="X376">
        <v>0.926303406994339</v>
      </c>
    </row>
    <row r="377" spans="1:24" x14ac:dyDescent="0.35">
      <c r="A377">
        <v>375</v>
      </c>
      <c r="B377">
        <v>-146952.51300000001</v>
      </c>
      <c r="C377">
        <v>-119366.837</v>
      </c>
      <c r="D377">
        <v>-135309.16</v>
      </c>
      <c r="E377">
        <v>1</v>
      </c>
      <c r="F377">
        <v>10</v>
      </c>
      <c r="G377">
        <v>0</v>
      </c>
      <c r="H377">
        <v>12</v>
      </c>
      <c r="I377">
        <v>0</v>
      </c>
      <c r="J377">
        <v>0</v>
      </c>
      <c r="K377">
        <v>19</v>
      </c>
      <c r="L377">
        <v>3</v>
      </c>
      <c r="M377">
        <v>3</v>
      </c>
      <c r="N377">
        <v>0</v>
      </c>
      <c r="O377">
        <v>7.0205290783031504E-2</v>
      </c>
      <c r="P377">
        <v>6.1314344661475499E-2</v>
      </c>
      <c r="Q377">
        <v>7.4083219152283206E-2</v>
      </c>
      <c r="R377">
        <v>-1.3954555377612901</v>
      </c>
      <c r="S377">
        <v>-0.21027305881806599</v>
      </c>
      <c r="T377">
        <v>-1.01730288296935</v>
      </c>
      <c r="U377">
        <v>-0.63122677446862796</v>
      </c>
      <c r="V377">
        <v>-0.70434924777450103</v>
      </c>
      <c r="W377" s="1" t="s">
        <v>23</v>
      </c>
      <c r="X377">
        <v>0.926303406994339</v>
      </c>
    </row>
    <row r="378" spans="1:24" x14ac:dyDescent="0.35">
      <c r="A378">
        <v>376</v>
      </c>
      <c r="B378">
        <v>147591.24799999999</v>
      </c>
      <c r="C378">
        <v>119885.67</v>
      </c>
      <c r="D378">
        <v>119885.67</v>
      </c>
      <c r="E378">
        <v>1</v>
      </c>
      <c r="F378">
        <v>11</v>
      </c>
      <c r="G378">
        <v>0</v>
      </c>
      <c r="H378">
        <v>12</v>
      </c>
      <c r="I378">
        <v>0</v>
      </c>
      <c r="J378">
        <v>0</v>
      </c>
      <c r="K378">
        <v>19</v>
      </c>
      <c r="L378">
        <v>3</v>
      </c>
      <c r="M378">
        <v>3</v>
      </c>
      <c r="N378">
        <v>0</v>
      </c>
      <c r="O378">
        <v>7.1004606321914507E-2</v>
      </c>
      <c r="P378">
        <v>6.1330340433317199E-2</v>
      </c>
      <c r="Q378">
        <v>7.4095476584028097E-2</v>
      </c>
      <c r="R378">
        <v>-1.29296682709924</v>
      </c>
      <c r="S378">
        <v>-0.21027305881806599</v>
      </c>
      <c r="T378">
        <v>-1.01730288296935</v>
      </c>
      <c r="U378">
        <v>-0.63122677446862796</v>
      </c>
      <c r="V378">
        <v>-0.70434924777450103</v>
      </c>
      <c r="W378" s="1" t="s">
        <v>23</v>
      </c>
      <c r="X378">
        <v>0.926303406994339</v>
      </c>
    </row>
    <row r="379" spans="1:24" x14ac:dyDescent="0.35">
      <c r="A379">
        <v>377</v>
      </c>
      <c r="B379">
        <v>-8782.4570000000003</v>
      </c>
      <c r="C379">
        <v>-7182.81</v>
      </c>
      <c r="D379">
        <v>-7182.81</v>
      </c>
      <c r="E379">
        <v>1</v>
      </c>
      <c r="F379">
        <v>11</v>
      </c>
      <c r="G379">
        <v>0</v>
      </c>
      <c r="H379">
        <v>12</v>
      </c>
      <c r="I379">
        <v>0</v>
      </c>
      <c r="J379">
        <v>2</v>
      </c>
      <c r="K379">
        <v>11</v>
      </c>
      <c r="L379">
        <v>3</v>
      </c>
      <c r="M379">
        <v>3</v>
      </c>
      <c r="N379">
        <v>1</v>
      </c>
      <c r="O379">
        <v>7.0580248556349104E-2</v>
      </c>
      <c r="P379">
        <v>6.1321844980375698E-2</v>
      </c>
      <c r="Q379">
        <v>7.4089373273782594E-2</v>
      </c>
      <c r="R379">
        <v>-1.29296682709924</v>
      </c>
      <c r="S379">
        <v>-0.21027305881806599</v>
      </c>
      <c r="T379">
        <v>-1.01730288296935</v>
      </c>
      <c r="U379">
        <v>-0.63122677446862796</v>
      </c>
      <c r="V379" s="1" t="s">
        <v>41</v>
      </c>
      <c r="W379">
        <v>-0.38813833823237098</v>
      </c>
      <c r="X379">
        <v>0.926303406994339</v>
      </c>
    </row>
    <row r="380" spans="1:24" x14ac:dyDescent="0.35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13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7.0604081871730895E-2</v>
      </c>
      <c r="P380" s="1" t="s">
        <v>62</v>
      </c>
      <c r="Q380">
        <v>7.4089718276082697E-2</v>
      </c>
      <c r="R380">
        <v>-2.3178539337197601</v>
      </c>
      <c r="S380">
        <v>-0.21027305881806599</v>
      </c>
      <c r="T380">
        <v>-0.92957108099538399</v>
      </c>
      <c r="U380" s="1" t="s">
        <v>27</v>
      </c>
      <c r="V380" s="1" t="s">
        <v>28</v>
      </c>
      <c r="W380">
        <v>-1.98601323365006</v>
      </c>
      <c r="X380">
        <v>-1.07521648711616</v>
      </c>
    </row>
    <row r="381" spans="1:24" x14ac:dyDescent="0.35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13</v>
      </c>
      <c r="I381">
        <v>2</v>
      </c>
      <c r="J381">
        <v>3</v>
      </c>
      <c r="K381">
        <v>1</v>
      </c>
      <c r="L381">
        <v>1</v>
      </c>
      <c r="M381">
        <v>0</v>
      </c>
      <c r="N381">
        <v>0</v>
      </c>
      <c r="O381">
        <v>7.0604081871730895E-2</v>
      </c>
      <c r="P381" s="1" t="s">
        <v>62</v>
      </c>
      <c r="Q381">
        <v>7.4089718276082697E-2</v>
      </c>
      <c r="R381">
        <v>-2.3178539337197601</v>
      </c>
      <c r="S381">
        <v>-0.21027305881806599</v>
      </c>
      <c r="T381">
        <v>-0.92957108099538399</v>
      </c>
      <c r="U381" s="1" t="s">
        <v>27</v>
      </c>
      <c r="V381" s="1" t="s">
        <v>28</v>
      </c>
      <c r="W381">
        <v>-1.8407518795211799</v>
      </c>
      <c r="X381">
        <v>-1.07521648711616</v>
      </c>
    </row>
    <row r="382" spans="1:24" x14ac:dyDescent="0.35">
      <c r="A382">
        <v>380</v>
      </c>
      <c r="B382">
        <v>0</v>
      </c>
      <c r="C382">
        <v>0</v>
      </c>
      <c r="D382">
        <v>0</v>
      </c>
      <c r="E382">
        <v>0</v>
      </c>
      <c r="F382">
        <v>13</v>
      </c>
      <c r="G382">
        <v>0</v>
      </c>
      <c r="H382">
        <v>13</v>
      </c>
      <c r="I382">
        <v>2</v>
      </c>
      <c r="J382">
        <v>3</v>
      </c>
      <c r="K382">
        <v>1</v>
      </c>
      <c r="L382">
        <v>1</v>
      </c>
      <c r="M382">
        <v>0</v>
      </c>
      <c r="N382">
        <v>0</v>
      </c>
      <c r="O382">
        <v>7.0604081871730895E-2</v>
      </c>
      <c r="P382" s="1" t="s">
        <v>62</v>
      </c>
      <c r="Q382">
        <v>7.4089718276082697E-2</v>
      </c>
      <c r="R382">
        <v>-1.08798940577514</v>
      </c>
      <c r="S382">
        <v>-0.21027305881806599</v>
      </c>
      <c r="T382">
        <v>-0.92957108099538399</v>
      </c>
      <c r="U382" s="1" t="s">
        <v>27</v>
      </c>
      <c r="V382" s="1" t="s">
        <v>28</v>
      </c>
      <c r="W382">
        <v>-1.8407518795211799</v>
      </c>
      <c r="X382">
        <v>-1.07521648711616</v>
      </c>
    </row>
    <row r="383" spans="1:24" x14ac:dyDescent="0.35">
      <c r="A383">
        <v>381</v>
      </c>
      <c r="B383">
        <v>0</v>
      </c>
      <c r="C383">
        <v>0</v>
      </c>
      <c r="D383">
        <v>0</v>
      </c>
      <c r="E383">
        <v>0</v>
      </c>
      <c r="F383">
        <v>13</v>
      </c>
      <c r="G383">
        <v>0</v>
      </c>
      <c r="H383">
        <v>13</v>
      </c>
      <c r="I383">
        <v>2</v>
      </c>
      <c r="J383">
        <v>3</v>
      </c>
      <c r="K383">
        <v>0</v>
      </c>
      <c r="L383">
        <v>1</v>
      </c>
      <c r="M383">
        <v>0</v>
      </c>
      <c r="N383">
        <v>0</v>
      </c>
      <c r="O383">
        <v>7.0604081871730895E-2</v>
      </c>
      <c r="P383" s="1" t="s">
        <v>62</v>
      </c>
      <c r="Q383">
        <v>7.4089718276082697E-2</v>
      </c>
      <c r="R383">
        <v>-1.08798940577514</v>
      </c>
      <c r="S383">
        <v>-0.21027305881806599</v>
      </c>
      <c r="T383">
        <v>-0.92957108099538399</v>
      </c>
      <c r="U383" s="1" t="s">
        <v>27</v>
      </c>
      <c r="V383" s="1" t="s">
        <v>28</v>
      </c>
      <c r="W383">
        <v>-1.98601323365006</v>
      </c>
      <c r="X383">
        <v>-1.07521648711616</v>
      </c>
    </row>
    <row r="384" spans="1:24" x14ac:dyDescent="0.35">
      <c r="A384">
        <v>382</v>
      </c>
      <c r="B384">
        <v>-153040.56</v>
      </c>
      <c r="C384">
        <v>-153040.56</v>
      </c>
      <c r="D384">
        <v>-153040.56</v>
      </c>
      <c r="E384">
        <v>0</v>
      </c>
      <c r="F384">
        <v>30</v>
      </c>
      <c r="G384">
        <v>0</v>
      </c>
      <c r="H384">
        <v>30</v>
      </c>
      <c r="I384">
        <v>0</v>
      </c>
      <c r="J384">
        <v>0</v>
      </c>
      <c r="K384">
        <v>19</v>
      </c>
      <c r="L384">
        <v>1</v>
      </c>
      <c r="M384">
        <v>2</v>
      </c>
      <c r="N384">
        <v>0</v>
      </c>
      <c r="O384">
        <v>7.0188769399071399E-2</v>
      </c>
      <c r="P384">
        <v>6.1312093327949603E-2</v>
      </c>
      <c r="Q384">
        <v>7.4082367483676706E-2</v>
      </c>
      <c r="R384" s="1" t="s">
        <v>37</v>
      </c>
      <c r="S384">
        <v>-0.21027305881806599</v>
      </c>
      <c r="T384">
        <v>0.56186955256208604</v>
      </c>
      <c r="U384">
        <v>-0.63122677446862796</v>
      </c>
      <c r="V384">
        <v>-0.70434924777450103</v>
      </c>
      <c r="W384" s="1" t="s">
        <v>23</v>
      </c>
      <c r="X384">
        <v>-1.07521648711616</v>
      </c>
    </row>
    <row r="385" spans="1:24" x14ac:dyDescent="0.35">
      <c r="A385">
        <v>383</v>
      </c>
      <c r="B385">
        <v>0</v>
      </c>
      <c r="C385">
        <v>0</v>
      </c>
      <c r="D385">
        <v>0</v>
      </c>
      <c r="E385">
        <v>1</v>
      </c>
      <c r="F385">
        <v>30</v>
      </c>
      <c r="G385">
        <v>0</v>
      </c>
      <c r="H385">
        <v>12</v>
      </c>
      <c r="I385">
        <v>2</v>
      </c>
      <c r="J385">
        <v>3</v>
      </c>
      <c r="K385">
        <v>8</v>
      </c>
      <c r="L385">
        <v>1</v>
      </c>
      <c r="M385">
        <v>3</v>
      </c>
      <c r="N385">
        <v>0</v>
      </c>
      <c r="O385">
        <v>7.0604081871730895E-2</v>
      </c>
      <c r="P385" s="1" t="s">
        <v>62</v>
      </c>
      <c r="Q385">
        <v>7.4089718276082697E-2</v>
      </c>
      <c r="R385" s="1" t="s">
        <v>37</v>
      </c>
      <c r="S385">
        <v>-0.21027305881806599</v>
      </c>
      <c r="T385">
        <v>-1.01730288296935</v>
      </c>
      <c r="U385" s="1" t="s">
        <v>27</v>
      </c>
      <c r="V385" s="1" t="s">
        <v>28</v>
      </c>
      <c r="W385">
        <v>-0.823922400619016</v>
      </c>
      <c r="X385">
        <v>-1.07521648711616</v>
      </c>
    </row>
    <row r="386" spans="1:24" x14ac:dyDescent="0.35">
      <c r="A386">
        <v>384</v>
      </c>
      <c r="B386">
        <v>-135865.63</v>
      </c>
      <c r="C386">
        <v>-135865.63</v>
      </c>
      <c r="D386">
        <v>-135865.63</v>
      </c>
      <c r="E386">
        <v>0</v>
      </c>
      <c r="F386">
        <v>30</v>
      </c>
      <c r="G386">
        <v>0</v>
      </c>
      <c r="H386">
        <v>24</v>
      </c>
      <c r="I386">
        <v>0</v>
      </c>
      <c r="J386">
        <v>0</v>
      </c>
      <c r="K386">
        <v>19</v>
      </c>
      <c r="L386">
        <v>1</v>
      </c>
      <c r="M386">
        <v>2</v>
      </c>
      <c r="N386">
        <v>0</v>
      </c>
      <c r="O386">
        <v>7.0235377714187697E-2</v>
      </c>
      <c r="P386">
        <v>6.1313241597052898E-2</v>
      </c>
      <c r="Q386">
        <v>7.4083192424104397E-2</v>
      </c>
      <c r="R386" s="1" t="s">
        <v>37</v>
      </c>
      <c r="S386">
        <v>-0.21027305881806599</v>
      </c>
      <c r="T386">
        <v>3.5478740718272998E-2</v>
      </c>
      <c r="U386">
        <v>-0.63122677446862796</v>
      </c>
      <c r="V386">
        <v>-0.70434924777450103</v>
      </c>
      <c r="W386" s="1" t="s">
        <v>23</v>
      </c>
      <c r="X386">
        <v>-1.07521648711616</v>
      </c>
    </row>
    <row r="387" spans="1:24" x14ac:dyDescent="0.35">
      <c r="A387">
        <v>385</v>
      </c>
      <c r="B387">
        <v>82486342.579999998</v>
      </c>
      <c r="C387">
        <v>82486342.579999998</v>
      </c>
      <c r="D387">
        <v>82486342.579999998</v>
      </c>
      <c r="E387">
        <v>1</v>
      </c>
      <c r="F387">
        <v>30</v>
      </c>
      <c r="G387">
        <v>0</v>
      </c>
      <c r="H387">
        <v>32</v>
      </c>
      <c r="I387">
        <v>0</v>
      </c>
      <c r="J387">
        <v>0</v>
      </c>
      <c r="K387">
        <v>19</v>
      </c>
      <c r="L387">
        <v>1</v>
      </c>
      <c r="M387">
        <v>2</v>
      </c>
      <c r="N387">
        <v>0</v>
      </c>
      <c r="O387" s="1" t="s">
        <v>182</v>
      </c>
      <c r="P387">
        <v>6.6837137702271301E-2</v>
      </c>
      <c r="Q387">
        <v>7.8051674378634597E-2</v>
      </c>
      <c r="R387" s="1" t="s">
        <v>37</v>
      </c>
      <c r="S387">
        <v>-0.21027305881806599</v>
      </c>
      <c r="T387" s="1" t="s">
        <v>50</v>
      </c>
      <c r="U387">
        <v>-0.63122677446862796</v>
      </c>
      <c r="V387">
        <v>-0.70434924777450103</v>
      </c>
      <c r="W387" s="1" t="s">
        <v>23</v>
      </c>
      <c r="X387">
        <v>-1.07521648711616</v>
      </c>
    </row>
    <row r="388" spans="1:24" x14ac:dyDescent="0.35">
      <c r="A388">
        <v>386</v>
      </c>
      <c r="B388">
        <v>-263818909.90000001</v>
      </c>
      <c r="C388">
        <v>-263818909.90000001</v>
      </c>
      <c r="D388">
        <v>-263818909.90000001</v>
      </c>
      <c r="E388">
        <v>1</v>
      </c>
      <c r="F388">
        <v>30</v>
      </c>
      <c r="G388">
        <v>0</v>
      </c>
      <c r="H388">
        <v>12</v>
      </c>
      <c r="I388">
        <v>0</v>
      </c>
      <c r="J388">
        <v>0</v>
      </c>
      <c r="K388">
        <v>19</v>
      </c>
      <c r="L388">
        <v>1</v>
      </c>
      <c r="M388">
        <v>2</v>
      </c>
      <c r="N388">
        <v>0</v>
      </c>
      <c r="O388">
        <v>-0.64533216277422301</v>
      </c>
      <c r="P388">
        <v>4.3684110485559501E-2</v>
      </c>
      <c r="Q388">
        <v>6.1418057642891703E-2</v>
      </c>
      <c r="R388" s="1" t="s">
        <v>37</v>
      </c>
      <c r="S388">
        <v>-0.21027305881806599</v>
      </c>
      <c r="T388">
        <v>-1.01730288296935</v>
      </c>
      <c r="U388">
        <v>-0.63122677446862796</v>
      </c>
      <c r="V388">
        <v>-0.70434924777450103</v>
      </c>
      <c r="W388" s="1" t="s">
        <v>23</v>
      </c>
      <c r="X388">
        <v>-1.07521648711616</v>
      </c>
    </row>
    <row r="389" spans="1:24" x14ac:dyDescent="0.35">
      <c r="A389">
        <v>387</v>
      </c>
      <c r="B389">
        <v>-19.739999999999998</v>
      </c>
      <c r="C389">
        <v>-19.739999999999998</v>
      </c>
      <c r="D389">
        <v>-16.04</v>
      </c>
      <c r="E389">
        <v>1</v>
      </c>
      <c r="F389">
        <v>11</v>
      </c>
      <c r="G389">
        <v>0</v>
      </c>
      <c r="H389">
        <v>12</v>
      </c>
      <c r="I389">
        <v>0</v>
      </c>
      <c r="J389">
        <v>0</v>
      </c>
      <c r="K389">
        <v>19</v>
      </c>
      <c r="L389">
        <v>1</v>
      </c>
      <c r="M389">
        <v>3</v>
      </c>
      <c r="N389">
        <v>0</v>
      </c>
      <c r="O389">
        <v>7.0604028302479693E-2</v>
      </c>
      <c r="P389">
        <v>6.1322323883752097E-2</v>
      </c>
      <c r="Q389">
        <v>7.4089717505654795E-2</v>
      </c>
      <c r="R389">
        <v>-1.29296682709924</v>
      </c>
      <c r="S389">
        <v>-0.21027305881806599</v>
      </c>
      <c r="T389">
        <v>-1.01730288296935</v>
      </c>
      <c r="U389">
        <v>-0.63122677446862796</v>
      </c>
      <c r="V389">
        <v>-0.70434924777450103</v>
      </c>
      <c r="W389" s="1" t="s">
        <v>23</v>
      </c>
      <c r="X389">
        <v>-1.07521648711616</v>
      </c>
    </row>
    <row r="390" spans="1:24" x14ac:dyDescent="0.35">
      <c r="A390">
        <v>388</v>
      </c>
      <c r="B390">
        <v>330101501.19999999</v>
      </c>
      <c r="C390">
        <v>330101501.19999999</v>
      </c>
      <c r="D390">
        <v>303946872.69999999</v>
      </c>
      <c r="E390">
        <v>1</v>
      </c>
      <c r="F390">
        <v>10</v>
      </c>
      <c r="G390">
        <v>0</v>
      </c>
      <c r="H390">
        <v>12</v>
      </c>
      <c r="I390">
        <v>0</v>
      </c>
      <c r="J390">
        <v>0</v>
      </c>
      <c r="K390">
        <v>19</v>
      </c>
      <c r="L390">
        <v>1</v>
      </c>
      <c r="M390">
        <v>3</v>
      </c>
      <c r="N390">
        <v>0</v>
      </c>
      <c r="O390" s="1" t="s">
        <v>183</v>
      </c>
      <c r="P390">
        <v>8.33920136844956E-2</v>
      </c>
      <c r="Q390">
        <v>8.8688791643621007E-2</v>
      </c>
      <c r="R390">
        <v>-1.3954555377612901</v>
      </c>
      <c r="S390">
        <v>-0.21027305881806599</v>
      </c>
      <c r="T390">
        <v>-1.01730288296935</v>
      </c>
      <c r="U390">
        <v>-0.63122677446862796</v>
      </c>
      <c r="V390">
        <v>-0.70434924777450103</v>
      </c>
      <c r="W390" s="1" t="s">
        <v>23</v>
      </c>
      <c r="X390">
        <v>-1.07521648711616</v>
      </c>
    </row>
    <row r="391" spans="1:24" x14ac:dyDescent="0.35">
      <c r="A391">
        <v>389</v>
      </c>
      <c r="B391">
        <v>2856.73</v>
      </c>
      <c r="C391">
        <v>2856.73</v>
      </c>
      <c r="D391">
        <v>2856.73</v>
      </c>
      <c r="E391">
        <v>1</v>
      </c>
      <c r="F391">
        <v>30</v>
      </c>
      <c r="G391">
        <v>0</v>
      </c>
      <c r="H391">
        <v>8</v>
      </c>
      <c r="I391">
        <v>0</v>
      </c>
      <c r="J391">
        <v>0</v>
      </c>
      <c r="K391">
        <v>19</v>
      </c>
      <c r="L391">
        <v>1</v>
      </c>
      <c r="M391">
        <v>2</v>
      </c>
      <c r="N391">
        <v>0</v>
      </c>
      <c r="O391">
        <v>7.0611834297623896E-2</v>
      </c>
      <c r="P391">
        <v>6.1322516196712099E-2</v>
      </c>
      <c r="Q391">
        <v>7.4089855489571602E-2</v>
      </c>
      <c r="R391" s="1" t="s">
        <v>37</v>
      </c>
      <c r="S391">
        <v>-0.21027305881806599</v>
      </c>
      <c r="T391">
        <v>-1.3682300908652201</v>
      </c>
      <c r="U391">
        <v>-0.63122677446862796</v>
      </c>
      <c r="V391">
        <v>-0.70434924777450103</v>
      </c>
      <c r="W391" s="1" t="s">
        <v>23</v>
      </c>
      <c r="X391">
        <v>-1.07521648711616</v>
      </c>
    </row>
    <row r="392" spans="1:24" x14ac:dyDescent="0.35">
      <c r="A392">
        <v>390</v>
      </c>
      <c r="B392">
        <v>149266</v>
      </c>
      <c r="C392">
        <v>121246.04</v>
      </c>
      <c r="D392">
        <v>149266</v>
      </c>
      <c r="E392">
        <v>0</v>
      </c>
      <c r="F392">
        <v>30</v>
      </c>
      <c r="G392">
        <v>0</v>
      </c>
      <c r="H392">
        <v>12</v>
      </c>
      <c r="I392">
        <v>0</v>
      </c>
      <c r="J392">
        <v>3</v>
      </c>
      <c r="K392">
        <v>6</v>
      </c>
      <c r="L392">
        <v>3</v>
      </c>
      <c r="M392">
        <v>3</v>
      </c>
      <c r="N392">
        <v>1</v>
      </c>
      <c r="O392">
        <v>7.1009151165413606E-2</v>
      </c>
      <c r="P392" s="1" t="s">
        <v>184</v>
      </c>
      <c r="Q392">
        <v>7.4096887770099595E-2</v>
      </c>
      <c r="R392" s="1" t="s">
        <v>37</v>
      </c>
      <c r="S392">
        <v>-0.21027305881806599</v>
      </c>
      <c r="T392">
        <v>-1.01730288296935</v>
      </c>
      <c r="U392">
        <v>-0.63122677446862796</v>
      </c>
      <c r="V392" s="1" t="s">
        <v>28</v>
      </c>
      <c r="W392">
        <v>-1.11444510887677</v>
      </c>
      <c r="X392">
        <v>0.926303406994339</v>
      </c>
    </row>
    <row r="393" spans="1:24" x14ac:dyDescent="0.35">
      <c r="A393">
        <v>391</v>
      </c>
      <c r="B393">
        <v>0</v>
      </c>
      <c r="C393">
        <v>0</v>
      </c>
      <c r="D393">
        <v>0</v>
      </c>
      <c r="E393">
        <v>1</v>
      </c>
      <c r="F393">
        <v>30</v>
      </c>
      <c r="G393">
        <v>0</v>
      </c>
      <c r="H393">
        <v>35</v>
      </c>
      <c r="I393">
        <v>0</v>
      </c>
      <c r="J393">
        <v>0</v>
      </c>
      <c r="K393">
        <v>19</v>
      </c>
      <c r="L393">
        <v>3</v>
      </c>
      <c r="M393">
        <v>3</v>
      </c>
      <c r="N393">
        <v>1</v>
      </c>
      <c r="O393">
        <v>7.0604081871730895E-2</v>
      </c>
      <c r="P393" s="1" t="s">
        <v>62</v>
      </c>
      <c r="Q393">
        <v>7.4089718276082697E-2</v>
      </c>
      <c r="R393" s="1" t="s">
        <v>37</v>
      </c>
      <c r="S393">
        <v>-0.21027305881806599</v>
      </c>
      <c r="T393" s="1" t="s">
        <v>38</v>
      </c>
      <c r="U393">
        <v>-0.63122677446862796</v>
      </c>
      <c r="V393">
        <v>-0.70434924777450103</v>
      </c>
      <c r="W393" s="1" t="s">
        <v>23</v>
      </c>
      <c r="X393">
        <v>0.926303406994339</v>
      </c>
    </row>
    <row r="394" spans="1:24" x14ac:dyDescent="0.35">
      <c r="A394">
        <v>392</v>
      </c>
      <c r="B394">
        <v>0</v>
      </c>
      <c r="C394">
        <v>0</v>
      </c>
      <c r="D394">
        <v>0</v>
      </c>
      <c r="E394">
        <v>1</v>
      </c>
      <c r="F394">
        <v>30</v>
      </c>
      <c r="G394">
        <v>0</v>
      </c>
      <c r="H394">
        <v>35</v>
      </c>
      <c r="I394">
        <v>1</v>
      </c>
      <c r="J394">
        <v>0</v>
      </c>
      <c r="K394">
        <v>3</v>
      </c>
      <c r="L394">
        <v>3</v>
      </c>
      <c r="M394">
        <v>3</v>
      </c>
      <c r="N394">
        <v>1</v>
      </c>
      <c r="O394">
        <v>7.0604081871730895E-2</v>
      </c>
      <c r="P394" s="1" t="s">
        <v>62</v>
      </c>
      <c r="Q394">
        <v>7.4089718276082697E-2</v>
      </c>
      <c r="R394" s="1" t="s">
        <v>37</v>
      </c>
      <c r="S394">
        <v>-0.21027305881806599</v>
      </c>
      <c r="T394" s="1" t="s">
        <v>38</v>
      </c>
      <c r="U394" s="1" t="s">
        <v>40</v>
      </c>
      <c r="V394">
        <v>-0.70434924777450103</v>
      </c>
      <c r="W394">
        <v>-1.55022917126342</v>
      </c>
      <c r="X394">
        <v>0.926303406994339</v>
      </c>
    </row>
    <row r="395" spans="1:24" x14ac:dyDescent="0.35">
      <c r="A395">
        <v>393</v>
      </c>
      <c r="B395">
        <v>-2248.81</v>
      </c>
      <c r="C395">
        <v>-2248.81</v>
      </c>
      <c r="D395">
        <v>-2248.81</v>
      </c>
      <c r="E395">
        <v>1</v>
      </c>
      <c r="F395">
        <v>30</v>
      </c>
      <c r="G395">
        <v>0</v>
      </c>
      <c r="H395">
        <v>35</v>
      </c>
      <c r="I395">
        <v>0</v>
      </c>
      <c r="J395">
        <v>2</v>
      </c>
      <c r="K395">
        <v>11</v>
      </c>
      <c r="L395">
        <v>3</v>
      </c>
      <c r="M395">
        <v>3</v>
      </c>
      <c r="N395">
        <v>1</v>
      </c>
      <c r="O395">
        <v>7.0597979183387102E-2</v>
      </c>
      <c r="P395" s="1" t="s">
        <v>185</v>
      </c>
      <c r="Q395">
        <v>7.4089610262001504E-2</v>
      </c>
      <c r="R395" s="1" t="s">
        <v>37</v>
      </c>
      <c r="S395">
        <v>-0.21027305881806599</v>
      </c>
      <c r="T395" s="1" t="s">
        <v>38</v>
      </c>
      <c r="U395">
        <v>-0.63122677446862796</v>
      </c>
      <c r="V395" s="1" t="s">
        <v>41</v>
      </c>
      <c r="W395">
        <v>-0.38813833823237098</v>
      </c>
      <c r="X395">
        <v>0.926303406994339</v>
      </c>
    </row>
    <row r="396" spans="1:24" x14ac:dyDescent="0.35">
      <c r="A396">
        <v>394</v>
      </c>
      <c r="B396">
        <v>-1629898.227</v>
      </c>
      <c r="C396">
        <v>-12777016.68</v>
      </c>
      <c r="D396">
        <v>-133701149.8</v>
      </c>
      <c r="E396">
        <v>0</v>
      </c>
      <c r="F396">
        <v>13</v>
      </c>
      <c r="G396">
        <v>0</v>
      </c>
      <c r="H396">
        <v>13</v>
      </c>
      <c r="I396">
        <v>0</v>
      </c>
      <c r="J396">
        <v>0</v>
      </c>
      <c r="K396">
        <v>19</v>
      </c>
      <c r="L396">
        <v>3</v>
      </c>
      <c r="M396">
        <v>3</v>
      </c>
      <c r="N396">
        <v>0</v>
      </c>
      <c r="O396">
        <v>6.6180959904333703E-2</v>
      </c>
      <c r="P396">
        <v>6.0468088622284998E-2</v>
      </c>
      <c r="Q396">
        <v>6.7667829878563304E-2</v>
      </c>
      <c r="R396">
        <v>-1.08798940577514</v>
      </c>
      <c r="S396">
        <v>-0.21027305881806599</v>
      </c>
      <c r="T396">
        <v>-0.92957108099538399</v>
      </c>
      <c r="U396">
        <v>-0.63122677446862796</v>
      </c>
      <c r="V396">
        <v>-0.70434924777450103</v>
      </c>
      <c r="W396" s="1" t="s">
        <v>23</v>
      </c>
      <c r="X396">
        <v>0.926303406994339</v>
      </c>
    </row>
    <row r="397" spans="1:24" x14ac:dyDescent="0.35">
      <c r="A397">
        <v>395</v>
      </c>
      <c r="B397">
        <v>1629898.227</v>
      </c>
      <c r="C397">
        <v>12777016.68</v>
      </c>
      <c r="D397">
        <v>133701149.8</v>
      </c>
      <c r="E397">
        <v>0</v>
      </c>
      <c r="F397">
        <v>13</v>
      </c>
      <c r="G397">
        <v>0</v>
      </c>
      <c r="H397">
        <v>13</v>
      </c>
      <c r="I397">
        <v>0</v>
      </c>
      <c r="J397">
        <v>0</v>
      </c>
      <c r="K397">
        <v>19</v>
      </c>
      <c r="L397">
        <v>2</v>
      </c>
      <c r="M397">
        <v>3</v>
      </c>
      <c r="N397">
        <v>0</v>
      </c>
      <c r="O397">
        <v>7.5027203839128198E-2</v>
      </c>
      <c r="P397">
        <v>6.2176561784744497E-2</v>
      </c>
      <c r="Q397">
        <v>8.0511606673602104E-2</v>
      </c>
      <c r="R397">
        <v>-1.08798940577514</v>
      </c>
      <c r="S397">
        <v>-0.21027305881806599</v>
      </c>
      <c r="T397">
        <v>-0.92957108099538399</v>
      </c>
      <c r="U397">
        <v>-0.63122677446862796</v>
      </c>
      <c r="V397">
        <v>-0.70434924777450103</v>
      </c>
      <c r="W397" s="1" t="s">
        <v>23</v>
      </c>
      <c r="X397">
        <v>-7.44565400609105E-2</v>
      </c>
    </row>
    <row r="398" spans="1:24" x14ac:dyDescent="0.35">
      <c r="A398">
        <v>396</v>
      </c>
      <c r="B398">
        <v>1622359.36</v>
      </c>
      <c r="C398">
        <v>12717918.380000001</v>
      </c>
      <c r="D398">
        <v>133082733.8</v>
      </c>
      <c r="E398">
        <v>0</v>
      </c>
      <c r="F398">
        <v>13</v>
      </c>
      <c r="G398">
        <v>0</v>
      </c>
      <c r="H398">
        <v>13</v>
      </c>
      <c r="I398">
        <v>0</v>
      </c>
      <c r="J398">
        <v>0</v>
      </c>
      <c r="K398">
        <v>19</v>
      </c>
      <c r="L398">
        <v>3</v>
      </c>
      <c r="M398">
        <v>3</v>
      </c>
      <c r="N398">
        <v>0</v>
      </c>
      <c r="O398">
        <v>7.5006745305162895E-2</v>
      </c>
      <c r="P398">
        <v>6.2172610633156197E-2</v>
      </c>
      <c r="Q398">
        <v>8.0481903125493595E-2</v>
      </c>
      <c r="R398">
        <v>-1.08798940577514</v>
      </c>
      <c r="S398">
        <v>-0.21027305881806599</v>
      </c>
      <c r="T398">
        <v>-0.92957108099538399</v>
      </c>
      <c r="U398">
        <v>-0.63122677446862796</v>
      </c>
      <c r="V398">
        <v>-0.70434924777450103</v>
      </c>
      <c r="W398" s="1" t="s">
        <v>23</v>
      </c>
      <c r="X398">
        <v>0.926303406994339</v>
      </c>
    </row>
    <row r="399" spans="1:24" x14ac:dyDescent="0.35">
      <c r="A399">
        <v>397</v>
      </c>
      <c r="B399">
        <v>-1629898.227</v>
      </c>
      <c r="C399">
        <v>-12777016.68</v>
      </c>
      <c r="D399">
        <v>-133701149.8</v>
      </c>
      <c r="E399">
        <v>0</v>
      </c>
      <c r="F399">
        <v>13</v>
      </c>
      <c r="G399">
        <v>0</v>
      </c>
      <c r="H399">
        <v>13</v>
      </c>
      <c r="I399">
        <v>0</v>
      </c>
      <c r="J399">
        <v>0</v>
      </c>
      <c r="K399">
        <v>19</v>
      </c>
      <c r="L399">
        <v>2</v>
      </c>
      <c r="M399">
        <v>3</v>
      </c>
      <c r="N399">
        <v>0</v>
      </c>
      <c r="O399">
        <v>6.6180959904333703E-2</v>
      </c>
      <c r="P399">
        <v>6.0468088622284998E-2</v>
      </c>
      <c r="Q399">
        <v>6.7667829878563304E-2</v>
      </c>
      <c r="R399">
        <v>-1.08798940577514</v>
      </c>
      <c r="S399">
        <v>-0.21027305881806599</v>
      </c>
      <c r="T399">
        <v>-0.92957108099538399</v>
      </c>
      <c r="U399">
        <v>-0.63122677446862796</v>
      </c>
      <c r="V399">
        <v>-0.70434924777450103</v>
      </c>
      <c r="W399" s="1" t="s">
        <v>23</v>
      </c>
      <c r="X399">
        <v>-7.44565400609105E-2</v>
      </c>
    </row>
    <row r="400" spans="1:24" x14ac:dyDescent="0.35">
      <c r="A400">
        <v>398</v>
      </c>
      <c r="B400">
        <v>7538.8670000000002</v>
      </c>
      <c r="C400">
        <v>59098.307000000001</v>
      </c>
      <c r="D400">
        <v>618416</v>
      </c>
      <c r="E400">
        <v>0</v>
      </c>
      <c r="F400">
        <v>13</v>
      </c>
      <c r="G400">
        <v>0</v>
      </c>
      <c r="H400">
        <v>13</v>
      </c>
      <c r="I400">
        <v>0</v>
      </c>
      <c r="J400">
        <v>0</v>
      </c>
      <c r="K400">
        <v>19</v>
      </c>
      <c r="L400">
        <v>3</v>
      </c>
      <c r="M400">
        <v>3</v>
      </c>
      <c r="N400">
        <v>0</v>
      </c>
      <c r="O400">
        <v>7.0624540405696198E-2</v>
      </c>
      <c r="P400">
        <v>6.1326276355571002E-2</v>
      </c>
      <c r="Q400">
        <v>7.4119421824191095E-2</v>
      </c>
      <c r="R400">
        <v>-1.08798940577514</v>
      </c>
      <c r="S400">
        <v>-0.21027305881806599</v>
      </c>
      <c r="T400">
        <v>-0.92957108099538399</v>
      </c>
      <c r="U400">
        <v>-0.63122677446862796</v>
      </c>
      <c r="V400">
        <v>-0.70434924777450103</v>
      </c>
      <c r="W400" s="1" t="s">
        <v>23</v>
      </c>
      <c r="X400">
        <v>0.926303406994339</v>
      </c>
    </row>
    <row r="401" spans="1:24" x14ac:dyDescent="0.35">
      <c r="A401">
        <v>399</v>
      </c>
      <c r="B401">
        <v>-1629898.227</v>
      </c>
      <c r="C401">
        <v>-12777016.68</v>
      </c>
      <c r="D401">
        <v>-133701149.8</v>
      </c>
      <c r="E401">
        <v>0</v>
      </c>
      <c r="F401">
        <v>13</v>
      </c>
      <c r="G401">
        <v>0</v>
      </c>
      <c r="H401">
        <v>13</v>
      </c>
      <c r="I401">
        <v>0</v>
      </c>
      <c r="J401">
        <v>0</v>
      </c>
      <c r="K401">
        <v>19</v>
      </c>
      <c r="L401">
        <v>2</v>
      </c>
      <c r="M401">
        <v>3</v>
      </c>
      <c r="N401">
        <v>0</v>
      </c>
      <c r="O401">
        <v>6.6180959904333703E-2</v>
      </c>
      <c r="P401">
        <v>6.0468088622284998E-2</v>
      </c>
      <c r="Q401">
        <v>6.7667829878563304E-2</v>
      </c>
      <c r="R401">
        <v>-1.08798940577514</v>
      </c>
      <c r="S401">
        <v>-0.21027305881806599</v>
      </c>
      <c r="T401">
        <v>-0.92957108099538399</v>
      </c>
      <c r="U401">
        <v>-0.63122677446862796</v>
      </c>
      <c r="V401">
        <v>-0.70434924777450103</v>
      </c>
      <c r="W401" s="1" t="s">
        <v>23</v>
      </c>
      <c r="X401">
        <v>-7.44565400609105E-2</v>
      </c>
    </row>
    <row r="402" spans="1:24" x14ac:dyDescent="0.35">
      <c r="A402">
        <v>400</v>
      </c>
      <c r="B402">
        <v>1629898.227</v>
      </c>
      <c r="C402">
        <v>12777016.68</v>
      </c>
      <c r="D402">
        <v>133701149.8</v>
      </c>
      <c r="E402">
        <v>0</v>
      </c>
      <c r="F402">
        <v>13</v>
      </c>
      <c r="G402">
        <v>0</v>
      </c>
      <c r="H402">
        <v>13</v>
      </c>
      <c r="I402">
        <v>0</v>
      </c>
      <c r="J402">
        <v>0</v>
      </c>
      <c r="K402">
        <v>19</v>
      </c>
      <c r="L402">
        <v>2</v>
      </c>
      <c r="M402">
        <v>3</v>
      </c>
      <c r="N402">
        <v>0</v>
      </c>
      <c r="O402">
        <v>7.5027203839128198E-2</v>
      </c>
      <c r="P402">
        <v>6.2176561784744497E-2</v>
      </c>
      <c r="Q402">
        <v>8.0511606673602104E-2</v>
      </c>
      <c r="R402">
        <v>-1.08798940577514</v>
      </c>
      <c r="S402">
        <v>-0.21027305881806599</v>
      </c>
      <c r="T402">
        <v>-0.92957108099538399</v>
      </c>
      <c r="U402">
        <v>-0.63122677446862796</v>
      </c>
      <c r="V402">
        <v>-0.70434924777450103</v>
      </c>
      <c r="W402" s="1" t="s">
        <v>23</v>
      </c>
      <c r="X402">
        <v>-7.44565400609105E-2</v>
      </c>
    </row>
    <row r="403" spans="1:24" x14ac:dyDescent="0.35">
      <c r="A403">
        <v>401</v>
      </c>
      <c r="B403">
        <v>1629898.227</v>
      </c>
      <c r="C403">
        <v>12777016.68</v>
      </c>
      <c r="D403">
        <v>133701149.8</v>
      </c>
      <c r="E403">
        <v>0</v>
      </c>
      <c r="F403">
        <v>13</v>
      </c>
      <c r="G403">
        <v>0</v>
      </c>
      <c r="H403">
        <v>13</v>
      </c>
      <c r="I403">
        <v>3</v>
      </c>
      <c r="J403">
        <v>1</v>
      </c>
      <c r="K403">
        <v>12</v>
      </c>
      <c r="L403">
        <v>3</v>
      </c>
      <c r="M403">
        <v>3</v>
      </c>
      <c r="N403">
        <v>0</v>
      </c>
      <c r="O403">
        <v>7.5027203839128198E-2</v>
      </c>
      <c r="P403">
        <v>6.2176561784744497E-2</v>
      </c>
      <c r="Q403">
        <v>8.0511606673602104E-2</v>
      </c>
      <c r="R403">
        <v>-1.08798940577514</v>
      </c>
      <c r="S403">
        <v>-0.21027305881806599</v>
      </c>
      <c r="T403">
        <v>-0.92957108099538399</v>
      </c>
      <c r="U403">
        <v>2.485429452335</v>
      </c>
      <c r="V403" s="1" t="s">
        <v>22</v>
      </c>
      <c r="W403">
        <v>-0.24287698410349001</v>
      </c>
      <c r="X403">
        <v>0.926303406994339</v>
      </c>
    </row>
    <row r="404" spans="1:24" x14ac:dyDescent="0.35">
      <c r="A404">
        <v>402</v>
      </c>
      <c r="B404">
        <v>-1629898.227</v>
      </c>
      <c r="C404">
        <v>-12777016.68</v>
      </c>
      <c r="D404">
        <v>-133701149.8</v>
      </c>
      <c r="E404">
        <v>0</v>
      </c>
      <c r="F404">
        <v>13</v>
      </c>
      <c r="G404">
        <v>0</v>
      </c>
      <c r="H404">
        <v>13</v>
      </c>
      <c r="I404">
        <v>3</v>
      </c>
      <c r="J404">
        <v>1</v>
      </c>
      <c r="K404">
        <v>12</v>
      </c>
      <c r="L404">
        <v>3</v>
      </c>
      <c r="M404">
        <v>3</v>
      </c>
      <c r="N404">
        <v>0</v>
      </c>
      <c r="O404">
        <v>6.6180959904333703E-2</v>
      </c>
      <c r="P404">
        <v>6.0468088622284998E-2</v>
      </c>
      <c r="Q404">
        <v>6.7667829878563304E-2</v>
      </c>
      <c r="R404">
        <v>-1.08798940577514</v>
      </c>
      <c r="S404">
        <v>-0.21027305881806599</v>
      </c>
      <c r="T404">
        <v>-0.92957108099538399</v>
      </c>
      <c r="U404">
        <v>2.485429452335</v>
      </c>
      <c r="V404" s="1" t="s">
        <v>22</v>
      </c>
      <c r="W404">
        <v>-0.24287698410349001</v>
      </c>
      <c r="X404">
        <v>0.926303406994339</v>
      </c>
    </row>
    <row r="405" spans="1:24" x14ac:dyDescent="0.35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23</v>
      </c>
      <c r="I405">
        <v>3</v>
      </c>
      <c r="J405">
        <v>1</v>
      </c>
      <c r="K405">
        <v>12</v>
      </c>
      <c r="L405">
        <v>3</v>
      </c>
      <c r="M405">
        <v>3</v>
      </c>
      <c r="N405">
        <v>0</v>
      </c>
      <c r="O405">
        <v>7.0604081871730895E-2</v>
      </c>
      <c r="P405" s="1" t="s">
        <v>62</v>
      </c>
      <c r="Q405">
        <v>7.4089718276082697E-2</v>
      </c>
      <c r="R405">
        <v>-2.3178539337197601</v>
      </c>
      <c r="S405">
        <v>-0.21027305881806599</v>
      </c>
      <c r="T405">
        <v>-5.2253061255695801E-2</v>
      </c>
      <c r="U405">
        <v>2.485429452335</v>
      </c>
      <c r="V405" s="1" t="s">
        <v>22</v>
      </c>
      <c r="W405">
        <v>-0.24287698410349001</v>
      </c>
      <c r="X405">
        <v>0.926303406994339</v>
      </c>
    </row>
    <row r="406" spans="1:24" x14ac:dyDescent="0.35">
      <c r="A406">
        <v>404</v>
      </c>
      <c r="B406">
        <v>-12995.71</v>
      </c>
      <c r="C406">
        <v>-12995.71</v>
      </c>
      <c r="D406">
        <v>-12995.71</v>
      </c>
      <c r="E406">
        <v>0</v>
      </c>
      <c r="F406">
        <v>30</v>
      </c>
      <c r="G406">
        <v>0</v>
      </c>
      <c r="H406">
        <v>17</v>
      </c>
      <c r="I406">
        <v>0</v>
      </c>
      <c r="J406">
        <v>0</v>
      </c>
      <c r="K406">
        <v>19</v>
      </c>
      <c r="L406">
        <v>1</v>
      </c>
      <c r="M406">
        <v>2</v>
      </c>
      <c r="N406">
        <v>0</v>
      </c>
      <c r="O406">
        <v>7.0568814878104694E-2</v>
      </c>
      <c r="P406" s="1" t="s">
        <v>186</v>
      </c>
      <c r="Q406">
        <v>7.4089094070536293E-2</v>
      </c>
      <c r="R406" s="1" t="s">
        <v>37</v>
      </c>
      <c r="S406">
        <v>-0.21027305881806599</v>
      </c>
      <c r="T406">
        <v>-0.57864387309950804</v>
      </c>
      <c r="U406">
        <v>-0.63122677446862796</v>
      </c>
      <c r="V406">
        <v>-0.70434924777450103</v>
      </c>
      <c r="W406" s="1" t="s">
        <v>23</v>
      </c>
      <c r="X406">
        <v>-1.07521648711616</v>
      </c>
    </row>
    <row r="407" spans="1:24" x14ac:dyDescent="0.35">
      <c r="A407">
        <v>405</v>
      </c>
      <c r="B407">
        <v>153242042.40000001</v>
      </c>
      <c r="C407">
        <v>153242042.40000001</v>
      </c>
      <c r="D407">
        <v>2670625694</v>
      </c>
      <c r="E407">
        <v>0</v>
      </c>
      <c r="F407">
        <v>32</v>
      </c>
      <c r="G407">
        <v>0</v>
      </c>
      <c r="H407">
        <v>35</v>
      </c>
      <c r="I407">
        <v>0</v>
      </c>
      <c r="J407">
        <v>0</v>
      </c>
      <c r="K407">
        <v>19</v>
      </c>
      <c r="L407">
        <v>1</v>
      </c>
      <c r="M407">
        <v>1</v>
      </c>
      <c r="N407">
        <v>0</v>
      </c>
      <c r="O407" s="1" t="s">
        <v>187</v>
      </c>
      <c r="P407">
        <v>7.1567671333910496E-2</v>
      </c>
      <c r="Q407" s="1" t="s">
        <v>188</v>
      </c>
      <c r="R407" s="1" t="s">
        <v>45</v>
      </c>
      <c r="S407">
        <v>-0.21027305881806599</v>
      </c>
      <c r="T407" s="1" t="s">
        <v>38</v>
      </c>
      <c r="U407">
        <v>-0.63122677446862796</v>
      </c>
      <c r="V407">
        <v>-0.70434924777450103</v>
      </c>
      <c r="W407" s="1" t="s">
        <v>23</v>
      </c>
      <c r="X407">
        <v>-1.07521648711616</v>
      </c>
    </row>
    <row r="408" spans="1:24" x14ac:dyDescent="0.35">
      <c r="A408">
        <v>406</v>
      </c>
      <c r="B408">
        <v>-28078867</v>
      </c>
      <c r="C408">
        <v>-28078867</v>
      </c>
      <c r="D408">
        <v>-28078867</v>
      </c>
      <c r="E408">
        <v>0</v>
      </c>
      <c r="F408">
        <v>30</v>
      </c>
      <c r="G408">
        <v>0</v>
      </c>
      <c r="H408">
        <v>35</v>
      </c>
      <c r="I408">
        <v>0</v>
      </c>
      <c r="J408">
        <v>0</v>
      </c>
      <c r="K408">
        <v>19</v>
      </c>
      <c r="L408">
        <v>1</v>
      </c>
      <c r="M408">
        <v>1</v>
      </c>
      <c r="N408">
        <v>0</v>
      </c>
      <c r="O408">
        <v>-5.59469630346918E-3</v>
      </c>
      <c r="P408">
        <v>5.9445048531533103E-2</v>
      </c>
      <c r="Q408">
        <v>7.2741043635120198E-2</v>
      </c>
      <c r="R408" s="1" t="s">
        <v>37</v>
      </c>
      <c r="S408">
        <v>-0.21027305881806599</v>
      </c>
      <c r="T408" s="1" t="s">
        <v>38</v>
      </c>
      <c r="U408">
        <v>-0.63122677446862796</v>
      </c>
      <c r="V408">
        <v>-0.70434924777450103</v>
      </c>
      <c r="W408" s="1" t="s">
        <v>23</v>
      </c>
      <c r="X408">
        <v>-1.07521648711616</v>
      </c>
    </row>
    <row r="409" spans="1:24" x14ac:dyDescent="0.35">
      <c r="A409">
        <v>407</v>
      </c>
      <c r="B409">
        <v>0</v>
      </c>
      <c r="C409">
        <v>0</v>
      </c>
      <c r="D409">
        <v>0</v>
      </c>
      <c r="E409">
        <v>0</v>
      </c>
      <c r="F409">
        <v>29</v>
      </c>
      <c r="G409">
        <v>0</v>
      </c>
      <c r="H409">
        <v>13</v>
      </c>
      <c r="I409">
        <v>2</v>
      </c>
      <c r="J409">
        <v>3</v>
      </c>
      <c r="K409">
        <v>1</v>
      </c>
      <c r="L409">
        <v>1</v>
      </c>
      <c r="M409">
        <v>0</v>
      </c>
      <c r="N409">
        <v>0</v>
      </c>
      <c r="O409">
        <v>7.0604081871730895E-2</v>
      </c>
      <c r="P409" s="1" t="s">
        <v>62</v>
      </c>
      <c r="Q409">
        <v>7.4089718276082697E-2</v>
      </c>
      <c r="R409" s="1" t="s">
        <v>29</v>
      </c>
      <c r="S409">
        <v>-0.21027305881806599</v>
      </c>
      <c r="T409">
        <v>-0.92957108099538399</v>
      </c>
      <c r="U409" s="1" t="s">
        <v>27</v>
      </c>
      <c r="V409" s="1" t="s">
        <v>28</v>
      </c>
      <c r="W409">
        <v>-1.8407518795211799</v>
      </c>
      <c r="X409">
        <v>-1.07521648711616</v>
      </c>
    </row>
    <row r="410" spans="1:24" x14ac:dyDescent="0.35">
      <c r="A410">
        <v>408</v>
      </c>
      <c r="B410">
        <v>0</v>
      </c>
      <c r="C410">
        <v>0</v>
      </c>
      <c r="D410">
        <v>0</v>
      </c>
      <c r="E410">
        <v>0</v>
      </c>
      <c r="F410">
        <v>29</v>
      </c>
      <c r="G410">
        <v>0</v>
      </c>
      <c r="H410">
        <v>13</v>
      </c>
      <c r="I410">
        <v>2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7.0604081871730895E-2</v>
      </c>
      <c r="P410" s="1" t="s">
        <v>62</v>
      </c>
      <c r="Q410">
        <v>7.4089718276082697E-2</v>
      </c>
      <c r="R410" s="1" t="s">
        <v>29</v>
      </c>
      <c r="S410">
        <v>-0.21027305881806599</v>
      </c>
      <c r="T410">
        <v>-0.92957108099538399</v>
      </c>
      <c r="U410" s="1" t="s">
        <v>27</v>
      </c>
      <c r="V410" s="1" t="s">
        <v>28</v>
      </c>
      <c r="W410">
        <v>-1.98601323365006</v>
      </c>
      <c r="X410">
        <v>-1.07521648711616</v>
      </c>
    </row>
    <row r="411" spans="1:24" x14ac:dyDescent="0.35">
      <c r="A411">
        <v>409</v>
      </c>
      <c r="B411">
        <v>-1648.16651</v>
      </c>
      <c r="C411">
        <v>-135026</v>
      </c>
      <c r="D411">
        <v>-135026</v>
      </c>
      <c r="E411">
        <v>0</v>
      </c>
      <c r="F411">
        <v>13</v>
      </c>
      <c r="G411">
        <v>0</v>
      </c>
      <c r="H411">
        <v>16</v>
      </c>
      <c r="I411">
        <v>2</v>
      </c>
      <c r="J411">
        <v>3</v>
      </c>
      <c r="K411">
        <v>1</v>
      </c>
      <c r="L411">
        <v>1</v>
      </c>
      <c r="M411">
        <v>0</v>
      </c>
      <c r="N411">
        <v>0</v>
      </c>
      <c r="O411">
        <v>7.0599609174371303E-2</v>
      </c>
      <c r="P411">
        <v>6.1313297732430903E-2</v>
      </c>
      <c r="Q411">
        <v>7.4083232752928496E-2</v>
      </c>
      <c r="R411">
        <v>-1.08798940577514</v>
      </c>
      <c r="S411">
        <v>-0.21027305881806599</v>
      </c>
      <c r="T411">
        <v>-0.66637567507347695</v>
      </c>
      <c r="U411" s="1" t="s">
        <v>27</v>
      </c>
      <c r="V411" s="1" t="s">
        <v>28</v>
      </c>
      <c r="W411">
        <v>-1.8407518795211799</v>
      </c>
      <c r="X411">
        <v>-1.07521648711616</v>
      </c>
    </row>
    <row r="412" spans="1:24" x14ac:dyDescent="0.35">
      <c r="A412">
        <v>410</v>
      </c>
      <c r="B412">
        <v>-1648.16651</v>
      </c>
      <c r="C412">
        <v>-135026</v>
      </c>
      <c r="D412">
        <v>-135026</v>
      </c>
      <c r="E412">
        <v>0</v>
      </c>
      <c r="F412">
        <v>13</v>
      </c>
      <c r="G412">
        <v>0</v>
      </c>
      <c r="H412">
        <v>16</v>
      </c>
      <c r="I412">
        <v>2</v>
      </c>
      <c r="J412">
        <v>3</v>
      </c>
      <c r="K412">
        <v>0</v>
      </c>
      <c r="L412">
        <v>1</v>
      </c>
      <c r="M412">
        <v>0</v>
      </c>
      <c r="N412">
        <v>0</v>
      </c>
      <c r="O412">
        <v>7.0599609174371303E-2</v>
      </c>
      <c r="P412">
        <v>6.1313297732430903E-2</v>
      </c>
      <c r="Q412">
        <v>7.4083232752928496E-2</v>
      </c>
      <c r="R412">
        <v>-1.08798940577514</v>
      </c>
      <c r="S412">
        <v>-0.21027305881806599</v>
      </c>
      <c r="T412">
        <v>-0.66637567507347695</v>
      </c>
      <c r="U412" s="1" t="s">
        <v>27</v>
      </c>
      <c r="V412" s="1" t="s">
        <v>28</v>
      </c>
      <c r="W412">
        <v>-1.98601323365006</v>
      </c>
      <c r="X412">
        <v>-1.07521648711616</v>
      </c>
    </row>
    <row r="413" spans="1:24" x14ac:dyDescent="0.35">
      <c r="A413">
        <v>411</v>
      </c>
      <c r="B413">
        <v>0</v>
      </c>
      <c r="C413">
        <v>0</v>
      </c>
      <c r="D413">
        <v>0</v>
      </c>
      <c r="E413">
        <v>1</v>
      </c>
      <c r="F413">
        <v>6</v>
      </c>
      <c r="G413">
        <v>0</v>
      </c>
      <c r="H413">
        <v>7</v>
      </c>
      <c r="I413">
        <v>0</v>
      </c>
      <c r="J413">
        <v>0</v>
      </c>
      <c r="K413">
        <v>19</v>
      </c>
      <c r="L413">
        <v>3</v>
      </c>
      <c r="M413">
        <v>3</v>
      </c>
      <c r="N413">
        <v>1</v>
      </c>
      <c r="O413">
        <v>7.0604081871730895E-2</v>
      </c>
      <c r="P413" s="1" t="s">
        <v>62</v>
      </c>
      <c r="Q413">
        <v>7.4089718276082697E-2</v>
      </c>
      <c r="R413">
        <v>-1.8054103804095001</v>
      </c>
      <c r="S413">
        <v>-0.21027305881806599</v>
      </c>
      <c r="T413">
        <v>-1.45596189283919</v>
      </c>
      <c r="U413">
        <v>-0.63122677446862796</v>
      </c>
      <c r="V413">
        <v>-0.70434924777450103</v>
      </c>
      <c r="W413" s="1" t="s">
        <v>23</v>
      </c>
      <c r="X413">
        <v>0.926303406994339</v>
      </c>
    </row>
    <row r="414" spans="1:24" x14ac:dyDescent="0.35">
      <c r="A414">
        <v>412</v>
      </c>
      <c r="B414">
        <v>0</v>
      </c>
      <c r="C414">
        <v>0</v>
      </c>
      <c r="D414">
        <v>0</v>
      </c>
      <c r="E414">
        <v>1</v>
      </c>
      <c r="F414">
        <v>6</v>
      </c>
      <c r="G414">
        <v>0</v>
      </c>
      <c r="H414">
        <v>7</v>
      </c>
      <c r="I414">
        <v>1</v>
      </c>
      <c r="J414">
        <v>0</v>
      </c>
      <c r="K414">
        <v>3</v>
      </c>
      <c r="L414">
        <v>3</v>
      </c>
      <c r="M414">
        <v>3</v>
      </c>
      <c r="N414">
        <v>1</v>
      </c>
      <c r="O414">
        <v>7.0604081871730895E-2</v>
      </c>
      <c r="P414" s="1" t="s">
        <v>62</v>
      </c>
      <c r="Q414">
        <v>7.4089718276082697E-2</v>
      </c>
      <c r="R414">
        <v>-1.8054103804095001</v>
      </c>
      <c r="S414">
        <v>-0.21027305881806599</v>
      </c>
      <c r="T414">
        <v>-1.45596189283919</v>
      </c>
      <c r="U414" s="1" t="s">
        <v>40</v>
      </c>
      <c r="V414">
        <v>-0.70434924777450103</v>
      </c>
      <c r="W414">
        <v>-1.55022917126342</v>
      </c>
      <c r="X414">
        <v>0.926303406994339</v>
      </c>
    </row>
    <row r="415" spans="1:24" x14ac:dyDescent="0.35">
      <c r="A415">
        <v>413</v>
      </c>
      <c r="B415">
        <v>-29765.887999999999</v>
      </c>
      <c r="C415">
        <v>-17791666.670000002</v>
      </c>
      <c r="D415">
        <v>-17791666.670000002</v>
      </c>
      <c r="E415">
        <v>1</v>
      </c>
      <c r="F415">
        <v>6</v>
      </c>
      <c r="G415">
        <v>0</v>
      </c>
      <c r="H415">
        <v>7</v>
      </c>
      <c r="I415">
        <v>0</v>
      </c>
      <c r="J415">
        <v>2</v>
      </c>
      <c r="K415">
        <v>11</v>
      </c>
      <c r="L415">
        <v>3</v>
      </c>
      <c r="M415">
        <v>3</v>
      </c>
      <c r="N415">
        <v>1</v>
      </c>
      <c r="O415">
        <v>7.05233049551659E-2</v>
      </c>
      <c r="P415">
        <v>6.0132822764001601E-2</v>
      </c>
      <c r="Q415">
        <v>7.3235154961320506E-2</v>
      </c>
      <c r="R415">
        <v>-1.8054103804095001</v>
      </c>
      <c r="S415">
        <v>-0.21027305881806599</v>
      </c>
      <c r="T415">
        <v>-1.45596189283919</v>
      </c>
      <c r="U415">
        <v>-0.63122677446862796</v>
      </c>
      <c r="V415" s="1" t="s">
        <v>41</v>
      </c>
      <c r="W415">
        <v>-0.38813833823237098</v>
      </c>
      <c r="X415">
        <v>0.926303406994339</v>
      </c>
    </row>
    <row r="416" spans="1:24" x14ac:dyDescent="0.35">
      <c r="A416">
        <v>414</v>
      </c>
      <c r="B416">
        <v>0</v>
      </c>
      <c r="C416">
        <v>0</v>
      </c>
      <c r="D416">
        <v>0</v>
      </c>
      <c r="E416">
        <v>1</v>
      </c>
      <c r="F416">
        <v>30</v>
      </c>
      <c r="G416">
        <v>0</v>
      </c>
      <c r="H416">
        <v>12</v>
      </c>
      <c r="I416">
        <v>2</v>
      </c>
      <c r="J416">
        <v>3</v>
      </c>
      <c r="K416">
        <v>8</v>
      </c>
      <c r="L416">
        <v>1</v>
      </c>
      <c r="M416">
        <v>3</v>
      </c>
      <c r="N416">
        <v>0</v>
      </c>
      <c r="O416">
        <v>7.0604081871730895E-2</v>
      </c>
      <c r="P416" s="1" t="s">
        <v>62</v>
      </c>
      <c r="Q416">
        <v>7.4089718276082697E-2</v>
      </c>
      <c r="R416" s="1" t="s">
        <v>37</v>
      </c>
      <c r="S416">
        <v>-0.21027305881806599</v>
      </c>
      <c r="T416">
        <v>-1.01730288296935</v>
      </c>
      <c r="U416" s="1" t="s">
        <v>27</v>
      </c>
      <c r="V416" s="1" t="s">
        <v>28</v>
      </c>
      <c r="W416">
        <v>-0.823922400619016</v>
      </c>
      <c r="X416">
        <v>-1.07521648711616</v>
      </c>
    </row>
    <row r="417" spans="1:24" x14ac:dyDescent="0.35">
      <c r="A417">
        <v>415</v>
      </c>
      <c r="B417">
        <v>-25663.885279999999</v>
      </c>
      <c r="C417">
        <v>-841443</v>
      </c>
      <c r="D417">
        <v>-841443</v>
      </c>
      <c r="E417">
        <v>0</v>
      </c>
      <c r="F417">
        <v>27</v>
      </c>
      <c r="G417">
        <v>0</v>
      </c>
      <c r="H417">
        <v>31</v>
      </c>
      <c r="I417">
        <v>2</v>
      </c>
      <c r="J417">
        <v>3</v>
      </c>
      <c r="K417">
        <v>1</v>
      </c>
      <c r="L417">
        <v>1</v>
      </c>
      <c r="M417">
        <v>0</v>
      </c>
      <c r="N417">
        <v>0</v>
      </c>
      <c r="O417">
        <v>7.0534436728942093E-2</v>
      </c>
      <c r="P417">
        <v>6.1266068613293298E-2</v>
      </c>
      <c r="Q417">
        <v>7.4049302370557901E-2</v>
      </c>
      <c r="R417" s="1" t="s">
        <v>33</v>
      </c>
      <c r="S417">
        <v>-0.21027305881806599</v>
      </c>
      <c r="T417" s="1" t="s">
        <v>34</v>
      </c>
      <c r="U417" s="1" t="s">
        <v>27</v>
      </c>
      <c r="V417" s="1" t="s">
        <v>28</v>
      </c>
      <c r="W417">
        <v>-1.8407518795211799</v>
      </c>
      <c r="X417">
        <v>-1.07521648711616</v>
      </c>
    </row>
    <row r="418" spans="1:24" x14ac:dyDescent="0.35">
      <c r="A418">
        <v>416</v>
      </c>
      <c r="B418">
        <v>-155793.47779999999</v>
      </c>
      <c r="C418">
        <v>-5108008</v>
      </c>
      <c r="D418">
        <v>-5108008</v>
      </c>
      <c r="E418">
        <v>0</v>
      </c>
      <c r="F418">
        <v>27</v>
      </c>
      <c r="G418">
        <v>0</v>
      </c>
      <c r="H418">
        <v>31</v>
      </c>
      <c r="I418">
        <v>2</v>
      </c>
      <c r="J418">
        <v>3</v>
      </c>
      <c r="K418">
        <v>0</v>
      </c>
      <c r="L418">
        <v>1</v>
      </c>
      <c r="M418">
        <v>0</v>
      </c>
      <c r="N418">
        <v>0</v>
      </c>
      <c r="O418">
        <v>7.0181298692622393E-2</v>
      </c>
      <c r="P418">
        <v>6.09808176826203E-2</v>
      </c>
      <c r="Q418">
        <v>7.3844372163811303E-2</v>
      </c>
      <c r="R418" s="1" t="s">
        <v>33</v>
      </c>
      <c r="S418">
        <v>-0.21027305881806599</v>
      </c>
      <c r="T418" s="1" t="s">
        <v>34</v>
      </c>
      <c r="U418" s="1" t="s">
        <v>27</v>
      </c>
      <c r="V418" s="1" t="s">
        <v>28</v>
      </c>
      <c r="W418">
        <v>-1.98601323365006</v>
      </c>
      <c r="X418">
        <v>-1.07521648711616</v>
      </c>
    </row>
    <row r="419" spans="1:24" x14ac:dyDescent="0.35">
      <c r="A419">
        <v>417</v>
      </c>
      <c r="B419">
        <v>-457073.19</v>
      </c>
      <c r="C419">
        <v>-457073.19</v>
      </c>
      <c r="D419">
        <v>-457073.19</v>
      </c>
      <c r="E419">
        <v>0</v>
      </c>
      <c r="F419">
        <v>30</v>
      </c>
      <c r="G419">
        <v>0</v>
      </c>
      <c r="H419">
        <v>12</v>
      </c>
      <c r="I419">
        <v>0</v>
      </c>
      <c r="J419">
        <v>0</v>
      </c>
      <c r="K419">
        <v>19</v>
      </c>
      <c r="L419">
        <v>1</v>
      </c>
      <c r="M419">
        <v>2</v>
      </c>
      <c r="N419">
        <v>0</v>
      </c>
      <c r="O419">
        <v>6.93637035254593E-2</v>
      </c>
      <c r="P419">
        <v>6.1291766533288702E-2</v>
      </c>
      <c r="Q419">
        <v>7.4067764291243607E-2</v>
      </c>
      <c r="R419" s="1" t="s">
        <v>37</v>
      </c>
      <c r="S419">
        <v>-0.21027305881806599</v>
      </c>
      <c r="T419">
        <v>-1.01730288296935</v>
      </c>
      <c r="U419">
        <v>-0.63122677446862796</v>
      </c>
      <c r="V419">
        <v>-0.70434924777450103</v>
      </c>
      <c r="W419" s="1" t="s">
        <v>23</v>
      </c>
      <c r="X419">
        <v>-1.07521648711616</v>
      </c>
    </row>
    <row r="420" spans="1:24" x14ac:dyDescent="0.35">
      <c r="A420">
        <v>418</v>
      </c>
      <c r="B420">
        <v>-1409251.6</v>
      </c>
      <c r="C420">
        <v>-1409251.6</v>
      </c>
      <c r="D420">
        <v>-1409251.6</v>
      </c>
      <c r="E420">
        <v>0</v>
      </c>
      <c r="F420">
        <v>30</v>
      </c>
      <c r="G420">
        <v>0</v>
      </c>
      <c r="H420">
        <v>13</v>
      </c>
      <c r="I420">
        <v>0</v>
      </c>
      <c r="J420">
        <v>0</v>
      </c>
      <c r="K420">
        <v>19</v>
      </c>
      <c r="L420">
        <v>1</v>
      </c>
      <c r="M420">
        <v>2</v>
      </c>
      <c r="N420">
        <v>0</v>
      </c>
      <c r="O420">
        <v>6.6779737746255896E-2</v>
      </c>
      <c r="P420" s="1" t="s">
        <v>189</v>
      </c>
      <c r="Q420">
        <v>7.40220295799663E-2</v>
      </c>
      <c r="R420" s="1" t="s">
        <v>37</v>
      </c>
      <c r="S420">
        <v>-0.21027305881806599</v>
      </c>
      <c r="T420">
        <v>-0.92957108099538399</v>
      </c>
      <c r="U420">
        <v>-0.63122677446862796</v>
      </c>
      <c r="V420">
        <v>-0.70434924777450103</v>
      </c>
      <c r="W420" s="1" t="s">
        <v>23</v>
      </c>
      <c r="X420">
        <v>-1.07521648711616</v>
      </c>
    </row>
    <row r="421" spans="1:24" x14ac:dyDescent="0.35">
      <c r="A421">
        <v>419</v>
      </c>
      <c r="B421">
        <v>137076.37</v>
      </c>
      <c r="C421">
        <v>137076.37</v>
      </c>
      <c r="D421">
        <v>137076.37</v>
      </c>
      <c r="E421">
        <v>1</v>
      </c>
      <c r="F421">
        <v>30</v>
      </c>
      <c r="G421">
        <v>0</v>
      </c>
      <c r="H421">
        <v>8</v>
      </c>
      <c r="I421">
        <v>0</v>
      </c>
      <c r="J421">
        <v>0</v>
      </c>
      <c r="K421">
        <v>19</v>
      </c>
      <c r="L421">
        <v>1</v>
      </c>
      <c r="M421">
        <v>2</v>
      </c>
      <c r="N421">
        <v>0</v>
      </c>
      <c r="O421">
        <v>7.0976071664292401E-2</v>
      </c>
      <c r="P421">
        <v>6.1331489756759797E-2</v>
      </c>
      <c r="Q421">
        <v>7.4096302281914994E-2</v>
      </c>
      <c r="R421" s="1" t="s">
        <v>37</v>
      </c>
      <c r="S421">
        <v>-0.21027305881806599</v>
      </c>
      <c r="T421">
        <v>-1.3682300908652201</v>
      </c>
      <c r="U421">
        <v>-0.63122677446862796</v>
      </c>
      <c r="V421">
        <v>-0.70434924777450103</v>
      </c>
      <c r="W421" s="1" t="s">
        <v>23</v>
      </c>
      <c r="X421">
        <v>-1.07521648711616</v>
      </c>
    </row>
    <row r="422" spans="1:24" x14ac:dyDescent="0.35">
      <c r="A422">
        <v>420</v>
      </c>
      <c r="B422">
        <v>7988739.6799999997</v>
      </c>
      <c r="C422">
        <v>7988739.6799999997</v>
      </c>
      <c r="D422">
        <v>7988739.6799999997</v>
      </c>
      <c r="E422">
        <v>0</v>
      </c>
      <c r="F422">
        <v>30</v>
      </c>
      <c r="G422">
        <v>0</v>
      </c>
      <c r="H422">
        <v>30</v>
      </c>
      <c r="I422">
        <v>0</v>
      </c>
      <c r="J422">
        <v>0</v>
      </c>
      <c r="K422">
        <v>19</v>
      </c>
      <c r="L422">
        <v>1</v>
      </c>
      <c r="M422">
        <v>2</v>
      </c>
      <c r="N422">
        <v>0</v>
      </c>
      <c r="O422">
        <v>9.2283453862621406E-2</v>
      </c>
      <c r="P422">
        <v>6.1856430608828998E-2</v>
      </c>
      <c r="Q422">
        <v>7.4473430717886896E-2</v>
      </c>
      <c r="R422" s="1" t="s">
        <v>37</v>
      </c>
      <c r="S422">
        <v>-0.21027305881806599</v>
      </c>
      <c r="T422">
        <v>0.56186955256208604</v>
      </c>
      <c r="U422">
        <v>-0.63122677446862796</v>
      </c>
      <c r="V422">
        <v>-0.70434924777450103</v>
      </c>
      <c r="W422" s="1" t="s">
        <v>23</v>
      </c>
      <c r="X422">
        <v>-1.07521648711616</v>
      </c>
    </row>
    <row r="423" spans="1:24" x14ac:dyDescent="0.35">
      <c r="A423">
        <v>421</v>
      </c>
      <c r="B423">
        <v>-294603</v>
      </c>
      <c r="C423">
        <v>-294603</v>
      </c>
      <c r="D423">
        <v>-294603</v>
      </c>
      <c r="E423">
        <v>0</v>
      </c>
      <c r="F423">
        <v>30</v>
      </c>
      <c r="G423">
        <v>0</v>
      </c>
      <c r="H423">
        <v>35</v>
      </c>
      <c r="I423">
        <v>0</v>
      </c>
      <c r="J423">
        <v>0</v>
      </c>
      <c r="K423">
        <v>19</v>
      </c>
      <c r="L423">
        <v>1</v>
      </c>
      <c r="M423">
        <v>2</v>
      </c>
      <c r="N423">
        <v>0</v>
      </c>
      <c r="O423">
        <v>6.9804605573533102E-2</v>
      </c>
      <c r="P423">
        <v>6.1302628848266698E-2</v>
      </c>
      <c r="Q423">
        <v>7.4075568004447701E-2</v>
      </c>
      <c r="R423" s="1" t="s">
        <v>37</v>
      </c>
      <c r="S423">
        <v>-0.21027305881806599</v>
      </c>
      <c r="T423" s="1" t="s">
        <v>38</v>
      </c>
      <c r="U423">
        <v>-0.63122677446862796</v>
      </c>
      <c r="V423">
        <v>-0.70434924777450103</v>
      </c>
      <c r="W423" s="1" t="s">
        <v>23</v>
      </c>
      <c r="X423">
        <v>-1.07521648711616</v>
      </c>
    </row>
    <row r="424" spans="1:24" x14ac:dyDescent="0.35">
      <c r="A424">
        <v>422</v>
      </c>
      <c r="B424">
        <v>256010065.30000001</v>
      </c>
      <c r="C424">
        <v>256010065.30000001</v>
      </c>
      <c r="D424">
        <v>256010065.30000001</v>
      </c>
      <c r="E424">
        <v>1</v>
      </c>
      <c r="F424">
        <v>30</v>
      </c>
      <c r="G424">
        <v>0</v>
      </c>
      <c r="H424">
        <v>16</v>
      </c>
      <c r="I424">
        <v>3</v>
      </c>
      <c r="J424">
        <v>1</v>
      </c>
      <c r="K424">
        <v>19</v>
      </c>
      <c r="L424">
        <v>1</v>
      </c>
      <c r="M424">
        <v>2</v>
      </c>
      <c r="N424">
        <v>0</v>
      </c>
      <c r="O424" s="1" t="s">
        <v>190</v>
      </c>
      <c r="P424">
        <v>7.8438461811882798E-2</v>
      </c>
      <c r="Q424">
        <v>8.6386307127095302E-2</v>
      </c>
      <c r="R424" s="1" t="s">
        <v>37</v>
      </c>
      <c r="S424">
        <v>-0.21027305881806599</v>
      </c>
      <c r="T424">
        <v>-0.66637567507347695</v>
      </c>
      <c r="U424">
        <v>2.485429452335</v>
      </c>
      <c r="V424" s="1" t="s">
        <v>22</v>
      </c>
      <c r="W424" s="1" t="s">
        <v>23</v>
      </c>
      <c r="X424">
        <v>-1.07521648711616</v>
      </c>
    </row>
    <row r="425" spans="1:24" x14ac:dyDescent="0.35">
      <c r="A425">
        <v>423</v>
      </c>
      <c r="B425">
        <v>-124610.01</v>
      </c>
      <c r="C425">
        <v>-124610.01</v>
      </c>
      <c r="D425">
        <v>-124610.01</v>
      </c>
      <c r="E425">
        <v>1</v>
      </c>
      <c r="F425">
        <v>30</v>
      </c>
      <c r="G425">
        <v>0</v>
      </c>
      <c r="H425">
        <v>31</v>
      </c>
      <c r="I425">
        <v>3</v>
      </c>
      <c r="J425">
        <v>1</v>
      </c>
      <c r="K425">
        <v>19</v>
      </c>
      <c r="L425">
        <v>1</v>
      </c>
      <c r="M425">
        <v>2</v>
      </c>
      <c r="N425">
        <v>0</v>
      </c>
      <c r="O425">
        <v>7.0265922553892399E-2</v>
      </c>
      <c r="P425">
        <v>6.13139941171904E-2</v>
      </c>
      <c r="Q425">
        <v>7.4083733050236605E-2</v>
      </c>
      <c r="R425" s="1" t="s">
        <v>37</v>
      </c>
      <c r="S425">
        <v>-0.21027305881806599</v>
      </c>
      <c r="T425" s="1" t="s">
        <v>34</v>
      </c>
      <c r="U425">
        <v>2.485429452335</v>
      </c>
      <c r="V425" s="1" t="s">
        <v>22</v>
      </c>
      <c r="W425" s="1" t="s">
        <v>23</v>
      </c>
      <c r="X425">
        <v>-1.07521648711616</v>
      </c>
    </row>
    <row r="426" spans="1:24" x14ac:dyDescent="0.35">
      <c r="A426">
        <v>424</v>
      </c>
      <c r="B426">
        <v>1990.31</v>
      </c>
      <c r="C426">
        <v>1990.31</v>
      </c>
      <c r="D426">
        <v>1990.31</v>
      </c>
      <c r="E426">
        <v>0</v>
      </c>
      <c r="F426">
        <v>30</v>
      </c>
      <c r="G426">
        <v>0</v>
      </c>
      <c r="H426">
        <v>24</v>
      </c>
      <c r="I426">
        <v>0</v>
      </c>
      <c r="J426">
        <v>0</v>
      </c>
      <c r="K426">
        <v>19</v>
      </c>
      <c r="L426">
        <v>1</v>
      </c>
      <c r="M426">
        <v>2</v>
      </c>
      <c r="N426">
        <v>0</v>
      </c>
      <c r="O426">
        <v>7.0609483057975E-2</v>
      </c>
      <c r="P426">
        <v>6.1322458270227601E-2</v>
      </c>
      <c r="Q426">
        <v>7.4089813873979296E-2</v>
      </c>
      <c r="R426" s="1" t="s">
        <v>37</v>
      </c>
      <c r="S426">
        <v>-0.21027305881806599</v>
      </c>
      <c r="T426">
        <v>3.5478740718272998E-2</v>
      </c>
      <c r="U426">
        <v>-0.63122677446862796</v>
      </c>
      <c r="V426">
        <v>-0.70434924777450103</v>
      </c>
      <c r="W426" s="1" t="s">
        <v>23</v>
      </c>
      <c r="X426">
        <v>-1.07521648711616</v>
      </c>
    </row>
    <row r="427" spans="1:24" x14ac:dyDescent="0.35">
      <c r="A427">
        <v>425</v>
      </c>
      <c r="B427">
        <v>3.28</v>
      </c>
      <c r="C427">
        <v>3.28</v>
      </c>
      <c r="D427">
        <v>3.28</v>
      </c>
      <c r="E427">
        <v>0</v>
      </c>
      <c r="F427">
        <v>30</v>
      </c>
      <c r="G427">
        <v>0</v>
      </c>
      <c r="H427">
        <v>35</v>
      </c>
      <c r="I427">
        <v>0</v>
      </c>
      <c r="J427">
        <v>0</v>
      </c>
      <c r="K427">
        <v>19</v>
      </c>
      <c r="L427">
        <v>1</v>
      </c>
      <c r="M427">
        <v>2</v>
      </c>
      <c r="N427">
        <v>0</v>
      </c>
      <c r="O427">
        <v>7.0604090772802094E-2</v>
      </c>
      <c r="P427">
        <v>6.1322325422806599E-2</v>
      </c>
      <c r="Q427">
        <v>7.4089718433626495E-2</v>
      </c>
      <c r="R427" s="1" t="s">
        <v>37</v>
      </c>
      <c r="S427">
        <v>-0.21027305881806599</v>
      </c>
      <c r="T427" s="1" t="s">
        <v>38</v>
      </c>
      <c r="U427">
        <v>-0.63122677446862796</v>
      </c>
      <c r="V427">
        <v>-0.70434924777450103</v>
      </c>
      <c r="W427" s="1" t="s">
        <v>23</v>
      </c>
      <c r="X427">
        <v>-1.07521648711616</v>
      </c>
    </row>
    <row r="428" spans="1:24" x14ac:dyDescent="0.35">
      <c r="A428">
        <v>426</v>
      </c>
      <c r="B428">
        <v>-61298.37</v>
      </c>
      <c r="C428">
        <v>-61298.37</v>
      </c>
      <c r="D428">
        <v>-61298.37</v>
      </c>
      <c r="E428">
        <v>0</v>
      </c>
      <c r="F428">
        <v>30</v>
      </c>
      <c r="G428">
        <v>0</v>
      </c>
      <c r="H428">
        <v>24</v>
      </c>
      <c r="I428">
        <v>0</v>
      </c>
      <c r="J428">
        <v>0</v>
      </c>
      <c r="K428">
        <v>19</v>
      </c>
      <c r="L428">
        <v>1</v>
      </c>
      <c r="M428">
        <v>2</v>
      </c>
      <c r="N428">
        <v>0</v>
      </c>
      <c r="O428">
        <v>7.04377339596826E-2</v>
      </c>
      <c r="P428">
        <v>6.1318226961230599E-2</v>
      </c>
      <c r="Q428">
        <v>7.4086774013511394E-2</v>
      </c>
      <c r="R428" s="1" t="s">
        <v>37</v>
      </c>
      <c r="S428">
        <v>-0.21027305881806599</v>
      </c>
      <c r="T428">
        <v>3.5478740718272998E-2</v>
      </c>
      <c r="U428">
        <v>-0.63122677446862796</v>
      </c>
      <c r="V428">
        <v>-0.70434924777450103</v>
      </c>
      <c r="W428" s="1" t="s">
        <v>23</v>
      </c>
      <c r="X428">
        <v>-1.07521648711616</v>
      </c>
    </row>
    <row r="429" spans="1:24" x14ac:dyDescent="0.35">
      <c r="A429">
        <v>427</v>
      </c>
      <c r="B429">
        <v>-352932.66</v>
      </c>
      <c r="C429">
        <v>-352932.66</v>
      </c>
      <c r="D429">
        <v>-352932.66</v>
      </c>
      <c r="E429">
        <v>0</v>
      </c>
      <c r="F429">
        <v>30</v>
      </c>
      <c r="G429">
        <v>0</v>
      </c>
      <c r="H429">
        <v>35</v>
      </c>
      <c r="I429">
        <v>0</v>
      </c>
      <c r="J429">
        <v>0</v>
      </c>
      <c r="K429">
        <v>19</v>
      </c>
      <c r="L429">
        <v>1</v>
      </c>
      <c r="M429">
        <v>2</v>
      </c>
      <c r="N429">
        <v>0</v>
      </c>
      <c r="O429">
        <v>6.9646313972117194E-2</v>
      </c>
      <c r="P429">
        <v>6.1298729085858102E-2</v>
      </c>
      <c r="Q429">
        <v>7.4072766333950907E-2</v>
      </c>
      <c r="R429" s="1" t="s">
        <v>37</v>
      </c>
      <c r="S429">
        <v>-0.21027305881806599</v>
      </c>
      <c r="T429" s="1" t="s">
        <v>38</v>
      </c>
      <c r="U429">
        <v>-0.63122677446862796</v>
      </c>
      <c r="V429">
        <v>-0.70434924777450103</v>
      </c>
      <c r="W429" s="1" t="s">
        <v>23</v>
      </c>
      <c r="X429">
        <v>-1.07521648711616</v>
      </c>
    </row>
    <row r="430" spans="1:24" s="2" customFormat="1" x14ac:dyDescent="0.35">
      <c r="A430" s="2">
        <v>428</v>
      </c>
      <c r="B430" s="2">
        <v>7680229.3090000004</v>
      </c>
      <c r="C430" s="2">
        <v>251812062.40000001</v>
      </c>
      <c r="D430" s="2">
        <v>251812062.40000001</v>
      </c>
      <c r="E430" s="2">
        <v>0</v>
      </c>
      <c r="F430" s="2">
        <v>27</v>
      </c>
      <c r="G430" s="2">
        <v>0</v>
      </c>
      <c r="H430" s="2">
        <v>31</v>
      </c>
      <c r="I430" s="2">
        <v>3</v>
      </c>
      <c r="J430" s="2">
        <v>1</v>
      </c>
      <c r="K430" s="2">
        <v>12</v>
      </c>
      <c r="L430" s="2">
        <v>3</v>
      </c>
      <c r="M430" s="2">
        <v>3</v>
      </c>
      <c r="N430" s="2">
        <v>0</v>
      </c>
      <c r="O430">
        <v>9.1446236558783006E-2</v>
      </c>
      <c r="P430">
        <v>7.81577947567242E-2</v>
      </c>
      <c r="Q430">
        <v>8.6184670071942193E-2</v>
      </c>
      <c r="R430" s="3" t="s">
        <v>33</v>
      </c>
      <c r="S430" s="2">
        <v>-0.21027305881806599</v>
      </c>
      <c r="T430" s="3" t="s">
        <v>34</v>
      </c>
      <c r="U430" s="2">
        <v>2.485429452335</v>
      </c>
      <c r="V430" s="3" t="s">
        <v>22</v>
      </c>
      <c r="W430" s="2">
        <v>-0.24287698410349001</v>
      </c>
      <c r="X430" s="2">
        <v>0.926303406994339</v>
      </c>
    </row>
    <row r="431" spans="1:24" s="2" customFormat="1" x14ac:dyDescent="0.35">
      <c r="A431" s="2">
        <v>429</v>
      </c>
      <c r="B431" s="2">
        <v>-7680158.5439999998</v>
      </c>
      <c r="C431" s="2">
        <v>-251809742.19999999</v>
      </c>
      <c r="D431" s="2">
        <v>-251809742.19999999</v>
      </c>
      <c r="E431" s="2">
        <v>0</v>
      </c>
      <c r="F431" s="2">
        <v>27</v>
      </c>
      <c r="G431" s="2">
        <v>0</v>
      </c>
      <c r="H431" s="2">
        <v>31</v>
      </c>
      <c r="I431" s="2">
        <v>3</v>
      </c>
      <c r="J431" s="2">
        <v>1</v>
      </c>
      <c r="K431" s="2">
        <v>12</v>
      </c>
      <c r="L431" s="2">
        <v>3</v>
      </c>
      <c r="M431" s="2">
        <v>3</v>
      </c>
      <c r="N431" s="2">
        <v>0</v>
      </c>
      <c r="O431" s="1" t="s">
        <v>191</v>
      </c>
      <c r="P431">
        <v>4.4487010772566303E-2</v>
      </c>
      <c r="Q431" s="1" t="s">
        <v>192</v>
      </c>
      <c r="R431" s="3" t="s">
        <v>33</v>
      </c>
      <c r="S431" s="2">
        <v>-0.21027305881806599</v>
      </c>
      <c r="T431" s="3" t="s">
        <v>34</v>
      </c>
      <c r="U431" s="2">
        <v>2.485429452335</v>
      </c>
      <c r="V431" s="3" t="s">
        <v>22</v>
      </c>
      <c r="W431" s="2">
        <v>-0.24287698410349001</v>
      </c>
      <c r="X431" s="2">
        <v>0.926303406994339</v>
      </c>
    </row>
    <row r="432" spans="1:24" x14ac:dyDescent="0.35">
      <c r="A432">
        <v>430</v>
      </c>
      <c r="B432">
        <v>-7248835.3119999999</v>
      </c>
      <c r="C432">
        <v>-237667925.80000001</v>
      </c>
      <c r="D432">
        <v>-237667925.80000001</v>
      </c>
      <c r="E432">
        <v>0</v>
      </c>
      <c r="F432">
        <v>27</v>
      </c>
      <c r="G432">
        <v>0</v>
      </c>
      <c r="H432">
        <v>31</v>
      </c>
      <c r="I432">
        <v>0</v>
      </c>
      <c r="J432">
        <v>0</v>
      </c>
      <c r="K432">
        <v>19</v>
      </c>
      <c r="L432">
        <v>3</v>
      </c>
      <c r="M432">
        <v>3</v>
      </c>
      <c r="N432">
        <v>0</v>
      </c>
      <c r="O432">
        <v>5.09326188469712E-2</v>
      </c>
      <c r="P432">
        <v>4.5432494150765598E-2</v>
      </c>
      <c r="Q432">
        <v>6.2674132864583704E-2</v>
      </c>
      <c r="R432" s="1" t="s">
        <v>33</v>
      </c>
      <c r="S432">
        <v>-0.21027305881806599</v>
      </c>
      <c r="T432" s="1" t="s">
        <v>34</v>
      </c>
      <c r="U432">
        <v>-0.63122677446862796</v>
      </c>
      <c r="V432">
        <v>-0.70434924777450103</v>
      </c>
      <c r="W432" s="1" t="s">
        <v>23</v>
      </c>
      <c r="X432">
        <v>0.926303406994339</v>
      </c>
    </row>
    <row r="433" spans="1:24" x14ac:dyDescent="0.35">
      <c r="A433">
        <v>431</v>
      </c>
      <c r="B433">
        <v>7274651.6940000001</v>
      </c>
      <c r="C433">
        <v>238514368.80000001</v>
      </c>
      <c r="D433">
        <v>238514368.80000001</v>
      </c>
      <c r="E433">
        <v>0</v>
      </c>
      <c r="F433">
        <v>27</v>
      </c>
      <c r="G433">
        <v>0</v>
      </c>
      <c r="H433">
        <v>31</v>
      </c>
      <c r="I433">
        <v>0</v>
      </c>
      <c r="J433">
        <v>0</v>
      </c>
      <c r="K433">
        <v>19</v>
      </c>
      <c r="L433">
        <v>3</v>
      </c>
      <c r="M433">
        <v>3</v>
      </c>
      <c r="N433">
        <v>0</v>
      </c>
      <c r="O433">
        <v>9.0345603875911104E-2</v>
      </c>
      <c r="P433">
        <v>7.7268747132885202E-2</v>
      </c>
      <c r="Q433">
        <v>8.5545959751415004E-2</v>
      </c>
      <c r="R433" s="1" t="s">
        <v>33</v>
      </c>
      <c r="S433">
        <v>-0.21027305881806599</v>
      </c>
      <c r="T433" s="1" t="s">
        <v>34</v>
      </c>
      <c r="U433">
        <v>-0.63122677446862796</v>
      </c>
      <c r="V433">
        <v>-0.70434924777450103</v>
      </c>
      <c r="W433" s="1" t="s">
        <v>23</v>
      </c>
      <c r="X433">
        <v>0.926303406994339</v>
      </c>
    </row>
    <row r="434" spans="1:24" x14ac:dyDescent="0.35">
      <c r="A434">
        <v>432</v>
      </c>
      <c r="B434">
        <v>-252900.61199999999</v>
      </c>
      <c r="C434">
        <v>-8291865</v>
      </c>
      <c r="D434">
        <v>-8291865</v>
      </c>
      <c r="E434">
        <v>0</v>
      </c>
      <c r="F434">
        <v>27</v>
      </c>
      <c r="G434">
        <v>0</v>
      </c>
      <c r="H434">
        <v>31</v>
      </c>
      <c r="I434">
        <v>0</v>
      </c>
      <c r="J434">
        <v>0</v>
      </c>
      <c r="K434">
        <v>19</v>
      </c>
      <c r="L434">
        <v>0</v>
      </c>
      <c r="M434">
        <v>3</v>
      </c>
      <c r="N434">
        <v>0</v>
      </c>
      <c r="O434">
        <v>6.9917775061909895E-2</v>
      </c>
      <c r="P434" s="1" t="s">
        <v>193</v>
      </c>
      <c r="Q434">
        <v>7.3691446221452198E-2</v>
      </c>
      <c r="R434" s="1" t="s">
        <v>33</v>
      </c>
      <c r="S434">
        <v>-0.21027305881806599</v>
      </c>
      <c r="T434" s="1" t="s">
        <v>34</v>
      </c>
      <c r="U434">
        <v>-0.63122677446862796</v>
      </c>
      <c r="V434">
        <v>-0.70434924777450103</v>
      </c>
      <c r="W434" s="1" t="s">
        <v>23</v>
      </c>
      <c r="X434">
        <v>-2.0759764341714</v>
      </c>
    </row>
    <row r="435" spans="1:24" x14ac:dyDescent="0.35">
      <c r="A435">
        <v>433</v>
      </c>
      <c r="B435">
        <v>27233.18</v>
      </c>
      <c r="C435">
        <v>27233.18</v>
      </c>
      <c r="D435">
        <v>27233.18</v>
      </c>
      <c r="E435">
        <v>0</v>
      </c>
      <c r="F435">
        <v>30</v>
      </c>
      <c r="G435">
        <v>0</v>
      </c>
      <c r="H435">
        <v>8</v>
      </c>
      <c r="I435">
        <v>0</v>
      </c>
      <c r="J435">
        <v>0</v>
      </c>
      <c r="K435">
        <v>19</v>
      </c>
      <c r="L435">
        <v>1</v>
      </c>
      <c r="M435">
        <v>2</v>
      </c>
      <c r="N435">
        <v>0</v>
      </c>
      <c r="O435">
        <v>7.0677985674253499E-2</v>
      </c>
      <c r="P435">
        <v>6.1324145939854198E-2</v>
      </c>
      <c r="Q435">
        <v>7.4091026330971699E-2</v>
      </c>
      <c r="R435" s="1" t="s">
        <v>37</v>
      </c>
      <c r="S435">
        <v>-0.21027305881806599</v>
      </c>
      <c r="T435">
        <v>-1.3682300908652201</v>
      </c>
      <c r="U435">
        <v>-0.63122677446862796</v>
      </c>
      <c r="V435">
        <v>-0.70434924777450103</v>
      </c>
      <c r="W435" s="1" t="s">
        <v>23</v>
      </c>
      <c r="X435">
        <v>-1.07521648711616</v>
      </c>
    </row>
    <row r="436" spans="1:24" x14ac:dyDescent="0.35">
      <c r="A436">
        <v>434</v>
      </c>
      <c r="B436">
        <v>0</v>
      </c>
      <c r="C436">
        <v>0</v>
      </c>
      <c r="D436">
        <v>0</v>
      </c>
      <c r="E436">
        <v>1</v>
      </c>
      <c r="F436">
        <v>30</v>
      </c>
      <c r="G436">
        <v>0</v>
      </c>
      <c r="H436">
        <v>35</v>
      </c>
      <c r="I436">
        <v>0</v>
      </c>
      <c r="J436">
        <v>0</v>
      </c>
      <c r="K436">
        <v>19</v>
      </c>
      <c r="L436">
        <v>3</v>
      </c>
      <c r="M436">
        <v>3</v>
      </c>
      <c r="N436">
        <v>1</v>
      </c>
      <c r="O436">
        <v>7.0604081871730895E-2</v>
      </c>
      <c r="P436" s="1" t="s">
        <v>62</v>
      </c>
      <c r="Q436">
        <v>7.4089718276082697E-2</v>
      </c>
      <c r="R436" s="1" t="s">
        <v>37</v>
      </c>
      <c r="S436">
        <v>-0.21027305881806599</v>
      </c>
      <c r="T436" s="1" t="s">
        <v>38</v>
      </c>
      <c r="U436">
        <v>-0.63122677446862796</v>
      </c>
      <c r="V436">
        <v>-0.70434924777450103</v>
      </c>
      <c r="W436" s="1" t="s">
        <v>23</v>
      </c>
      <c r="X436">
        <v>0.926303406994339</v>
      </c>
    </row>
    <row r="437" spans="1:24" x14ac:dyDescent="0.35">
      <c r="A437">
        <v>435</v>
      </c>
      <c r="B437">
        <v>0</v>
      </c>
      <c r="C437">
        <v>0</v>
      </c>
      <c r="D437">
        <v>0</v>
      </c>
      <c r="E437">
        <v>1</v>
      </c>
      <c r="F437">
        <v>30</v>
      </c>
      <c r="G437">
        <v>0</v>
      </c>
      <c r="H437">
        <v>35</v>
      </c>
      <c r="I437">
        <v>1</v>
      </c>
      <c r="J437">
        <v>0</v>
      </c>
      <c r="K437">
        <v>3</v>
      </c>
      <c r="L437">
        <v>3</v>
      </c>
      <c r="M437">
        <v>3</v>
      </c>
      <c r="N437">
        <v>1</v>
      </c>
      <c r="O437">
        <v>7.0604081871730895E-2</v>
      </c>
      <c r="P437" s="1" t="s">
        <v>62</v>
      </c>
      <c r="Q437">
        <v>7.4089718276082697E-2</v>
      </c>
      <c r="R437" s="1" t="s">
        <v>37</v>
      </c>
      <c r="S437">
        <v>-0.21027305881806599</v>
      </c>
      <c r="T437" s="1" t="s">
        <v>38</v>
      </c>
      <c r="U437" s="1" t="s">
        <v>40</v>
      </c>
      <c r="V437">
        <v>-0.70434924777450103</v>
      </c>
      <c r="W437">
        <v>-1.55022917126342</v>
      </c>
      <c r="X437">
        <v>0.926303406994339</v>
      </c>
    </row>
    <row r="438" spans="1:24" x14ac:dyDescent="0.35">
      <c r="A438">
        <v>436</v>
      </c>
      <c r="B438">
        <v>-23023.32</v>
      </c>
      <c r="C438">
        <v>-23023.32</v>
      </c>
      <c r="D438">
        <v>-23023.32</v>
      </c>
      <c r="E438">
        <v>1</v>
      </c>
      <c r="F438">
        <v>30</v>
      </c>
      <c r="G438">
        <v>0</v>
      </c>
      <c r="H438">
        <v>35</v>
      </c>
      <c r="I438">
        <v>0</v>
      </c>
      <c r="J438">
        <v>2</v>
      </c>
      <c r="K438">
        <v>11</v>
      </c>
      <c r="L438">
        <v>3</v>
      </c>
      <c r="M438">
        <v>3</v>
      </c>
      <c r="N438">
        <v>1</v>
      </c>
      <c r="O438">
        <v>7.0541602539728798E-2</v>
      </c>
      <c r="P438">
        <v>6.1320785926963897E-2</v>
      </c>
      <c r="Q438">
        <v>7.4088612427765002E-2</v>
      </c>
      <c r="R438" s="1" t="s">
        <v>37</v>
      </c>
      <c r="S438">
        <v>-0.21027305881806599</v>
      </c>
      <c r="T438" s="1" t="s">
        <v>38</v>
      </c>
      <c r="U438">
        <v>-0.63122677446862796</v>
      </c>
      <c r="V438" s="1" t="s">
        <v>41</v>
      </c>
      <c r="W438">
        <v>-0.38813833823237098</v>
      </c>
      <c r="X438">
        <v>0.926303406994339</v>
      </c>
    </row>
    <row r="439" spans="1:24" x14ac:dyDescent="0.35">
      <c r="A439">
        <v>437</v>
      </c>
      <c r="B439">
        <v>0</v>
      </c>
      <c r="C439">
        <v>0</v>
      </c>
      <c r="D439">
        <v>0</v>
      </c>
      <c r="E439">
        <v>1</v>
      </c>
      <c r="F439">
        <v>30</v>
      </c>
      <c r="G439">
        <v>0</v>
      </c>
      <c r="H439">
        <v>35</v>
      </c>
      <c r="I439">
        <v>0</v>
      </c>
      <c r="J439">
        <v>0</v>
      </c>
      <c r="K439">
        <v>19</v>
      </c>
      <c r="L439">
        <v>3</v>
      </c>
      <c r="M439">
        <v>3</v>
      </c>
      <c r="N439">
        <v>1</v>
      </c>
      <c r="O439">
        <v>7.0604081871730895E-2</v>
      </c>
      <c r="P439" s="1" t="s">
        <v>62</v>
      </c>
      <c r="Q439">
        <v>7.4089718276082697E-2</v>
      </c>
      <c r="R439" s="1" t="s">
        <v>37</v>
      </c>
      <c r="S439">
        <v>-0.21027305881806599</v>
      </c>
      <c r="T439" s="1" t="s">
        <v>38</v>
      </c>
      <c r="U439">
        <v>-0.63122677446862796</v>
      </c>
      <c r="V439">
        <v>-0.70434924777450103</v>
      </c>
      <c r="W439" s="1" t="s">
        <v>23</v>
      </c>
      <c r="X439">
        <v>0.926303406994339</v>
      </c>
    </row>
    <row r="440" spans="1:24" x14ac:dyDescent="0.35">
      <c r="A440">
        <v>438</v>
      </c>
      <c r="B440">
        <v>0</v>
      </c>
      <c r="C440">
        <v>0</v>
      </c>
      <c r="D440">
        <v>0</v>
      </c>
      <c r="E440">
        <v>1</v>
      </c>
      <c r="F440">
        <v>30</v>
      </c>
      <c r="G440">
        <v>0</v>
      </c>
      <c r="H440">
        <v>35</v>
      </c>
      <c r="I440">
        <v>0</v>
      </c>
      <c r="J440">
        <v>0</v>
      </c>
      <c r="K440">
        <v>19</v>
      </c>
      <c r="L440">
        <v>3</v>
      </c>
      <c r="M440">
        <v>3</v>
      </c>
      <c r="N440">
        <v>1</v>
      </c>
      <c r="O440">
        <v>7.0604081871730895E-2</v>
      </c>
      <c r="P440" s="1" t="s">
        <v>62</v>
      </c>
      <c r="Q440">
        <v>7.4089718276082697E-2</v>
      </c>
      <c r="R440" s="1" t="s">
        <v>37</v>
      </c>
      <c r="S440">
        <v>-0.21027305881806599</v>
      </c>
      <c r="T440" s="1" t="s">
        <v>38</v>
      </c>
      <c r="U440">
        <v>-0.63122677446862796</v>
      </c>
      <c r="V440">
        <v>-0.70434924777450103</v>
      </c>
      <c r="W440" s="1" t="s">
        <v>23</v>
      </c>
      <c r="X440">
        <v>0.926303406994339</v>
      </c>
    </row>
    <row r="441" spans="1:24" x14ac:dyDescent="0.35">
      <c r="A441">
        <v>439</v>
      </c>
      <c r="B441">
        <v>0</v>
      </c>
      <c r="C441">
        <v>0</v>
      </c>
      <c r="D441">
        <v>0</v>
      </c>
      <c r="E441">
        <v>1</v>
      </c>
      <c r="F441">
        <v>30</v>
      </c>
      <c r="G441">
        <v>0</v>
      </c>
      <c r="H441">
        <v>35</v>
      </c>
      <c r="I441">
        <v>1</v>
      </c>
      <c r="J441">
        <v>0</v>
      </c>
      <c r="K441">
        <v>3</v>
      </c>
      <c r="L441">
        <v>3</v>
      </c>
      <c r="M441">
        <v>3</v>
      </c>
      <c r="N441">
        <v>1</v>
      </c>
      <c r="O441">
        <v>7.0604081871730895E-2</v>
      </c>
      <c r="P441" s="1" t="s">
        <v>62</v>
      </c>
      <c r="Q441">
        <v>7.4089718276082697E-2</v>
      </c>
      <c r="R441" s="1" t="s">
        <v>37</v>
      </c>
      <c r="S441">
        <v>-0.21027305881806599</v>
      </c>
      <c r="T441" s="1" t="s">
        <v>38</v>
      </c>
      <c r="U441" s="1" t="s">
        <v>40</v>
      </c>
      <c r="V441">
        <v>-0.70434924777450103</v>
      </c>
      <c r="W441">
        <v>-1.55022917126342</v>
      </c>
      <c r="X441">
        <v>0.926303406994339</v>
      </c>
    </row>
    <row r="442" spans="1:24" x14ac:dyDescent="0.35">
      <c r="A442">
        <v>440</v>
      </c>
      <c r="B442">
        <v>-114.95</v>
      </c>
      <c r="C442">
        <v>-114.95</v>
      </c>
      <c r="D442">
        <v>-114.95</v>
      </c>
      <c r="E442">
        <v>1</v>
      </c>
      <c r="F442">
        <v>30</v>
      </c>
      <c r="G442">
        <v>0</v>
      </c>
      <c r="H442">
        <v>35</v>
      </c>
      <c r="I442">
        <v>0</v>
      </c>
      <c r="J442">
        <v>2</v>
      </c>
      <c r="K442">
        <v>11</v>
      </c>
      <c r="L442">
        <v>3</v>
      </c>
      <c r="M442">
        <v>3</v>
      </c>
      <c r="N442">
        <v>1</v>
      </c>
      <c r="O442">
        <v>7.0603769927180204E-2</v>
      </c>
      <c r="P442">
        <v>6.13223175182704E-2</v>
      </c>
      <c r="Q442">
        <v>7.4089712754843204E-2</v>
      </c>
      <c r="R442" s="1" t="s">
        <v>37</v>
      </c>
      <c r="S442">
        <v>-0.21027305881806599</v>
      </c>
      <c r="T442" s="1" t="s">
        <v>38</v>
      </c>
      <c r="U442">
        <v>-0.63122677446862796</v>
      </c>
      <c r="V442" s="1" t="s">
        <v>41</v>
      </c>
      <c r="W442">
        <v>-0.38813833823237098</v>
      </c>
      <c r="X442">
        <v>0.926303406994339</v>
      </c>
    </row>
    <row r="443" spans="1:24" x14ac:dyDescent="0.35">
      <c r="A443">
        <v>441</v>
      </c>
      <c r="B443">
        <v>0</v>
      </c>
      <c r="C443">
        <v>0</v>
      </c>
      <c r="D443">
        <v>0</v>
      </c>
      <c r="E443">
        <v>1</v>
      </c>
      <c r="F443">
        <v>30</v>
      </c>
      <c r="G443">
        <v>0</v>
      </c>
      <c r="H443">
        <v>35</v>
      </c>
      <c r="I443">
        <v>0</v>
      </c>
      <c r="J443">
        <v>0</v>
      </c>
      <c r="K443">
        <v>19</v>
      </c>
      <c r="L443">
        <v>3</v>
      </c>
      <c r="M443">
        <v>3</v>
      </c>
      <c r="N443">
        <v>1</v>
      </c>
      <c r="O443">
        <v>7.0604081871730895E-2</v>
      </c>
      <c r="P443" s="1" t="s">
        <v>62</v>
      </c>
      <c r="Q443">
        <v>7.4089718276082697E-2</v>
      </c>
      <c r="R443" s="1" t="s">
        <v>37</v>
      </c>
      <c r="S443">
        <v>-0.21027305881806599</v>
      </c>
      <c r="T443" s="1" t="s">
        <v>38</v>
      </c>
      <c r="U443">
        <v>-0.63122677446862796</v>
      </c>
      <c r="V443">
        <v>-0.70434924777450103</v>
      </c>
      <c r="W443" s="1" t="s">
        <v>23</v>
      </c>
      <c r="X443">
        <v>0.926303406994339</v>
      </c>
    </row>
    <row r="444" spans="1:24" x14ac:dyDescent="0.35">
      <c r="A444">
        <v>442</v>
      </c>
      <c r="B444">
        <v>1013790.99</v>
      </c>
      <c r="C444">
        <v>1013790.99</v>
      </c>
      <c r="D444">
        <v>1013790.99</v>
      </c>
      <c r="E444">
        <v>1</v>
      </c>
      <c r="F444">
        <v>30</v>
      </c>
      <c r="G444">
        <v>0</v>
      </c>
      <c r="H444">
        <v>8</v>
      </c>
      <c r="I444">
        <v>0</v>
      </c>
      <c r="J444">
        <v>0</v>
      </c>
      <c r="K444">
        <v>19</v>
      </c>
      <c r="L444">
        <v>1</v>
      </c>
      <c r="M444">
        <v>2</v>
      </c>
      <c r="N444">
        <v>0</v>
      </c>
      <c r="O444">
        <v>7.3355248247604504E-2</v>
      </c>
      <c r="P444">
        <v>6.1390104511554203E-2</v>
      </c>
      <c r="Q444">
        <v>7.4138412341959697E-2</v>
      </c>
      <c r="R444" s="1" t="s">
        <v>37</v>
      </c>
      <c r="S444">
        <v>-0.21027305881806599</v>
      </c>
      <c r="T444">
        <v>-1.3682300908652201</v>
      </c>
      <c r="U444">
        <v>-0.63122677446862796</v>
      </c>
      <c r="V444">
        <v>-0.70434924777450103</v>
      </c>
      <c r="W444" s="1" t="s">
        <v>23</v>
      </c>
      <c r="X444">
        <v>-1.07521648711616</v>
      </c>
    </row>
    <row r="445" spans="1:24" x14ac:dyDescent="0.35">
      <c r="A445">
        <v>443</v>
      </c>
      <c r="B445">
        <v>0</v>
      </c>
      <c r="C445">
        <v>0</v>
      </c>
      <c r="D445">
        <v>0</v>
      </c>
      <c r="E445">
        <v>1</v>
      </c>
      <c r="F445">
        <v>24</v>
      </c>
      <c r="G445">
        <v>1</v>
      </c>
      <c r="H445">
        <v>12</v>
      </c>
      <c r="I445">
        <v>3</v>
      </c>
      <c r="J445">
        <v>1</v>
      </c>
      <c r="K445">
        <v>12</v>
      </c>
      <c r="L445">
        <v>3</v>
      </c>
      <c r="M445">
        <v>3</v>
      </c>
      <c r="N445">
        <v>0</v>
      </c>
      <c r="O445">
        <v>7.0604081871730895E-2</v>
      </c>
      <c r="P445" s="1" t="s">
        <v>62</v>
      </c>
      <c r="Q445">
        <v>7.4089718276082697E-2</v>
      </c>
      <c r="R445">
        <v>3.93864115074265E-2</v>
      </c>
      <c r="S445" s="1" t="s">
        <v>21</v>
      </c>
      <c r="T445">
        <v>-1.01730288296935</v>
      </c>
      <c r="U445">
        <v>2.485429452335</v>
      </c>
      <c r="V445" s="1" t="s">
        <v>22</v>
      </c>
      <c r="W445">
        <v>-0.24287698410349001</v>
      </c>
      <c r="X445">
        <v>0.926303406994339</v>
      </c>
    </row>
    <row r="446" spans="1:24" x14ac:dyDescent="0.35">
      <c r="A446">
        <v>444</v>
      </c>
      <c r="B446">
        <v>163.12299999999999</v>
      </c>
      <c r="C446">
        <v>132.50200000000001</v>
      </c>
      <c r="D446">
        <v>11447.2</v>
      </c>
      <c r="E446">
        <v>1</v>
      </c>
      <c r="F446">
        <v>24</v>
      </c>
      <c r="G446">
        <v>1</v>
      </c>
      <c r="H446">
        <v>12</v>
      </c>
      <c r="I446">
        <v>0</v>
      </c>
      <c r="J446">
        <v>0</v>
      </c>
      <c r="K446">
        <v>19</v>
      </c>
      <c r="L446">
        <v>3</v>
      </c>
      <c r="M446">
        <v>3</v>
      </c>
      <c r="N446">
        <v>0</v>
      </c>
      <c r="O446">
        <v>7.0604524545336403E-2</v>
      </c>
      <c r="P446">
        <v>6.1322334062238103E-2</v>
      </c>
      <c r="Q446">
        <v>7.4090268104120602E-2</v>
      </c>
      <c r="R446">
        <v>3.93864115074265E-2</v>
      </c>
      <c r="S446" s="1" t="s">
        <v>21</v>
      </c>
      <c r="T446">
        <v>-1.01730288296935</v>
      </c>
      <c r="U446">
        <v>-0.63122677446862796</v>
      </c>
      <c r="V446">
        <v>-0.70434924777450103</v>
      </c>
      <c r="W446" s="1" t="s">
        <v>23</v>
      </c>
      <c r="X446">
        <v>0.926303406994339</v>
      </c>
    </row>
    <row r="447" spans="1:24" x14ac:dyDescent="0.35">
      <c r="A447">
        <v>445</v>
      </c>
      <c r="B447">
        <v>0</v>
      </c>
      <c r="C447">
        <v>0</v>
      </c>
      <c r="D447">
        <v>0</v>
      </c>
      <c r="E447">
        <v>1</v>
      </c>
      <c r="F447">
        <v>30</v>
      </c>
      <c r="G447">
        <v>0</v>
      </c>
      <c r="H447">
        <v>35</v>
      </c>
      <c r="I447">
        <v>0</v>
      </c>
      <c r="J447">
        <v>0</v>
      </c>
      <c r="K447">
        <v>19</v>
      </c>
      <c r="L447">
        <v>3</v>
      </c>
      <c r="M447">
        <v>3</v>
      </c>
      <c r="N447">
        <v>1</v>
      </c>
      <c r="O447">
        <v>7.0604081871730895E-2</v>
      </c>
      <c r="P447" s="1" t="s">
        <v>62</v>
      </c>
      <c r="Q447">
        <v>7.4089718276082697E-2</v>
      </c>
      <c r="R447" s="1" t="s">
        <v>37</v>
      </c>
      <c r="S447">
        <v>-0.21027305881806599</v>
      </c>
      <c r="T447" s="1" t="s">
        <v>38</v>
      </c>
      <c r="U447">
        <v>-0.63122677446862796</v>
      </c>
      <c r="V447">
        <v>-0.70434924777450103</v>
      </c>
      <c r="W447" s="1" t="s">
        <v>23</v>
      </c>
      <c r="X447">
        <v>0.926303406994339</v>
      </c>
    </row>
    <row r="448" spans="1:24" x14ac:dyDescent="0.35">
      <c r="A448">
        <v>446</v>
      </c>
      <c r="B448">
        <v>0</v>
      </c>
      <c r="C448">
        <v>0</v>
      </c>
      <c r="D448">
        <v>0</v>
      </c>
      <c r="E448">
        <v>1</v>
      </c>
      <c r="F448">
        <v>30</v>
      </c>
      <c r="G448">
        <v>0</v>
      </c>
      <c r="H448">
        <v>35</v>
      </c>
      <c r="I448">
        <v>1</v>
      </c>
      <c r="J448">
        <v>0</v>
      </c>
      <c r="K448">
        <v>3</v>
      </c>
      <c r="L448">
        <v>3</v>
      </c>
      <c r="M448">
        <v>3</v>
      </c>
      <c r="N448">
        <v>1</v>
      </c>
      <c r="O448">
        <v>7.0604081871730895E-2</v>
      </c>
      <c r="P448" s="1" t="s">
        <v>62</v>
      </c>
      <c r="Q448">
        <v>7.4089718276082697E-2</v>
      </c>
      <c r="R448" s="1" t="s">
        <v>37</v>
      </c>
      <c r="S448">
        <v>-0.21027305881806599</v>
      </c>
      <c r="T448" s="1" t="s">
        <v>38</v>
      </c>
      <c r="U448" s="1" t="s">
        <v>40</v>
      </c>
      <c r="V448">
        <v>-0.70434924777450103</v>
      </c>
      <c r="W448">
        <v>-1.55022917126342</v>
      </c>
      <c r="X448">
        <v>0.926303406994339</v>
      </c>
    </row>
    <row r="449" spans="1:24" x14ac:dyDescent="0.35">
      <c r="A449">
        <v>447</v>
      </c>
      <c r="B449">
        <v>986486.54</v>
      </c>
      <c r="C449">
        <v>986486.54</v>
      </c>
      <c r="D449">
        <v>986486.54</v>
      </c>
      <c r="E449">
        <v>1</v>
      </c>
      <c r="F449">
        <v>30</v>
      </c>
      <c r="G449">
        <v>0</v>
      </c>
      <c r="H449">
        <v>35</v>
      </c>
      <c r="I449">
        <v>0</v>
      </c>
      <c r="J449">
        <v>0</v>
      </c>
      <c r="K449">
        <v>19</v>
      </c>
      <c r="L449">
        <v>3</v>
      </c>
      <c r="M449">
        <v>3</v>
      </c>
      <c r="N449">
        <v>1</v>
      </c>
      <c r="O449">
        <v>7.3281151036746803E-2</v>
      </c>
      <c r="P449">
        <v>6.13882790102964E-2</v>
      </c>
      <c r="Q449">
        <v>7.4137100863854097E-2</v>
      </c>
      <c r="R449" s="1" t="s">
        <v>37</v>
      </c>
      <c r="S449">
        <v>-0.21027305881806599</v>
      </c>
      <c r="T449" s="1" t="s">
        <v>38</v>
      </c>
      <c r="U449">
        <v>-0.63122677446862796</v>
      </c>
      <c r="V449">
        <v>-0.70434924777450103</v>
      </c>
      <c r="W449" s="1" t="s">
        <v>23</v>
      </c>
      <c r="X449">
        <v>0.926303406994339</v>
      </c>
    </row>
    <row r="450" spans="1:24" x14ac:dyDescent="0.35">
      <c r="A450">
        <v>448</v>
      </c>
      <c r="B450">
        <v>141120.06</v>
      </c>
      <c r="C450">
        <v>141120.06</v>
      </c>
      <c r="D450">
        <v>141120.06</v>
      </c>
      <c r="E450">
        <v>1</v>
      </c>
      <c r="F450">
        <v>30</v>
      </c>
      <c r="G450">
        <v>0</v>
      </c>
      <c r="H450">
        <v>35</v>
      </c>
      <c r="I450">
        <v>0</v>
      </c>
      <c r="J450">
        <v>0</v>
      </c>
      <c r="K450">
        <v>19</v>
      </c>
      <c r="L450">
        <v>3</v>
      </c>
      <c r="M450">
        <v>3</v>
      </c>
      <c r="N450">
        <v>1</v>
      </c>
      <c r="O450">
        <v>7.0987045192437995E-2</v>
      </c>
      <c r="P450">
        <v>6.1331760106874203E-2</v>
      </c>
      <c r="Q450">
        <v>7.4096496507065193E-2</v>
      </c>
      <c r="R450" s="1" t="s">
        <v>37</v>
      </c>
      <c r="S450">
        <v>-0.21027305881806599</v>
      </c>
      <c r="T450" s="1" t="s">
        <v>38</v>
      </c>
      <c r="U450">
        <v>-0.63122677446862796</v>
      </c>
      <c r="V450">
        <v>-0.70434924777450103</v>
      </c>
      <c r="W450" s="1" t="s">
        <v>23</v>
      </c>
      <c r="X450">
        <v>0.926303406994339</v>
      </c>
    </row>
    <row r="451" spans="1:24" x14ac:dyDescent="0.35">
      <c r="A451">
        <v>449</v>
      </c>
      <c r="B451">
        <v>-3747.61</v>
      </c>
      <c r="C451">
        <v>-3747.61</v>
      </c>
      <c r="D451">
        <v>-3747.61</v>
      </c>
      <c r="E451">
        <v>1</v>
      </c>
      <c r="F451">
        <v>30</v>
      </c>
      <c r="G451">
        <v>0</v>
      </c>
      <c r="H451">
        <v>35</v>
      </c>
      <c r="I451">
        <v>0</v>
      </c>
      <c r="J451">
        <v>2</v>
      </c>
      <c r="K451">
        <v>11</v>
      </c>
      <c r="L451">
        <v>3</v>
      </c>
      <c r="M451">
        <v>3</v>
      </c>
      <c r="N451">
        <v>1</v>
      </c>
      <c r="O451">
        <v>7.0593911828079295E-2</v>
      </c>
      <c r="P451">
        <v>6.1322074648503803E-2</v>
      </c>
      <c r="Q451">
        <v>7.4089538272146899E-2</v>
      </c>
      <c r="R451" s="1" t="s">
        <v>37</v>
      </c>
      <c r="S451">
        <v>-0.21027305881806599</v>
      </c>
      <c r="T451" s="1" t="s">
        <v>38</v>
      </c>
      <c r="U451">
        <v>-0.63122677446862796</v>
      </c>
      <c r="V451" s="1" t="s">
        <v>41</v>
      </c>
      <c r="W451">
        <v>-0.38813833823237098</v>
      </c>
      <c r="X451">
        <v>0.926303406994339</v>
      </c>
    </row>
    <row r="452" spans="1:24" x14ac:dyDescent="0.35">
      <c r="A452">
        <v>450</v>
      </c>
      <c r="B452">
        <v>-134.16</v>
      </c>
      <c r="C452">
        <v>-134.16</v>
      </c>
      <c r="D452">
        <v>-134.16</v>
      </c>
      <c r="E452">
        <v>1</v>
      </c>
      <c r="F452">
        <v>30</v>
      </c>
      <c r="G452">
        <v>0</v>
      </c>
      <c r="H452">
        <v>35</v>
      </c>
      <c r="I452">
        <v>0</v>
      </c>
      <c r="J452">
        <v>2</v>
      </c>
      <c r="K452">
        <v>11</v>
      </c>
      <c r="L452">
        <v>3</v>
      </c>
      <c r="M452">
        <v>3</v>
      </c>
      <c r="N452">
        <v>1</v>
      </c>
      <c r="O452">
        <v>7.0603717796211801E-2</v>
      </c>
      <c r="P452">
        <v>6.1322316233942097E-2</v>
      </c>
      <c r="Q452">
        <v>7.4089711832154903E-2</v>
      </c>
      <c r="R452" s="1" t="s">
        <v>37</v>
      </c>
      <c r="S452">
        <v>-0.21027305881806599</v>
      </c>
      <c r="T452" s="1" t="s">
        <v>38</v>
      </c>
      <c r="U452">
        <v>-0.63122677446862796</v>
      </c>
      <c r="V452" s="1" t="s">
        <v>41</v>
      </c>
      <c r="W452">
        <v>-0.38813833823237098</v>
      </c>
      <c r="X452">
        <v>0.926303406994339</v>
      </c>
    </row>
    <row r="453" spans="1:24" x14ac:dyDescent="0.35">
      <c r="A453">
        <v>451</v>
      </c>
      <c r="B453">
        <v>0</v>
      </c>
      <c r="C453">
        <v>0</v>
      </c>
      <c r="D453">
        <v>0</v>
      </c>
      <c r="E453">
        <v>1</v>
      </c>
      <c r="F453">
        <v>14</v>
      </c>
      <c r="G453">
        <v>0</v>
      </c>
      <c r="H453">
        <v>8</v>
      </c>
      <c r="I453">
        <v>0</v>
      </c>
      <c r="J453">
        <v>3</v>
      </c>
      <c r="K453">
        <v>6</v>
      </c>
      <c r="L453">
        <v>3</v>
      </c>
      <c r="M453">
        <v>3</v>
      </c>
      <c r="N453">
        <v>1</v>
      </c>
      <c r="O453">
        <v>7.0604081871730895E-2</v>
      </c>
      <c r="P453" s="1" t="s">
        <v>62</v>
      </c>
      <c r="Q453">
        <v>7.4089718276082697E-2</v>
      </c>
      <c r="R453">
        <v>-0.98550069511309102</v>
      </c>
      <c r="S453">
        <v>-0.21027305881806599</v>
      </c>
      <c r="T453">
        <v>-1.3682300908652201</v>
      </c>
      <c r="U453">
        <v>-0.63122677446862796</v>
      </c>
      <c r="V453" s="1" t="s">
        <v>28</v>
      </c>
      <c r="W453">
        <v>-1.11444510887677</v>
      </c>
      <c r="X453">
        <v>0.926303406994339</v>
      </c>
    </row>
    <row r="454" spans="1:24" x14ac:dyDescent="0.35">
      <c r="A454">
        <v>452</v>
      </c>
      <c r="B454">
        <v>0</v>
      </c>
      <c r="C454">
        <v>0</v>
      </c>
      <c r="D454">
        <v>0</v>
      </c>
      <c r="E454">
        <v>1</v>
      </c>
      <c r="F454">
        <v>14</v>
      </c>
      <c r="G454">
        <v>0</v>
      </c>
      <c r="H454">
        <v>8</v>
      </c>
      <c r="I454">
        <v>0</v>
      </c>
      <c r="J454">
        <v>0</v>
      </c>
      <c r="K454">
        <v>19</v>
      </c>
      <c r="L454">
        <v>3</v>
      </c>
      <c r="M454">
        <v>3</v>
      </c>
      <c r="N454">
        <v>1</v>
      </c>
      <c r="O454">
        <v>7.0604081871730895E-2</v>
      </c>
      <c r="P454" s="1" t="s">
        <v>62</v>
      </c>
      <c r="Q454">
        <v>7.4089718276082697E-2</v>
      </c>
      <c r="R454">
        <v>-0.98550069511309102</v>
      </c>
      <c r="S454">
        <v>-0.21027305881806599</v>
      </c>
      <c r="T454">
        <v>-1.3682300908652201</v>
      </c>
      <c r="U454">
        <v>-0.63122677446862796</v>
      </c>
      <c r="V454">
        <v>-0.70434924777450103</v>
      </c>
      <c r="W454" s="1" t="s">
        <v>23</v>
      </c>
      <c r="X454">
        <v>0.926303406994339</v>
      </c>
    </row>
    <row r="455" spans="1:24" x14ac:dyDescent="0.35">
      <c r="A455">
        <v>453</v>
      </c>
      <c r="B455">
        <v>43.563000000000002</v>
      </c>
      <c r="C455">
        <v>35.630000000000003</v>
      </c>
      <c r="D455">
        <v>40.450000000000003</v>
      </c>
      <c r="E455">
        <v>1</v>
      </c>
      <c r="F455">
        <v>10</v>
      </c>
      <c r="G455">
        <v>0</v>
      </c>
      <c r="H455">
        <v>12</v>
      </c>
      <c r="I455">
        <v>0</v>
      </c>
      <c r="J455">
        <v>2</v>
      </c>
      <c r="K455">
        <v>11</v>
      </c>
      <c r="L455">
        <v>3</v>
      </c>
      <c r="M455">
        <v>3</v>
      </c>
      <c r="N455">
        <v>1</v>
      </c>
      <c r="O455">
        <v>7.0604200090438704E-2</v>
      </c>
      <c r="P455">
        <v>6.1322327585639602E-2</v>
      </c>
      <c r="Q455">
        <v>7.4089720218963401E-2</v>
      </c>
      <c r="R455">
        <v>-1.3954555377612901</v>
      </c>
      <c r="S455">
        <v>-0.21027305881806599</v>
      </c>
      <c r="T455">
        <v>-1.01730288296935</v>
      </c>
      <c r="U455">
        <v>-0.63122677446862796</v>
      </c>
      <c r="V455" s="1" t="s">
        <v>41</v>
      </c>
      <c r="W455">
        <v>-0.38813833823237098</v>
      </c>
      <c r="X455">
        <v>0.926303406994339</v>
      </c>
    </row>
    <row r="456" spans="1:24" x14ac:dyDescent="0.35">
      <c r="A456">
        <v>454</v>
      </c>
      <c r="B456">
        <v>-82.938999999999993</v>
      </c>
      <c r="C456">
        <v>-67.84</v>
      </c>
      <c r="D456">
        <v>-82.9</v>
      </c>
      <c r="E456">
        <v>1</v>
      </c>
      <c r="F456">
        <v>30</v>
      </c>
      <c r="G456">
        <v>0</v>
      </c>
      <c r="H456">
        <v>12</v>
      </c>
      <c r="I456">
        <v>0</v>
      </c>
      <c r="J456">
        <v>2</v>
      </c>
      <c r="K456">
        <v>11</v>
      </c>
      <c r="L456">
        <v>3</v>
      </c>
      <c r="M456">
        <v>3</v>
      </c>
      <c r="N456">
        <v>1</v>
      </c>
      <c r="O456">
        <v>7.06038567967497E-2</v>
      </c>
      <c r="P456">
        <v>6.1322320667916902E-2</v>
      </c>
      <c r="Q456">
        <v>7.4089714294257897E-2</v>
      </c>
      <c r="R456" s="1" t="s">
        <v>37</v>
      </c>
      <c r="S456">
        <v>-0.21027305881806599</v>
      </c>
      <c r="T456">
        <v>-1.01730288296935</v>
      </c>
      <c r="U456">
        <v>-0.63122677446862796</v>
      </c>
      <c r="V456" s="1" t="s">
        <v>41</v>
      </c>
      <c r="W456">
        <v>-0.38813833823237098</v>
      </c>
      <c r="X456">
        <v>0.926303406994339</v>
      </c>
    </row>
    <row r="457" spans="1:24" x14ac:dyDescent="0.35">
      <c r="A457">
        <v>455</v>
      </c>
      <c r="B457">
        <v>-1230.07</v>
      </c>
      <c r="C457">
        <v>-999.16300000000001</v>
      </c>
      <c r="D457">
        <v>-1132.6089999999999</v>
      </c>
      <c r="E457">
        <v>1</v>
      </c>
      <c r="F457">
        <v>10</v>
      </c>
      <c r="G457">
        <v>0</v>
      </c>
      <c r="H457">
        <v>12</v>
      </c>
      <c r="I457">
        <v>1</v>
      </c>
      <c r="J457">
        <v>0</v>
      </c>
      <c r="K457">
        <v>3</v>
      </c>
      <c r="L457">
        <v>3</v>
      </c>
      <c r="M457">
        <v>3</v>
      </c>
      <c r="N457">
        <v>1</v>
      </c>
      <c r="O457">
        <v>7.0600743780095301E-2</v>
      </c>
      <c r="P457">
        <v>6.1322258402194303E-2</v>
      </c>
      <c r="Q457">
        <v>7.4089663874990302E-2</v>
      </c>
      <c r="R457">
        <v>-1.3954555377612901</v>
      </c>
      <c r="S457">
        <v>-0.21027305881806599</v>
      </c>
      <c r="T457">
        <v>-1.01730288296935</v>
      </c>
      <c r="U457" s="1" t="s">
        <v>40</v>
      </c>
      <c r="V457">
        <v>-0.70434924777450103</v>
      </c>
      <c r="W457">
        <v>-1.55022917126342</v>
      </c>
      <c r="X457">
        <v>0.926303406994339</v>
      </c>
    </row>
    <row r="458" spans="1:24" x14ac:dyDescent="0.35">
      <c r="A458">
        <v>456</v>
      </c>
      <c r="B458">
        <v>3056.42</v>
      </c>
      <c r="C458">
        <v>2482.674</v>
      </c>
      <c r="D458">
        <v>3056.42</v>
      </c>
      <c r="E458">
        <v>1</v>
      </c>
      <c r="F458">
        <v>30</v>
      </c>
      <c r="G458">
        <v>0</v>
      </c>
      <c r="H458">
        <v>12</v>
      </c>
      <c r="I458">
        <v>1</v>
      </c>
      <c r="J458">
        <v>0</v>
      </c>
      <c r="K458">
        <v>3</v>
      </c>
      <c r="L458">
        <v>3</v>
      </c>
      <c r="M458">
        <v>3</v>
      </c>
      <c r="N458">
        <v>1</v>
      </c>
      <c r="O458">
        <v>7.0612376204603797E-2</v>
      </c>
      <c r="P458">
        <v>6.1322491188345402E-2</v>
      </c>
      <c r="Q458">
        <v>7.40898650810142E-2</v>
      </c>
      <c r="R458" s="1" t="s">
        <v>37</v>
      </c>
      <c r="S458">
        <v>-0.21027305881806599</v>
      </c>
      <c r="T458">
        <v>-1.01730288296935</v>
      </c>
      <c r="U458" s="1" t="s">
        <v>40</v>
      </c>
      <c r="V458">
        <v>-0.70434924777450103</v>
      </c>
      <c r="W458">
        <v>-1.55022917126342</v>
      </c>
      <c r="X458">
        <v>0.926303406994339</v>
      </c>
    </row>
    <row r="459" spans="1:24" s="2" customFormat="1" x14ac:dyDescent="0.35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15</v>
      </c>
      <c r="G459" s="2">
        <v>1</v>
      </c>
      <c r="H459" s="2">
        <v>23</v>
      </c>
      <c r="I459" s="2">
        <v>3</v>
      </c>
      <c r="J459" s="2">
        <v>1</v>
      </c>
      <c r="K459" s="2">
        <v>12</v>
      </c>
      <c r="L459" s="2">
        <v>3</v>
      </c>
      <c r="M459" s="2">
        <v>3</v>
      </c>
      <c r="N459" s="2">
        <v>0</v>
      </c>
      <c r="O459">
        <v>7.0604081871730895E-2</v>
      </c>
      <c r="P459" s="1" t="s">
        <v>62</v>
      </c>
      <c r="Q459">
        <v>7.4089718276082697E-2</v>
      </c>
      <c r="R459" s="2">
        <v>-0.88301198445103901</v>
      </c>
      <c r="S459" s="3" t="s">
        <v>21</v>
      </c>
      <c r="T459" s="2">
        <v>-5.2253061255695801E-2</v>
      </c>
      <c r="U459" s="2">
        <v>2.485429452335</v>
      </c>
      <c r="V459" s="3" t="s">
        <v>22</v>
      </c>
      <c r="W459" s="2">
        <v>-0.24287698410349001</v>
      </c>
      <c r="X459" s="2">
        <v>0.926303406994339</v>
      </c>
    </row>
    <row r="460" spans="1:24" x14ac:dyDescent="0.35">
      <c r="A460">
        <v>458</v>
      </c>
      <c r="B460">
        <v>-786.01499999999999</v>
      </c>
      <c r="C460">
        <v>-728.5</v>
      </c>
      <c r="D460">
        <v>-14773.05</v>
      </c>
      <c r="E460">
        <v>1</v>
      </c>
      <c r="F460">
        <v>28</v>
      </c>
      <c r="G460">
        <v>0</v>
      </c>
      <c r="H460">
        <v>23</v>
      </c>
      <c r="I460">
        <v>0</v>
      </c>
      <c r="J460">
        <v>2</v>
      </c>
      <c r="K460">
        <v>11</v>
      </c>
      <c r="L460">
        <v>3</v>
      </c>
      <c r="M460">
        <v>3</v>
      </c>
      <c r="N460">
        <v>1</v>
      </c>
      <c r="O460">
        <v>7.0601948830443101E-2</v>
      </c>
      <c r="P460" s="1" t="s">
        <v>194</v>
      </c>
      <c r="Q460">
        <v>7.4089008701942599E-2</v>
      </c>
      <c r="R460" s="1" t="s">
        <v>56</v>
      </c>
      <c r="S460">
        <v>-0.21027305881806599</v>
      </c>
      <c r="T460">
        <v>-5.2253061255695801E-2</v>
      </c>
      <c r="U460">
        <v>-0.63122677446862796</v>
      </c>
      <c r="V460" s="1" t="s">
        <v>41</v>
      </c>
      <c r="W460">
        <v>-0.38813833823237098</v>
      </c>
      <c r="X460">
        <v>0.926303406994339</v>
      </c>
    </row>
    <row r="461" spans="1:24" x14ac:dyDescent="0.35">
      <c r="A461">
        <v>459</v>
      </c>
      <c r="B461">
        <v>0</v>
      </c>
      <c r="C461">
        <v>0</v>
      </c>
      <c r="D461">
        <v>0</v>
      </c>
      <c r="E461">
        <v>1</v>
      </c>
      <c r="F461">
        <v>28</v>
      </c>
      <c r="G461">
        <v>0</v>
      </c>
      <c r="H461">
        <v>23</v>
      </c>
      <c r="I461">
        <v>0</v>
      </c>
      <c r="J461">
        <v>3</v>
      </c>
      <c r="K461">
        <v>6</v>
      </c>
      <c r="L461">
        <v>3</v>
      </c>
      <c r="M461">
        <v>3</v>
      </c>
      <c r="N461">
        <v>1</v>
      </c>
      <c r="O461">
        <v>7.0604081871730895E-2</v>
      </c>
      <c r="P461" s="1" t="s">
        <v>62</v>
      </c>
      <c r="Q461">
        <v>7.4089718276082697E-2</v>
      </c>
      <c r="R461" s="1" t="s">
        <v>56</v>
      </c>
      <c r="S461">
        <v>-0.21027305881806599</v>
      </c>
      <c r="T461">
        <v>-5.2253061255695801E-2</v>
      </c>
      <c r="U461">
        <v>-0.63122677446862796</v>
      </c>
      <c r="V461" s="1" t="s">
        <v>28</v>
      </c>
      <c r="W461">
        <v>-1.11444510887677</v>
      </c>
      <c r="X461">
        <v>0.926303406994339</v>
      </c>
    </row>
    <row r="462" spans="1:24" s="2" customFormat="1" x14ac:dyDescent="0.35">
      <c r="A462" s="2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1</v>
      </c>
      <c r="H462" s="2">
        <v>12</v>
      </c>
      <c r="I462" s="2">
        <v>3</v>
      </c>
      <c r="J462" s="2">
        <v>1</v>
      </c>
      <c r="K462" s="2">
        <v>12</v>
      </c>
      <c r="L462" s="2">
        <v>3</v>
      </c>
      <c r="M462" s="2">
        <v>3</v>
      </c>
      <c r="N462" s="2">
        <v>0</v>
      </c>
      <c r="O462">
        <v>7.0604081871730895E-2</v>
      </c>
      <c r="P462" s="1" t="s">
        <v>62</v>
      </c>
      <c r="Q462">
        <v>7.4089718276082697E-2</v>
      </c>
      <c r="R462" s="2">
        <v>-2.3178539337197601</v>
      </c>
      <c r="S462" s="3" t="s">
        <v>21</v>
      </c>
      <c r="T462" s="2">
        <v>-1.01730288296935</v>
      </c>
      <c r="U462" s="2">
        <v>2.485429452335</v>
      </c>
      <c r="V462" s="3" t="s">
        <v>22</v>
      </c>
      <c r="W462" s="2">
        <v>-0.24287698410349001</v>
      </c>
      <c r="X462" s="2">
        <v>0.926303406994339</v>
      </c>
    </row>
    <row r="463" spans="1:24" x14ac:dyDescent="0.35">
      <c r="A463">
        <v>461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12</v>
      </c>
      <c r="I463">
        <v>3</v>
      </c>
      <c r="J463">
        <v>1</v>
      </c>
      <c r="K463">
        <v>12</v>
      </c>
      <c r="L463">
        <v>3</v>
      </c>
      <c r="M463">
        <v>3</v>
      </c>
      <c r="N463">
        <v>0</v>
      </c>
      <c r="O463">
        <v>7.0604081871730895E-2</v>
      </c>
      <c r="P463" s="1" t="s">
        <v>62</v>
      </c>
      <c r="Q463">
        <v>7.4089718276082697E-2</v>
      </c>
      <c r="R463">
        <v>-2.3178539337197601</v>
      </c>
      <c r="S463">
        <v>-0.21027305881806599</v>
      </c>
      <c r="T463">
        <v>-1.01730288296935</v>
      </c>
      <c r="U463">
        <v>2.485429452335</v>
      </c>
      <c r="V463" s="1" t="s">
        <v>22</v>
      </c>
      <c r="W463">
        <v>-0.24287698410349001</v>
      </c>
      <c r="X463">
        <v>0.926303406994339</v>
      </c>
    </row>
    <row r="464" spans="1:24" x14ac:dyDescent="0.35">
      <c r="A464">
        <v>462</v>
      </c>
      <c r="B464">
        <v>0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12</v>
      </c>
      <c r="I464">
        <v>3</v>
      </c>
      <c r="J464">
        <v>1</v>
      </c>
      <c r="K464">
        <v>12</v>
      </c>
      <c r="L464">
        <v>3</v>
      </c>
      <c r="M464">
        <v>3</v>
      </c>
      <c r="N464">
        <v>0</v>
      </c>
      <c r="O464">
        <v>7.0604081871730895E-2</v>
      </c>
      <c r="P464" s="1" t="s">
        <v>62</v>
      </c>
      <c r="Q464">
        <v>7.4089718276082697E-2</v>
      </c>
      <c r="R464">
        <v>-1.4979442484233501</v>
      </c>
      <c r="S464">
        <v>-0.21027305881806599</v>
      </c>
      <c r="T464">
        <v>-1.01730288296935</v>
      </c>
      <c r="U464">
        <v>2.485429452335</v>
      </c>
      <c r="V464" s="1" t="s">
        <v>22</v>
      </c>
      <c r="W464">
        <v>-0.24287698410349001</v>
      </c>
      <c r="X464">
        <v>0.926303406994339</v>
      </c>
    </row>
    <row r="465" spans="1:24" x14ac:dyDescent="0.35">
      <c r="A465">
        <v>463</v>
      </c>
      <c r="B465">
        <v>0</v>
      </c>
      <c r="C465">
        <v>0</v>
      </c>
      <c r="D465">
        <v>0</v>
      </c>
      <c r="E465">
        <v>0</v>
      </c>
      <c r="F465">
        <v>15</v>
      </c>
      <c r="G465">
        <v>0</v>
      </c>
      <c r="H465">
        <v>12</v>
      </c>
      <c r="I465">
        <v>3</v>
      </c>
      <c r="J465">
        <v>1</v>
      </c>
      <c r="K465">
        <v>12</v>
      </c>
      <c r="L465">
        <v>3</v>
      </c>
      <c r="M465">
        <v>3</v>
      </c>
      <c r="N465">
        <v>0</v>
      </c>
      <c r="O465">
        <v>7.0604081871730895E-2</v>
      </c>
      <c r="P465" s="1" t="s">
        <v>62</v>
      </c>
      <c r="Q465">
        <v>7.4089718276082697E-2</v>
      </c>
      <c r="R465">
        <v>-0.88301198445103901</v>
      </c>
      <c r="S465">
        <v>-0.21027305881806599</v>
      </c>
      <c r="T465">
        <v>-1.01730288296935</v>
      </c>
      <c r="U465">
        <v>2.485429452335</v>
      </c>
      <c r="V465" s="1" t="s">
        <v>22</v>
      </c>
      <c r="W465">
        <v>-0.24287698410349001</v>
      </c>
      <c r="X465">
        <v>0.926303406994339</v>
      </c>
    </row>
    <row r="466" spans="1:24" x14ac:dyDescent="0.35">
      <c r="A466">
        <v>464</v>
      </c>
      <c r="B466">
        <v>0</v>
      </c>
      <c r="C466">
        <v>0</v>
      </c>
      <c r="D466">
        <v>0</v>
      </c>
      <c r="E466">
        <v>1</v>
      </c>
      <c r="F466">
        <v>28</v>
      </c>
      <c r="G466">
        <v>0</v>
      </c>
      <c r="H466">
        <v>23</v>
      </c>
      <c r="I466">
        <v>0</v>
      </c>
      <c r="J466">
        <v>0</v>
      </c>
      <c r="K466">
        <v>19</v>
      </c>
      <c r="L466">
        <v>3</v>
      </c>
      <c r="M466">
        <v>3</v>
      </c>
      <c r="N466">
        <v>1</v>
      </c>
      <c r="O466">
        <v>7.0604081871730895E-2</v>
      </c>
      <c r="P466" s="1" t="s">
        <v>62</v>
      </c>
      <c r="Q466">
        <v>7.4089718276082697E-2</v>
      </c>
      <c r="R466" s="1" t="s">
        <v>56</v>
      </c>
      <c r="S466">
        <v>-0.21027305881806599</v>
      </c>
      <c r="T466">
        <v>-5.2253061255695801E-2</v>
      </c>
      <c r="U466">
        <v>-0.63122677446862796</v>
      </c>
      <c r="V466">
        <v>-0.70434924777450103</v>
      </c>
      <c r="W466" s="1" t="s">
        <v>23</v>
      </c>
      <c r="X466">
        <v>0.926303406994339</v>
      </c>
    </row>
    <row r="467" spans="1:24" x14ac:dyDescent="0.35">
      <c r="A467">
        <v>465</v>
      </c>
      <c r="B467">
        <v>0</v>
      </c>
      <c r="C467">
        <v>0</v>
      </c>
      <c r="D467">
        <v>0</v>
      </c>
      <c r="E467">
        <v>1</v>
      </c>
      <c r="F467">
        <v>28</v>
      </c>
      <c r="G467">
        <v>0</v>
      </c>
      <c r="H467">
        <v>23</v>
      </c>
      <c r="I467">
        <v>1</v>
      </c>
      <c r="J467">
        <v>0</v>
      </c>
      <c r="K467">
        <v>3</v>
      </c>
      <c r="L467">
        <v>3</v>
      </c>
      <c r="M467">
        <v>3</v>
      </c>
      <c r="N467">
        <v>1</v>
      </c>
      <c r="O467">
        <v>7.0604081871730895E-2</v>
      </c>
      <c r="P467" s="1" t="s">
        <v>62</v>
      </c>
      <c r="Q467">
        <v>7.4089718276082697E-2</v>
      </c>
      <c r="R467" s="1" t="s">
        <v>56</v>
      </c>
      <c r="S467">
        <v>-0.21027305881806599</v>
      </c>
      <c r="T467">
        <v>-5.2253061255695801E-2</v>
      </c>
      <c r="U467" s="1" t="s">
        <v>40</v>
      </c>
      <c r="V467">
        <v>-0.70434924777450103</v>
      </c>
      <c r="W467">
        <v>-1.55022917126342</v>
      </c>
      <c r="X467">
        <v>0.926303406994339</v>
      </c>
    </row>
    <row r="468" spans="1:24" x14ac:dyDescent="0.35">
      <c r="A468">
        <v>466</v>
      </c>
      <c r="B468">
        <v>-85.26</v>
      </c>
      <c r="C468">
        <v>-85.26</v>
      </c>
      <c r="D468">
        <v>-85.26</v>
      </c>
      <c r="E468">
        <v>1</v>
      </c>
      <c r="F468">
        <v>30</v>
      </c>
      <c r="G468">
        <v>0</v>
      </c>
      <c r="H468">
        <v>17</v>
      </c>
      <c r="I468">
        <v>0</v>
      </c>
      <c r="J468">
        <v>0</v>
      </c>
      <c r="K468">
        <v>19</v>
      </c>
      <c r="L468">
        <v>1</v>
      </c>
      <c r="M468">
        <v>2</v>
      </c>
      <c r="N468">
        <v>0</v>
      </c>
      <c r="O468">
        <v>7.0603850498156401E-2</v>
      </c>
      <c r="P468">
        <v>6.1322319503263098E-2</v>
      </c>
      <c r="Q468">
        <v>7.4089714180903196E-2</v>
      </c>
      <c r="R468" s="1" t="s">
        <v>37</v>
      </c>
      <c r="S468">
        <v>-0.21027305881806599</v>
      </c>
      <c r="T468">
        <v>-0.57864387309950804</v>
      </c>
      <c r="U468">
        <v>-0.63122677446862796</v>
      </c>
      <c r="V468">
        <v>-0.70434924777450103</v>
      </c>
      <c r="W468" s="1" t="s">
        <v>23</v>
      </c>
      <c r="X468">
        <v>-1.07521648711616</v>
      </c>
    </row>
    <row r="469" spans="1:24" x14ac:dyDescent="0.35">
      <c r="A469">
        <v>467</v>
      </c>
      <c r="B469">
        <v>322684866.5</v>
      </c>
      <c r="C469">
        <v>322684866.5</v>
      </c>
      <c r="D469">
        <v>322684866.5</v>
      </c>
      <c r="E469">
        <v>0</v>
      </c>
      <c r="F469">
        <v>30</v>
      </c>
      <c r="G469">
        <v>0</v>
      </c>
      <c r="H469">
        <v>35</v>
      </c>
      <c r="I469">
        <v>0</v>
      </c>
      <c r="J469">
        <v>0</v>
      </c>
      <c r="K469">
        <v>19</v>
      </c>
      <c r="L469">
        <v>1</v>
      </c>
      <c r="M469">
        <v>1</v>
      </c>
      <c r="N469">
        <v>0</v>
      </c>
      <c r="O469" s="1" t="s">
        <v>195</v>
      </c>
      <c r="P469">
        <v>8.2896157661995901E-2</v>
      </c>
      <c r="Q469">
        <v>8.9588808622958996E-2</v>
      </c>
      <c r="R469" s="1" t="s">
        <v>37</v>
      </c>
      <c r="S469">
        <v>-0.21027305881806599</v>
      </c>
      <c r="T469" s="1" t="s">
        <v>38</v>
      </c>
      <c r="U469">
        <v>-0.63122677446862796</v>
      </c>
      <c r="V469">
        <v>-0.70434924777450103</v>
      </c>
      <c r="W469" s="1" t="s">
        <v>23</v>
      </c>
      <c r="X469">
        <v>-1.07521648711616</v>
      </c>
    </row>
    <row r="470" spans="1:24" x14ac:dyDescent="0.35">
      <c r="A470">
        <v>468</v>
      </c>
      <c r="B470">
        <v>3261.16</v>
      </c>
      <c r="C470">
        <v>3261.16</v>
      </c>
      <c r="D470">
        <v>3261.16</v>
      </c>
      <c r="E470">
        <v>0</v>
      </c>
      <c r="F470">
        <v>30</v>
      </c>
      <c r="G470">
        <v>0</v>
      </c>
      <c r="H470">
        <v>35</v>
      </c>
      <c r="I470">
        <v>0</v>
      </c>
      <c r="J470">
        <v>0</v>
      </c>
      <c r="K470">
        <v>19</v>
      </c>
      <c r="L470">
        <v>1</v>
      </c>
      <c r="M470">
        <v>1</v>
      </c>
      <c r="N470">
        <v>0</v>
      </c>
      <c r="O470">
        <v>7.0612931815976707E-2</v>
      </c>
      <c r="P470">
        <v>6.1322543235801899E-2</v>
      </c>
      <c r="Q470">
        <v>7.4089874915016604E-2</v>
      </c>
      <c r="R470" s="1" t="s">
        <v>37</v>
      </c>
      <c r="S470">
        <v>-0.21027305881806599</v>
      </c>
      <c r="T470" s="1" t="s">
        <v>38</v>
      </c>
      <c r="U470">
        <v>-0.63122677446862796</v>
      </c>
      <c r="V470">
        <v>-0.70434924777450103</v>
      </c>
      <c r="W470" s="1" t="s">
        <v>23</v>
      </c>
      <c r="X470">
        <v>-1.07521648711616</v>
      </c>
    </row>
    <row r="471" spans="1:24" x14ac:dyDescent="0.35">
      <c r="A471">
        <v>469</v>
      </c>
      <c r="B471">
        <v>-5883</v>
      </c>
      <c r="C471">
        <v>-5883</v>
      </c>
      <c r="D471">
        <v>-5883</v>
      </c>
      <c r="E471">
        <v>0</v>
      </c>
      <c r="F471">
        <v>30</v>
      </c>
      <c r="G471">
        <v>0</v>
      </c>
      <c r="H471">
        <v>35</v>
      </c>
      <c r="I471">
        <v>0</v>
      </c>
      <c r="J471">
        <v>0</v>
      </c>
      <c r="K471">
        <v>19</v>
      </c>
      <c r="L471">
        <v>1</v>
      </c>
      <c r="M471">
        <v>1</v>
      </c>
      <c r="N471">
        <v>0</v>
      </c>
      <c r="O471">
        <v>7.0588116932262204E-2</v>
      </c>
      <c r="P471" s="1" t="s">
        <v>196</v>
      </c>
      <c r="Q471">
        <v>7.4089435705816803E-2</v>
      </c>
      <c r="R471" s="1" t="s">
        <v>37</v>
      </c>
      <c r="S471">
        <v>-0.21027305881806599</v>
      </c>
      <c r="T471" s="1" t="s">
        <v>38</v>
      </c>
      <c r="U471">
        <v>-0.63122677446862796</v>
      </c>
      <c r="V471">
        <v>-0.70434924777450103</v>
      </c>
      <c r="W471" s="1" t="s">
        <v>23</v>
      </c>
      <c r="X471">
        <v>-1.07521648711616</v>
      </c>
    </row>
    <row r="472" spans="1:24" x14ac:dyDescent="0.35">
      <c r="A472">
        <v>470</v>
      </c>
      <c r="B472">
        <v>403071</v>
      </c>
      <c r="C472">
        <v>403071</v>
      </c>
      <c r="D472">
        <v>403071</v>
      </c>
      <c r="E472">
        <v>0</v>
      </c>
      <c r="F472">
        <v>30</v>
      </c>
      <c r="G472">
        <v>0</v>
      </c>
      <c r="H472">
        <v>35</v>
      </c>
      <c r="I472">
        <v>0</v>
      </c>
      <c r="J472">
        <v>0</v>
      </c>
      <c r="K472">
        <v>19</v>
      </c>
      <c r="L472">
        <v>1</v>
      </c>
      <c r="M472">
        <v>1</v>
      </c>
      <c r="N472">
        <v>0</v>
      </c>
      <c r="O472">
        <v>7.1697912250209397E-2</v>
      </c>
      <c r="P472" s="1" t="s">
        <v>197</v>
      </c>
      <c r="Q472">
        <v>7.4109078445999996E-2</v>
      </c>
      <c r="R472" s="1" t="s">
        <v>37</v>
      </c>
      <c r="S472">
        <v>-0.21027305881806599</v>
      </c>
      <c r="T472" s="1" t="s">
        <v>38</v>
      </c>
      <c r="U472">
        <v>-0.63122677446862796</v>
      </c>
      <c r="V472">
        <v>-0.70434924777450103</v>
      </c>
      <c r="W472" s="1" t="s">
        <v>23</v>
      </c>
      <c r="X472">
        <v>-1.07521648711616</v>
      </c>
    </row>
    <row r="473" spans="1:24" x14ac:dyDescent="0.35">
      <c r="A473">
        <v>471</v>
      </c>
      <c r="B473">
        <v>651.62</v>
      </c>
      <c r="C473">
        <v>651.62</v>
      </c>
      <c r="D473">
        <v>6655</v>
      </c>
      <c r="E473">
        <v>0</v>
      </c>
      <c r="F473">
        <v>16</v>
      </c>
      <c r="G473">
        <v>0</v>
      </c>
      <c r="H473">
        <v>35</v>
      </c>
      <c r="I473">
        <v>0</v>
      </c>
      <c r="J473">
        <v>0</v>
      </c>
      <c r="K473">
        <v>19</v>
      </c>
      <c r="L473">
        <v>1</v>
      </c>
      <c r="M473">
        <v>1</v>
      </c>
      <c r="N473">
        <v>0</v>
      </c>
      <c r="O473">
        <v>7.0605850199770503E-2</v>
      </c>
      <c r="P473">
        <v>6.1322368769055502E-2</v>
      </c>
      <c r="Q473">
        <v>7.4090037926791405E-2</v>
      </c>
      <c r="R473">
        <v>-0.780523273788987</v>
      </c>
      <c r="S473">
        <v>-0.21027305881806599</v>
      </c>
      <c r="T473" s="1" t="s">
        <v>38</v>
      </c>
      <c r="U473">
        <v>-0.63122677446862796</v>
      </c>
      <c r="V473">
        <v>-0.70434924777450103</v>
      </c>
      <c r="W473" s="1" t="s">
        <v>23</v>
      </c>
      <c r="X473">
        <v>-1.07521648711616</v>
      </c>
    </row>
    <row r="474" spans="1:24" x14ac:dyDescent="0.35">
      <c r="A474">
        <v>472</v>
      </c>
      <c r="B474">
        <v>-8.65</v>
      </c>
      <c r="C474">
        <v>-8.65</v>
      </c>
      <c r="D474">
        <v>-86.4</v>
      </c>
      <c r="E474">
        <v>0</v>
      </c>
      <c r="F474">
        <v>19</v>
      </c>
      <c r="G474">
        <v>0</v>
      </c>
      <c r="H474">
        <v>35</v>
      </c>
      <c r="I474">
        <v>3</v>
      </c>
      <c r="J474">
        <v>1</v>
      </c>
      <c r="K474">
        <v>19</v>
      </c>
      <c r="L474">
        <v>1</v>
      </c>
      <c r="M474">
        <v>1</v>
      </c>
      <c r="N474">
        <v>0</v>
      </c>
      <c r="O474">
        <v>7.0604058397869596E-2</v>
      </c>
      <c r="P474" s="1" t="s">
        <v>198</v>
      </c>
      <c r="Q474">
        <v>7.4089714126147094E-2</v>
      </c>
      <c r="R474">
        <v>-0.47305714180283198</v>
      </c>
      <c r="S474">
        <v>-0.21027305881806599</v>
      </c>
      <c r="T474" s="1" t="s">
        <v>38</v>
      </c>
      <c r="U474">
        <v>2.485429452335</v>
      </c>
      <c r="V474" s="1" t="s">
        <v>22</v>
      </c>
      <c r="W474" s="1" t="s">
        <v>23</v>
      </c>
      <c r="X474">
        <v>-1.07521648711616</v>
      </c>
    </row>
    <row r="475" spans="1:24" x14ac:dyDescent="0.35">
      <c r="A475">
        <v>473</v>
      </c>
      <c r="B475">
        <v>49430.225989999999</v>
      </c>
      <c r="C475">
        <v>27552465.940000001</v>
      </c>
      <c r="D475">
        <v>49430.33</v>
      </c>
      <c r="E475">
        <v>0</v>
      </c>
      <c r="F475">
        <v>30</v>
      </c>
      <c r="G475">
        <v>0</v>
      </c>
      <c r="H475">
        <v>7</v>
      </c>
      <c r="I475">
        <v>0</v>
      </c>
      <c r="J475">
        <v>0</v>
      </c>
      <c r="K475">
        <v>19</v>
      </c>
      <c r="L475">
        <v>1</v>
      </c>
      <c r="M475">
        <v>3</v>
      </c>
      <c r="N475">
        <v>0</v>
      </c>
      <c r="O475">
        <v>7.0738222712433699E-2</v>
      </c>
      <c r="P475">
        <v>6.3164408132456704E-2</v>
      </c>
      <c r="Q475">
        <v>7.4092092496971504E-2</v>
      </c>
      <c r="R475" s="1" t="s">
        <v>37</v>
      </c>
      <c r="S475">
        <v>-0.21027305881806599</v>
      </c>
      <c r="T475">
        <v>-1.45596189283919</v>
      </c>
      <c r="U475">
        <v>-0.63122677446862796</v>
      </c>
      <c r="V475">
        <v>-0.70434924777450103</v>
      </c>
      <c r="W475" s="1" t="s">
        <v>23</v>
      </c>
      <c r="X475">
        <v>-1.07521648711616</v>
      </c>
    </row>
    <row r="476" spans="1:24" x14ac:dyDescent="0.35">
      <c r="A476">
        <v>474</v>
      </c>
      <c r="B476">
        <v>0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4</v>
      </c>
      <c r="I476">
        <v>0</v>
      </c>
      <c r="J476">
        <v>0</v>
      </c>
      <c r="K476">
        <v>19</v>
      </c>
      <c r="L476">
        <v>3</v>
      </c>
      <c r="M476">
        <v>3</v>
      </c>
      <c r="N476">
        <v>1</v>
      </c>
      <c r="O476">
        <v>7.0604081871730895E-2</v>
      </c>
      <c r="P476" s="1" t="s">
        <v>62</v>
      </c>
      <c r="Q476">
        <v>7.4089718276082697E-2</v>
      </c>
      <c r="R476">
        <v>-2.2153652230577099</v>
      </c>
      <c r="S476">
        <v>-0.21027305881806599</v>
      </c>
      <c r="T476">
        <v>-1.7191572987610999</v>
      </c>
      <c r="U476">
        <v>-0.63122677446862796</v>
      </c>
      <c r="V476">
        <v>-0.70434924777450103</v>
      </c>
      <c r="W476" s="1" t="s">
        <v>23</v>
      </c>
      <c r="X476">
        <v>0.926303406994339</v>
      </c>
    </row>
    <row r="477" spans="1:24" x14ac:dyDescent="0.35">
      <c r="A477">
        <v>475</v>
      </c>
      <c r="B477">
        <v>-225431.81299999999</v>
      </c>
      <c r="C477">
        <v>-302157.53000000003</v>
      </c>
      <c r="D477">
        <v>-302157.53000000003</v>
      </c>
      <c r="E477">
        <v>1</v>
      </c>
      <c r="F477">
        <v>2</v>
      </c>
      <c r="G477">
        <v>0</v>
      </c>
      <c r="H477">
        <v>4</v>
      </c>
      <c r="I477">
        <v>0</v>
      </c>
      <c r="J477">
        <v>2</v>
      </c>
      <c r="K477">
        <v>11</v>
      </c>
      <c r="L477">
        <v>3</v>
      </c>
      <c r="M477">
        <v>3</v>
      </c>
      <c r="N477">
        <v>1</v>
      </c>
      <c r="O477">
        <v>6.9992318273419799E-2</v>
      </c>
      <c r="P477" s="1" t="s">
        <v>199</v>
      </c>
      <c r="Q477">
        <v>7.4075205147818401E-2</v>
      </c>
      <c r="R477">
        <v>-2.2153652230577099</v>
      </c>
      <c r="S477">
        <v>-0.21027305881806599</v>
      </c>
      <c r="T477">
        <v>-1.7191572987610999</v>
      </c>
      <c r="U477">
        <v>-0.63122677446862796</v>
      </c>
      <c r="V477" s="1" t="s">
        <v>41</v>
      </c>
      <c r="W477">
        <v>-0.38813833823237098</v>
      </c>
      <c r="X477">
        <v>0.926303406994339</v>
      </c>
    </row>
    <row r="478" spans="1:24" x14ac:dyDescent="0.35">
      <c r="A478">
        <v>476</v>
      </c>
      <c r="B478">
        <v>0</v>
      </c>
      <c r="C478">
        <v>0</v>
      </c>
      <c r="D478">
        <v>0</v>
      </c>
      <c r="E478">
        <v>1</v>
      </c>
      <c r="F478">
        <v>2</v>
      </c>
      <c r="G478">
        <v>0</v>
      </c>
      <c r="H478">
        <v>4</v>
      </c>
      <c r="I478">
        <v>1</v>
      </c>
      <c r="J478">
        <v>0</v>
      </c>
      <c r="K478">
        <v>5</v>
      </c>
      <c r="L478">
        <v>3</v>
      </c>
      <c r="M478">
        <v>3</v>
      </c>
      <c r="N478">
        <v>1</v>
      </c>
      <c r="O478">
        <v>7.0604081871730895E-2</v>
      </c>
      <c r="P478" s="1" t="s">
        <v>62</v>
      </c>
      <c r="Q478">
        <v>7.4089718276082697E-2</v>
      </c>
      <c r="R478">
        <v>-2.2153652230577099</v>
      </c>
      <c r="S478">
        <v>-0.21027305881806599</v>
      </c>
      <c r="T478">
        <v>-1.7191572987610999</v>
      </c>
      <c r="U478" s="1" t="s">
        <v>40</v>
      </c>
      <c r="V478">
        <v>-0.70434924777450103</v>
      </c>
      <c r="W478">
        <v>-1.25970646300566</v>
      </c>
      <c r="X478">
        <v>0.926303406994339</v>
      </c>
    </row>
    <row r="479" spans="1:24" x14ac:dyDescent="0.35">
      <c r="A479">
        <v>477</v>
      </c>
      <c r="B479">
        <v>250000000</v>
      </c>
      <c r="C479">
        <v>250000000</v>
      </c>
      <c r="D479">
        <v>250000000</v>
      </c>
      <c r="E479">
        <v>1</v>
      </c>
      <c r="F479">
        <v>30</v>
      </c>
      <c r="G479">
        <v>0</v>
      </c>
      <c r="H479">
        <v>35</v>
      </c>
      <c r="I479">
        <v>0</v>
      </c>
      <c r="J479">
        <v>0</v>
      </c>
      <c r="K479">
        <v>19</v>
      </c>
      <c r="L479">
        <v>3</v>
      </c>
      <c r="M479">
        <v>3</v>
      </c>
      <c r="N479">
        <v>1</v>
      </c>
      <c r="O479" s="1" t="s">
        <v>200</v>
      </c>
      <c r="P479">
        <v>7.8036645193542198E-2</v>
      </c>
      <c r="Q479">
        <v>8.6097633703746804E-2</v>
      </c>
      <c r="R479" s="1" t="s">
        <v>37</v>
      </c>
      <c r="S479">
        <v>-0.21027305881806599</v>
      </c>
      <c r="T479" s="1" t="s">
        <v>38</v>
      </c>
      <c r="U479">
        <v>-0.63122677446862796</v>
      </c>
      <c r="V479">
        <v>-0.70434924777450103</v>
      </c>
      <c r="W479" s="1" t="s">
        <v>23</v>
      </c>
      <c r="X479">
        <v>0.926303406994339</v>
      </c>
    </row>
    <row r="480" spans="1:24" x14ac:dyDescent="0.35">
      <c r="A480">
        <v>478</v>
      </c>
      <c r="B480">
        <v>0</v>
      </c>
      <c r="C480">
        <v>0</v>
      </c>
      <c r="D480">
        <v>0</v>
      </c>
      <c r="E480">
        <v>1</v>
      </c>
      <c r="F480">
        <v>30</v>
      </c>
      <c r="G480">
        <v>0</v>
      </c>
      <c r="H480">
        <v>35</v>
      </c>
      <c r="I480">
        <v>0</v>
      </c>
      <c r="J480">
        <v>0</v>
      </c>
      <c r="K480">
        <v>19</v>
      </c>
      <c r="L480">
        <v>3</v>
      </c>
      <c r="M480">
        <v>3</v>
      </c>
      <c r="N480">
        <v>1</v>
      </c>
      <c r="O480">
        <v>7.0604081871730895E-2</v>
      </c>
      <c r="P480" s="1" t="s">
        <v>62</v>
      </c>
      <c r="Q480">
        <v>7.4089718276082697E-2</v>
      </c>
      <c r="R480" s="1" t="s">
        <v>37</v>
      </c>
      <c r="S480">
        <v>-0.21027305881806599</v>
      </c>
      <c r="T480" s="1" t="s">
        <v>38</v>
      </c>
      <c r="U480">
        <v>-0.63122677446862796</v>
      </c>
      <c r="V480">
        <v>-0.70434924777450103</v>
      </c>
      <c r="W480" s="1" t="s">
        <v>23</v>
      </c>
      <c r="X480">
        <v>0.926303406994339</v>
      </c>
    </row>
    <row r="481" spans="1:24" x14ac:dyDescent="0.35">
      <c r="A481">
        <v>479</v>
      </c>
      <c r="B481">
        <v>1371479.58</v>
      </c>
      <c r="C481">
        <v>1371479.58</v>
      </c>
      <c r="D481">
        <v>1371479.58</v>
      </c>
      <c r="E481">
        <v>1</v>
      </c>
      <c r="F481">
        <v>30</v>
      </c>
      <c r="G481">
        <v>0</v>
      </c>
      <c r="H481">
        <v>35</v>
      </c>
      <c r="I481">
        <v>1</v>
      </c>
      <c r="J481">
        <v>0</v>
      </c>
      <c r="K481">
        <v>3</v>
      </c>
      <c r="L481">
        <v>3</v>
      </c>
      <c r="M481">
        <v>3</v>
      </c>
      <c r="N481">
        <v>1</v>
      </c>
      <c r="O481">
        <v>7.4325922510394798E-2</v>
      </c>
      <c r="P481" s="1" t="s">
        <v>201</v>
      </c>
      <c r="Q481">
        <v>7.4155592719312297E-2</v>
      </c>
      <c r="R481" s="1" t="s">
        <v>37</v>
      </c>
      <c r="S481">
        <v>-0.21027305881806599</v>
      </c>
      <c r="T481" s="1" t="s">
        <v>38</v>
      </c>
      <c r="U481" s="1" t="s">
        <v>40</v>
      </c>
      <c r="V481">
        <v>-0.70434924777450103</v>
      </c>
      <c r="W481">
        <v>-1.55022917126342</v>
      </c>
      <c r="X481">
        <v>0.926303406994339</v>
      </c>
    </row>
    <row r="482" spans="1:24" x14ac:dyDescent="0.35">
      <c r="A482">
        <v>480</v>
      </c>
      <c r="B482">
        <v>0</v>
      </c>
      <c r="C482">
        <v>0</v>
      </c>
      <c r="D482">
        <v>0</v>
      </c>
      <c r="E482">
        <v>1</v>
      </c>
      <c r="F482">
        <v>30</v>
      </c>
      <c r="G482">
        <v>0</v>
      </c>
      <c r="H482">
        <v>35</v>
      </c>
      <c r="I482">
        <v>1</v>
      </c>
      <c r="J482">
        <v>0</v>
      </c>
      <c r="K482">
        <v>3</v>
      </c>
      <c r="L482">
        <v>3</v>
      </c>
      <c r="M482">
        <v>3</v>
      </c>
      <c r="N482">
        <v>1</v>
      </c>
      <c r="O482">
        <v>7.0604081871730895E-2</v>
      </c>
      <c r="P482" s="1" t="s">
        <v>62</v>
      </c>
      <c r="Q482">
        <v>7.4089718276082697E-2</v>
      </c>
      <c r="R482" s="1" t="s">
        <v>37</v>
      </c>
      <c r="S482">
        <v>-0.21027305881806599</v>
      </c>
      <c r="T482" s="1" t="s">
        <v>38</v>
      </c>
      <c r="U482" s="1" t="s">
        <v>40</v>
      </c>
      <c r="V482">
        <v>-0.70434924777450103</v>
      </c>
      <c r="W482">
        <v>-1.55022917126342</v>
      </c>
      <c r="X482">
        <v>0.926303406994339</v>
      </c>
    </row>
    <row r="483" spans="1:24" x14ac:dyDescent="0.35">
      <c r="A483">
        <v>481</v>
      </c>
      <c r="B483">
        <v>-13575.09</v>
      </c>
      <c r="C483">
        <v>-13575.09</v>
      </c>
      <c r="D483">
        <v>-13575.09</v>
      </c>
      <c r="E483">
        <v>1</v>
      </c>
      <c r="F483">
        <v>30</v>
      </c>
      <c r="G483">
        <v>0</v>
      </c>
      <c r="H483">
        <v>35</v>
      </c>
      <c r="I483">
        <v>0</v>
      </c>
      <c r="J483">
        <v>2</v>
      </c>
      <c r="K483">
        <v>11</v>
      </c>
      <c r="L483">
        <v>3</v>
      </c>
      <c r="M483">
        <v>3</v>
      </c>
      <c r="N483">
        <v>1</v>
      </c>
      <c r="O483">
        <v>7.0567242590729398E-2</v>
      </c>
      <c r="P483">
        <v>6.1321417609922102E-2</v>
      </c>
      <c r="Q483">
        <v>7.4089066241952106E-2</v>
      </c>
      <c r="R483" s="1" t="s">
        <v>37</v>
      </c>
      <c r="S483">
        <v>-0.21027305881806599</v>
      </c>
      <c r="T483" s="1" t="s">
        <v>38</v>
      </c>
      <c r="U483">
        <v>-0.63122677446862796</v>
      </c>
      <c r="V483" s="1" t="s">
        <v>41</v>
      </c>
      <c r="W483">
        <v>-0.38813833823237098</v>
      </c>
      <c r="X483">
        <v>0.926303406994339</v>
      </c>
    </row>
    <row r="484" spans="1:24" x14ac:dyDescent="0.35">
      <c r="A484">
        <v>482</v>
      </c>
      <c r="B484">
        <v>-360303.95</v>
      </c>
      <c r="C484">
        <v>-360303.95</v>
      </c>
      <c r="D484">
        <v>-360303.95</v>
      </c>
      <c r="E484">
        <v>1</v>
      </c>
      <c r="F484">
        <v>30</v>
      </c>
      <c r="G484">
        <v>0</v>
      </c>
      <c r="H484">
        <v>35</v>
      </c>
      <c r="I484">
        <v>0</v>
      </c>
      <c r="J484">
        <v>2</v>
      </c>
      <c r="K484">
        <v>11</v>
      </c>
      <c r="L484">
        <v>3</v>
      </c>
      <c r="M484">
        <v>3</v>
      </c>
      <c r="N484">
        <v>1</v>
      </c>
      <c r="O484">
        <v>6.9626310198760699E-2</v>
      </c>
      <c r="P484">
        <v>6.1298236261458902E-2</v>
      </c>
      <c r="Q484">
        <v>7.4072412278643293E-2</v>
      </c>
      <c r="R484" s="1" t="s">
        <v>37</v>
      </c>
      <c r="S484">
        <v>-0.21027305881806599</v>
      </c>
      <c r="T484" s="1" t="s">
        <v>38</v>
      </c>
      <c r="U484">
        <v>-0.63122677446862796</v>
      </c>
      <c r="V484" s="1" t="s">
        <v>41</v>
      </c>
      <c r="W484">
        <v>-0.38813833823237098</v>
      </c>
      <c r="X484">
        <v>0.926303406994339</v>
      </c>
    </row>
    <row r="485" spans="1:24" x14ac:dyDescent="0.35">
      <c r="A485">
        <v>483</v>
      </c>
      <c r="B485">
        <v>423297</v>
      </c>
      <c r="C485">
        <v>423297</v>
      </c>
      <c r="D485">
        <v>423297</v>
      </c>
      <c r="E485">
        <v>1</v>
      </c>
      <c r="F485">
        <v>30</v>
      </c>
      <c r="G485">
        <v>0</v>
      </c>
      <c r="H485">
        <v>35</v>
      </c>
      <c r="I485">
        <v>0</v>
      </c>
      <c r="J485">
        <v>0</v>
      </c>
      <c r="K485">
        <v>19</v>
      </c>
      <c r="L485">
        <v>3</v>
      </c>
      <c r="M485">
        <v>3</v>
      </c>
      <c r="N485">
        <v>1</v>
      </c>
      <c r="O485">
        <v>7.1752800379683096E-2</v>
      </c>
      <c r="P485">
        <v>6.1350625689549999E-2</v>
      </c>
      <c r="Q485">
        <v>7.4110049934389799E-2</v>
      </c>
      <c r="R485" s="1" t="s">
        <v>37</v>
      </c>
      <c r="S485">
        <v>-0.21027305881806599</v>
      </c>
      <c r="T485" s="1" t="s">
        <v>38</v>
      </c>
      <c r="U485">
        <v>-0.63122677446862796</v>
      </c>
      <c r="V485">
        <v>-0.70434924777450103</v>
      </c>
      <c r="W485" s="1" t="s">
        <v>23</v>
      </c>
      <c r="X485">
        <v>0.926303406994339</v>
      </c>
    </row>
    <row r="486" spans="1:24" x14ac:dyDescent="0.35">
      <c r="A486">
        <v>484</v>
      </c>
      <c r="B486">
        <v>6153.41</v>
      </c>
      <c r="C486">
        <v>6153.41</v>
      </c>
      <c r="D486">
        <v>6153.41</v>
      </c>
      <c r="E486">
        <v>1</v>
      </c>
      <c r="F486">
        <v>30</v>
      </c>
      <c r="G486">
        <v>0</v>
      </c>
      <c r="H486">
        <v>35</v>
      </c>
      <c r="I486">
        <v>1</v>
      </c>
      <c r="J486">
        <v>0</v>
      </c>
      <c r="K486">
        <v>3</v>
      </c>
      <c r="L486">
        <v>3</v>
      </c>
      <c r="M486">
        <v>3</v>
      </c>
      <c r="N486">
        <v>1</v>
      </c>
      <c r="O486">
        <v>7.0620780633957006E-2</v>
      </c>
      <c r="P486" s="1" t="s">
        <v>202</v>
      </c>
      <c r="Q486">
        <v>7.4090013834590199E-2</v>
      </c>
      <c r="R486" s="1" t="s">
        <v>37</v>
      </c>
      <c r="S486">
        <v>-0.21027305881806599</v>
      </c>
      <c r="T486" s="1" t="s">
        <v>38</v>
      </c>
      <c r="U486" s="1" t="s">
        <v>40</v>
      </c>
      <c r="V486">
        <v>-0.70434924777450103</v>
      </c>
      <c r="W486">
        <v>-1.55022917126342</v>
      </c>
      <c r="X486">
        <v>0.926303406994339</v>
      </c>
    </row>
    <row r="487" spans="1:24" x14ac:dyDescent="0.35">
      <c r="A487">
        <v>485</v>
      </c>
      <c r="B487">
        <v>-1834.19</v>
      </c>
      <c r="C487">
        <v>-1834.19</v>
      </c>
      <c r="D487">
        <v>-1834.19</v>
      </c>
      <c r="E487">
        <v>1</v>
      </c>
      <c r="F487">
        <v>30</v>
      </c>
      <c r="G487">
        <v>0</v>
      </c>
      <c r="H487">
        <v>35</v>
      </c>
      <c r="I487">
        <v>0</v>
      </c>
      <c r="J487">
        <v>2</v>
      </c>
      <c r="K487">
        <v>11</v>
      </c>
      <c r="L487">
        <v>3</v>
      </c>
      <c r="M487">
        <v>3</v>
      </c>
      <c r="N487">
        <v>1</v>
      </c>
      <c r="O487">
        <v>7.0599104354762701E-2</v>
      </c>
      <c r="P487" s="1" t="s">
        <v>203</v>
      </c>
      <c r="Q487">
        <v>7.4089630176889104E-2</v>
      </c>
      <c r="R487" s="1" t="s">
        <v>37</v>
      </c>
      <c r="S487">
        <v>-0.21027305881806599</v>
      </c>
      <c r="T487" s="1" t="s">
        <v>38</v>
      </c>
      <c r="U487">
        <v>-0.63122677446862796</v>
      </c>
      <c r="V487" s="1" t="s">
        <v>41</v>
      </c>
      <c r="W487">
        <v>-0.38813833823237098</v>
      </c>
      <c r="X487">
        <v>0.926303406994339</v>
      </c>
    </row>
    <row r="488" spans="1:24" s="2" customFormat="1" x14ac:dyDescent="0.35">
      <c r="A488" s="2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11</v>
      </c>
      <c r="G488" s="2">
        <v>0</v>
      </c>
      <c r="H488" s="2">
        <v>17</v>
      </c>
      <c r="I488" s="2">
        <v>2</v>
      </c>
      <c r="J488" s="2">
        <v>3</v>
      </c>
      <c r="K488" s="2">
        <v>22</v>
      </c>
      <c r="L488" s="2">
        <v>3</v>
      </c>
      <c r="M488" s="2">
        <v>3</v>
      </c>
      <c r="N488" s="2">
        <v>0</v>
      </c>
      <c r="O488">
        <v>7.0604081871730895E-2</v>
      </c>
      <c r="P488" s="1" t="s">
        <v>62</v>
      </c>
      <c r="Q488">
        <v>7.4089718276082697E-2</v>
      </c>
      <c r="R488" s="2">
        <v>-1.29296682709924</v>
      </c>
      <c r="S488" s="2">
        <v>-0.21027305881806599</v>
      </c>
      <c r="T488" s="2">
        <v>-0.57864387309950804</v>
      </c>
      <c r="U488" s="3" t="s">
        <v>27</v>
      </c>
      <c r="V488" s="3" t="s">
        <v>28</v>
      </c>
      <c r="W488" s="3" t="s">
        <v>57</v>
      </c>
      <c r="X488" s="2">
        <v>0.926303406994339</v>
      </c>
    </row>
    <row r="489" spans="1:24" x14ac:dyDescent="0.35">
      <c r="A489">
        <v>487</v>
      </c>
      <c r="B489">
        <v>-3.6999999999999998E-2</v>
      </c>
      <c r="C489">
        <v>-0.03</v>
      </c>
      <c r="D489">
        <v>-0.03</v>
      </c>
      <c r="E489">
        <v>0</v>
      </c>
      <c r="F489">
        <v>11</v>
      </c>
      <c r="G489">
        <v>0</v>
      </c>
      <c r="H489">
        <v>17</v>
      </c>
      <c r="I489">
        <v>2</v>
      </c>
      <c r="J489">
        <v>2</v>
      </c>
      <c r="K489">
        <v>16</v>
      </c>
      <c r="L489">
        <v>3</v>
      </c>
      <c r="M489">
        <v>3</v>
      </c>
      <c r="N489">
        <v>0</v>
      </c>
      <c r="O489">
        <v>7.0604081771322505E-2</v>
      </c>
      <c r="P489">
        <v>6.1322325201509001E-2</v>
      </c>
      <c r="Q489">
        <v>7.4089718274641697E-2</v>
      </c>
      <c r="R489">
        <v>-1.29296682709924</v>
      </c>
      <c r="S489">
        <v>-0.21027305881806599</v>
      </c>
      <c r="T489">
        <v>-0.57864387309950804</v>
      </c>
      <c r="U489" s="1" t="s">
        <v>27</v>
      </c>
      <c r="V489" s="1" t="s">
        <v>41</v>
      </c>
      <c r="W489" s="1" t="s">
        <v>58</v>
      </c>
      <c r="X489">
        <v>0.926303406994339</v>
      </c>
    </row>
    <row r="490" spans="1:24" s="2" customFormat="1" x14ac:dyDescent="0.35">
      <c r="A490" s="2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20</v>
      </c>
      <c r="G490" s="2">
        <v>0</v>
      </c>
      <c r="H490" s="2">
        <v>17</v>
      </c>
      <c r="I490" s="2">
        <v>2</v>
      </c>
      <c r="J490" s="2">
        <v>3</v>
      </c>
      <c r="K490" s="2">
        <v>22</v>
      </c>
      <c r="L490" s="2">
        <v>3</v>
      </c>
      <c r="M490" s="2">
        <v>3</v>
      </c>
      <c r="N490" s="2">
        <v>0</v>
      </c>
      <c r="O490">
        <v>7.0604081871730895E-2</v>
      </c>
      <c r="P490" s="1" t="s">
        <v>62</v>
      </c>
      <c r="Q490">
        <v>7.4089718276082697E-2</v>
      </c>
      <c r="R490" s="2">
        <v>-0.37056843114077997</v>
      </c>
      <c r="S490" s="2">
        <v>-0.21027305881806599</v>
      </c>
      <c r="T490" s="2">
        <v>-0.57864387309950804</v>
      </c>
      <c r="U490" s="3" t="s">
        <v>27</v>
      </c>
      <c r="V490" s="3" t="s">
        <v>28</v>
      </c>
      <c r="W490" s="3" t="s">
        <v>57</v>
      </c>
      <c r="X490" s="2">
        <v>0.926303406994339</v>
      </c>
    </row>
    <row r="491" spans="1:24" x14ac:dyDescent="0.35">
      <c r="A491">
        <v>489</v>
      </c>
      <c r="B491">
        <v>-2767.125</v>
      </c>
      <c r="C491">
        <v>-2263.42</v>
      </c>
      <c r="D491">
        <v>-2766.62</v>
      </c>
      <c r="E491">
        <v>1</v>
      </c>
      <c r="F491">
        <v>30</v>
      </c>
      <c r="G491">
        <v>0</v>
      </c>
      <c r="H491">
        <v>12</v>
      </c>
      <c r="I491">
        <v>0</v>
      </c>
      <c r="J491">
        <v>2</v>
      </c>
      <c r="K491">
        <v>11</v>
      </c>
      <c r="L491">
        <v>3</v>
      </c>
      <c r="M491">
        <v>3</v>
      </c>
      <c r="N491">
        <v>1</v>
      </c>
      <c r="O491">
        <v>7.0596572610617997E-2</v>
      </c>
      <c r="P491">
        <v>6.1322173877410201E-2</v>
      </c>
      <c r="Q491">
        <v>7.4089585390726798E-2</v>
      </c>
      <c r="R491" s="1" t="s">
        <v>37</v>
      </c>
      <c r="S491">
        <v>-0.21027305881806599</v>
      </c>
      <c r="T491">
        <v>-1.01730288296935</v>
      </c>
      <c r="U491">
        <v>-0.63122677446862796</v>
      </c>
      <c r="V491" s="1" t="s">
        <v>41</v>
      </c>
      <c r="W491">
        <v>-0.38813833823237098</v>
      </c>
      <c r="X491">
        <v>0.926303406994339</v>
      </c>
    </row>
    <row r="492" spans="1:24" x14ac:dyDescent="0.35">
      <c r="A492">
        <v>490</v>
      </c>
      <c r="B492">
        <v>-1741.2049999999999</v>
      </c>
      <c r="C492">
        <v>-1424.25</v>
      </c>
      <c r="D492">
        <v>-1740.91</v>
      </c>
      <c r="E492">
        <v>1</v>
      </c>
      <c r="F492">
        <v>30</v>
      </c>
      <c r="G492">
        <v>0</v>
      </c>
      <c r="H492">
        <v>12</v>
      </c>
      <c r="I492">
        <v>0</v>
      </c>
      <c r="J492">
        <v>2</v>
      </c>
      <c r="K492">
        <v>11</v>
      </c>
      <c r="L492">
        <v>3</v>
      </c>
      <c r="M492">
        <v>3</v>
      </c>
      <c r="N492">
        <v>1</v>
      </c>
      <c r="O492">
        <v>7.0599356691987997E-2</v>
      </c>
      <c r="P492">
        <v>6.13222299820338E-2</v>
      </c>
      <c r="Q492">
        <v>7.4089634657282494E-2</v>
      </c>
      <c r="R492" s="1" t="s">
        <v>37</v>
      </c>
      <c r="S492">
        <v>-0.21027305881806599</v>
      </c>
      <c r="T492">
        <v>-1.01730288296935</v>
      </c>
      <c r="U492">
        <v>-0.63122677446862796</v>
      </c>
      <c r="V492" s="1" t="s">
        <v>41</v>
      </c>
      <c r="W492">
        <v>-0.38813833823237098</v>
      </c>
      <c r="X492">
        <v>0.926303406994339</v>
      </c>
    </row>
    <row r="493" spans="1:24" x14ac:dyDescent="0.35">
      <c r="A493">
        <v>491</v>
      </c>
      <c r="B493">
        <v>7749.8590000000004</v>
      </c>
      <c r="C493">
        <v>6295.0690000000004</v>
      </c>
      <c r="D493">
        <v>7749.86</v>
      </c>
      <c r="E493">
        <v>1</v>
      </c>
      <c r="F493">
        <v>30</v>
      </c>
      <c r="G493">
        <v>0</v>
      </c>
      <c r="H493">
        <v>12</v>
      </c>
      <c r="I493">
        <v>1</v>
      </c>
      <c r="J493">
        <v>0</v>
      </c>
      <c r="K493">
        <v>3</v>
      </c>
      <c r="L493">
        <v>3</v>
      </c>
      <c r="M493">
        <v>3</v>
      </c>
      <c r="N493">
        <v>1</v>
      </c>
      <c r="O493">
        <v>7.0625112983379104E-2</v>
      </c>
      <c r="P493">
        <v>6.1322746074705302E-2</v>
      </c>
      <c r="Q493">
        <v>7.4090090514736501E-2</v>
      </c>
      <c r="R493" s="1" t="s">
        <v>37</v>
      </c>
      <c r="S493">
        <v>-0.21027305881806599</v>
      </c>
      <c r="T493">
        <v>-1.01730288296935</v>
      </c>
      <c r="U493" s="1" t="s">
        <v>40</v>
      </c>
      <c r="V493">
        <v>-0.70434924777450103</v>
      </c>
      <c r="W493">
        <v>-1.55022917126342</v>
      </c>
      <c r="X493">
        <v>0.926303406994339</v>
      </c>
    </row>
    <row r="494" spans="1:24" x14ac:dyDescent="0.35">
      <c r="A494">
        <v>492</v>
      </c>
      <c r="B494">
        <v>20526.560000000001</v>
      </c>
      <c r="C494">
        <v>16673.348999999998</v>
      </c>
      <c r="D494">
        <v>20526.560000000001</v>
      </c>
      <c r="E494">
        <v>1</v>
      </c>
      <c r="F494">
        <v>30</v>
      </c>
      <c r="G494">
        <v>0</v>
      </c>
      <c r="H494">
        <v>12</v>
      </c>
      <c r="I494">
        <v>1</v>
      </c>
      <c r="J494">
        <v>0</v>
      </c>
      <c r="K494">
        <v>3</v>
      </c>
      <c r="L494">
        <v>3</v>
      </c>
      <c r="M494">
        <v>3</v>
      </c>
      <c r="N494">
        <v>1</v>
      </c>
      <c r="O494">
        <v>7.0659785643259199E-2</v>
      </c>
      <c r="P494">
        <v>6.13234399382767E-2</v>
      </c>
      <c r="Q494">
        <v>7.4090704200868704E-2</v>
      </c>
      <c r="R494" s="1" t="s">
        <v>37</v>
      </c>
      <c r="S494">
        <v>-0.21027305881806599</v>
      </c>
      <c r="T494">
        <v>-1.01730288296935</v>
      </c>
      <c r="U494" s="1" t="s">
        <v>40</v>
      </c>
      <c r="V494">
        <v>-0.70434924777450103</v>
      </c>
      <c r="W494">
        <v>-1.55022917126342</v>
      </c>
      <c r="X494">
        <v>0.926303406994339</v>
      </c>
    </row>
    <row r="495" spans="1:24" s="2" customFormat="1" x14ac:dyDescent="0.35">
      <c r="A495" s="2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29</v>
      </c>
      <c r="G495" s="2">
        <v>0</v>
      </c>
      <c r="H495" s="2">
        <v>23</v>
      </c>
      <c r="I495" s="2">
        <v>3</v>
      </c>
      <c r="J495" s="2">
        <v>1</v>
      </c>
      <c r="K495" s="2">
        <v>12</v>
      </c>
      <c r="L495" s="2">
        <v>3</v>
      </c>
      <c r="M495" s="2">
        <v>3</v>
      </c>
      <c r="N495" s="2">
        <v>0</v>
      </c>
      <c r="O495">
        <v>7.0604081871730895E-2</v>
      </c>
      <c r="P495" s="1" t="s">
        <v>62</v>
      </c>
      <c r="Q495">
        <v>7.4089718276082697E-2</v>
      </c>
      <c r="R495" s="3" t="s">
        <v>29</v>
      </c>
      <c r="S495" s="2">
        <v>-0.21027305881806599</v>
      </c>
      <c r="T495" s="2">
        <v>-5.2253061255695801E-2</v>
      </c>
      <c r="U495" s="2">
        <v>2.485429452335</v>
      </c>
      <c r="V495" s="3" t="s">
        <v>22</v>
      </c>
      <c r="W495" s="2">
        <v>-0.24287698410349001</v>
      </c>
      <c r="X495" s="2">
        <v>0.926303406994339</v>
      </c>
    </row>
    <row r="496" spans="1:24" x14ac:dyDescent="0.35">
      <c r="A496">
        <v>494</v>
      </c>
      <c r="B496">
        <v>0</v>
      </c>
      <c r="C496">
        <v>0</v>
      </c>
      <c r="D496">
        <v>0</v>
      </c>
      <c r="E496">
        <v>1</v>
      </c>
      <c r="F496">
        <v>30</v>
      </c>
      <c r="G496">
        <v>0</v>
      </c>
      <c r="H496">
        <v>15</v>
      </c>
      <c r="I496">
        <v>3</v>
      </c>
      <c r="J496">
        <v>1</v>
      </c>
      <c r="K496">
        <v>12</v>
      </c>
      <c r="L496">
        <v>3</v>
      </c>
      <c r="M496">
        <v>3</v>
      </c>
      <c r="N496">
        <v>0</v>
      </c>
      <c r="O496">
        <v>7.0604081871730895E-2</v>
      </c>
      <c r="P496" s="1" t="s">
        <v>62</v>
      </c>
      <c r="Q496">
        <v>7.4089718276082697E-2</v>
      </c>
      <c r="R496" s="1" t="s">
        <v>37</v>
      </c>
      <c r="S496">
        <v>-0.21027305881806599</v>
      </c>
      <c r="T496">
        <v>-0.75410747704744596</v>
      </c>
      <c r="U496">
        <v>2.485429452335</v>
      </c>
      <c r="V496" s="1" t="s">
        <v>22</v>
      </c>
      <c r="W496">
        <v>-0.24287698410349001</v>
      </c>
      <c r="X496">
        <v>0.926303406994339</v>
      </c>
    </row>
    <row r="497" spans="1:24" x14ac:dyDescent="0.35">
      <c r="A497">
        <v>495</v>
      </c>
      <c r="B497">
        <v>411746</v>
      </c>
      <c r="C497">
        <v>411746</v>
      </c>
      <c r="D497">
        <v>411746</v>
      </c>
      <c r="E497">
        <v>0</v>
      </c>
      <c r="F497">
        <v>30</v>
      </c>
      <c r="G497">
        <v>0</v>
      </c>
      <c r="H497">
        <v>35</v>
      </c>
      <c r="I497">
        <v>0</v>
      </c>
      <c r="J497">
        <v>0</v>
      </c>
      <c r="K497">
        <v>19</v>
      </c>
      <c r="L497">
        <v>1</v>
      </c>
      <c r="M497">
        <v>1</v>
      </c>
      <c r="N497">
        <v>0</v>
      </c>
      <c r="O497">
        <v>7.1721453955103306E-2</v>
      </c>
      <c r="P497">
        <v>6.1349853421109199E-2</v>
      </c>
      <c r="Q497">
        <v>7.4109495120665406E-2</v>
      </c>
      <c r="R497" s="1" t="s">
        <v>37</v>
      </c>
      <c r="S497">
        <v>-0.21027305881806599</v>
      </c>
      <c r="T497" s="1" t="s">
        <v>38</v>
      </c>
      <c r="U497">
        <v>-0.63122677446862796</v>
      </c>
      <c r="V497">
        <v>-0.70434924777450103</v>
      </c>
      <c r="W497" s="1" t="s">
        <v>23</v>
      </c>
      <c r="X497">
        <v>-1.07521648711616</v>
      </c>
    </row>
    <row r="498" spans="1:24" x14ac:dyDescent="0.35">
      <c r="A498">
        <v>496</v>
      </c>
      <c r="B498">
        <v>380570</v>
      </c>
      <c r="C498">
        <v>380570</v>
      </c>
      <c r="D498">
        <v>380570</v>
      </c>
      <c r="E498">
        <v>0</v>
      </c>
      <c r="F498">
        <v>30</v>
      </c>
      <c r="G498">
        <v>0</v>
      </c>
      <c r="H498">
        <v>35</v>
      </c>
      <c r="I498">
        <v>0</v>
      </c>
      <c r="J498">
        <v>0</v>
      </c>
      <c r="K498">
        <v>19</v>
      </c>
      <c r="L498">
        <v>1</v>
      </c>
      <c r="M498">
        <v>1</v>
      </c>
      <c r="N498">
        <v>0</v>
      </c>
      <c r="O498">
        <v>7.1636850359509896E-2</v>
      </c>
      <c r="P498" s="1" t="s">
        <v>204</v>
      </c>
      <c r="Q498">
        <v>7.4107997685579893E-2</v>
      </c>
      <c r="R498" s="1" t="s">
        <v>37</v>
      </c>
      <c r="S498">
        <v>-0.21027305881806599</v>
      </c>
      <c r="T498" s="1" t="s">
        <v>38</v>
      </c>
      <c r="U498">
        <v>-0.63122677446862796</v>
      </c>
      <c r="V498">
        <v>-0.70434924777450103</v>
      </c>
      <c r="W498" s="1" t="s">
        <v>23</v>
      </c>
      <c r="X498">
        <v>-1.07521648711616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1FBA-CD48-44DB-9418-7BF9C251D188}">
  <dimension ref="A1:X498"/>
  <sheetViews>
    <sheetView topLeftCell="J1" zoomScaleNormal="100" workbookViewId="0">
      <selection activeCell="X1" sqref="O1:X1"/>
    </sheetView>
  </sheetViews>
  <sheetFormatPr defaultRowHeight="14.5" x14ac:dyDescent="0.35"/>
  <cols>
    <col min="15" max="15" width="20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59</v>
      </c>
      <c r="P1" t="s">
        <v>60</v>
      </c>
      <c r="Q1" t="s">
        <v>61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5">
      <c r="A2">
        <v>0</v>
      </c>
      <c r="B2">
        <v>-33146.281770000001</v>
      </c>
      <c r="C2">
        <v>-2306739.7599999998</v>
      </c>
      <c r="D2">
        <v>-2306739.7599999998</v>
      </c>
      <c r="E2">
        <v>1</v>
      </c>
      <c r="F2">
        <v>24</v>
      </c>
      <c r="G2">
        <v>0</v>
      </c>
      <c r="H2">
        <v>29</v>
      </c>
      <c r="I2">
        <v>2</v>
      </c>
      <c r="J2">
        <v>3</v>
      </c>
      <c r="K2">
        <v>25</v>
      </c>
      <c r="L2">
        <v>1</v>
      </c>
      <c r="M2">
        <v>3</v>
      </c>
      <c r="N2">
        <v>1</v>
      </c>
      <c r="O2">
        <v>7.0514131441326303E-2</v>
      </c>
      <c r="P2">
        <v>6.1168102857585303E-2</v>
      </c>
      <c r="Q2">
        <v>7.3978921732275799E-2</v>
      </c>
      <c r="R2">
        <v>3.93864115074265E-2</v>
      </c>
      <c r="S2">
        <v>-0.21027305881806599</v>
      </c>
      <c r="T2" s="1" t="s">
        <v>30</v>
      </c>
      <c r="U2" s="1" t="s">
        <v>27</v>
      </c>
      <c r="V2" s="1" t="s">
        <v>28</v>
      </c>
      <c r="W2" s="1" t="s">
        <v>31</v>
      </c>
      <c r="X2">
        <v>-1.07521648711616</v>
      </c>
    </row>
    <row r="3" spans="1:24" x14ac:dyDescent="0.35">
      <c r="A3">
        <v>1</v>
      </c>
      <c r="B3">
        <v>0</v>
      </c>
      <c r="C3">
        <v>0</v>
      </c>
      <c r="D3">
        <v>0</v>
      </c>
      <c r="E3">
        <v>1</v>
      </c>
      <c r="F3">
        <v>24</v>
      </c>
      <c r="G3">
        <v>0</v>
      </c>
      <c r="H3">
        <v>29</v>
      </c>
      <c r="I3">
        <v>2</v>
      </c>
      <c r="J3">
        <v>3</v>
      </c>
      <c r="K3">
        <v>14</v>
      </c>
      <c r="L3">
        <v>1</v>
      </c>
      <c r="M3">
        <v>3</v>
      </c>
      <c r="N3">
        <v>1</v>
      </c>
      <c r="O3">
        <v>7.0604081871730895E-2</v>
      </c>
      <c r="P3" s="1" t="s">
        <v>62</v>
      </c>
      <c r="Q3">
        <v>7.4089718276082697E-2</v>
      </c>
      <c r="R3">
        <v>3.93864115074265E-2</v>
      </c>
      <c r="S3">
        <v>-0.21027305881806599</v>
      </c>
      <c r="T3" s="1" t="s">
        <v>30</v>
      </c>
      <c r="U3" s="1" t="s">
        <v>27</v>
      </c>
      <c r="V3" s="1" t="s">
        <v>28</v>
      </c>
      <c r="W3">
        <v>4.7645724154273102E-2</v>
      </c>
      <c r="X3">
        <v>-1.07521648711616</v>
      </c>
    </row>
    <row r="4" spans="1:24" x14ac:dyDescent="0.35">
      <c r="A4">
        <v>2</v>
      </c>
      <c r="B4">
        <v>-4023409.6</v>
      </c>
      <c r="C4">
        <v>-280000000</v>
      </c>
      <c r="D4">
        <v>-280000000</v>
      </c>
      <c r="E4">
        <v>1</v>
      </c>
      <c r="F4">
        <v>24</v>
      </c>
      <c r="G4">
        <v>0</v>
      </c>
      <c r="H4">
        <v>29</v>
      </c>
      <c r="I4">
        <v>2</v>
      </c>
      <c r="J4">
        <v>3</v>
      </c>
      <c r="K4">
        <v>15</v>
      </c>
      <c r="L4">
        <v>1</v>
      </c>
      <c r="M4">
        <v>3</v>
      </c>
      <c r="N4">
        <v>1</v>
      </c>
      <c r="O4">
        <v>5.9685589483189402E-2</v>
      </c>
      <c r="P4" s="1" t="s">
        <v>63</v>
      </c>
      <c r="Q4" s="1" t="s">
        <v>64</v>
      </c>
      <c r="R4">
        <v>3.93864115074265E-2</v>
      </c>
      <c r="S4">
        <v>-0.21027305881806599</v>
      </c>
      <c r="T4" s="1" t="s">
        <v>30</v>
      </c>
      <c r="U4" s="1" t="s">
        <v>27</v>
      </c>
      <c r="V4" s="1" t="s">
        <v>28</v>
      </c>
      <c r="W4" s="1" t="s">
        <v>32</v>
      </c>
      <c r="X4">
        <v>-1.07521648711616</v>
      </c>
    </row>
    <row r="5" spans="1:24" x14ac:dyDescent="0.35">
      <c r="A5">
        <v>3</v>
      </c>
      <c r="B5">
        <v>0</v>
      </c>
      <c r="C5">
        <v>0</v>
      </c>
      <c r="D5">
        <v>0</v>
      </c>
      <c r="E5">
        <v>0</v>
      </c>
      <c r="F5">
        <v>27</v>
      </c>
      <c r="G5">
        <v>0</v>
      </c>
      <c r="H5">
        <v>31</v>
      </c>
      <c r="I5">
        <v>2</v>
      </c>
      <c r="J5">
        <v>3</v>
      </c>
      <c r="K5">
        <v>0</v>
      </c>
      <c r="L5">
        <v>1</v>
      </c>
      <c r="M5">
        <v>0</v>
      </c>
      <c r="N5">
        <v>0</v>
      </c>
      <c r="O5">
        <v>7.0604081871730895E-2</v>
      </c>
      <c r="P5" s="1" t="s">
        <v>62</v>
      </c>
      <c r="Q5">
        <v>7.4089718276082697E-2</v>
      </c>
      <c r="R5" s="1" t="s">
        <v>33</v>
      </c>
      <c r="S5">
        <v>-0.21027305881806599</v>
      </c>
      <c r="T5" s="1" t="s">
        <v>34</v>
      </c>
      <c r="U5" s="1" t="s">
        <v>27</v>
      </c>
      <c r="V5" s="1" t="s">
        <v>28</v>
      </c>
      <c r="W5">
        <v>-1.98601323365006</v>
      </c>
      <c r="X5">
        <v>-1.07521648711616</v>
      </c>
    </row>
    <row r="6" spans="1:24" x14ac:dyDescent="0.35">
      <c r="A6">
        <v>4</v>
      </c>
      <c r="B6">
        <v>0</v>
      </c>
      <c r="C6">
        <v>0</v>
      </c>
      <c r="D6">
        <v>0</v>
      </c>
      <c r="E6">
        <v>0</v>
      </c>
      <c r="F6">
        <v>27</v>
      </c>
      <c r="G6">
        <v>0</v>
      </c>
      <c r="H6">
        <v>31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O6">
        <v>7.0604081871730895E-2</v>
      </c>
      <c r="P6" s="1" t="s">
        <v>62</v>
      </c>
      <c r="Q6">
        <v>7.4089718276082697E-2</v>
      </c>
      <c r="R6" s="1" t="s">
        <v>33</v>
      </c>
      <c r="S6">
        <v>-0.21027305881806599</v>
      </c>
      <c r="T6" s="1" t="s">
        <v>34</v>
      </c>
      <c r="U6" s="1" t="s">
        <v>27</v>
      </c>
      <c r="V6" s="1" t="s">
        <v>28</v>
      </c>
      <c r="W6">
        <v>-1.8407518795211799</v>
      </c>
      <c r="X6">
        <v>-1.07521648711616</v>
      </c>
    </row>
    <row r="7" spans="1:24" x14ac:dyDescent="0.3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3</v>
      </c>
      <c r="K7">
        <v>25</v>
      </c>
      <c r="L7">
        <v>1</v>
      </c>
      <c r="M7">
        <v>3</v>
      </c>
      <c r="N7">
        <v>0</v>
      </c>
      <c r="O7">
        <v>7.0604081871730895E-2</v>
      </c>
      <c r="P7" s="1" t="s">
        <v>62</v>
      </c>
      <c r="Q7">
        <v>7.4089718276082697E-2</v>
      </c>
      <c r="R7">
        <v>-2.4203426443818099</v>
      </c>
      <c r="S7">
        <v>-0.21027305881806599</v>
      </c>
      <c r="T7">
        <v>-2.0700845066569702</v>
      </c>
      <c r="U7" s="1" t="s">
        <v>27</v>
      </c>
      <c r="V7" s="1" t="s">
        <v>28</v>
      </c>
      <c r="W7" s="1" t="s">
        <v>31</v>
      </c>
      <c r="X7">
        <v>-1.07521648711616</v>
      </c>
    </row>
    <row r="8" spans="1:24" x14ac:dyDescent="0.35">
      <c r="A8">
        <v>6</v>
      </c>
      <c r="B8">
        <v>-92.228309999999993</v>
      </c>
      <c r="C8">
        <v>-1382526</v>
      </c>
      <c r="D8">
        <v>-84.86</v>
      </c>
      <c r="E8">
        <v>1</v>
      </c>
      <c r="F8">
        <v>10</v>
      </c>
      <c r="G8">
        <v>0</v>
      </c>
      <c r="H8">
        <v>14</v>
      </c>
      <c r="I8">
        <v>2</v>
      </c>
      <c r="J8">
        <v>3</v>
      </c>
      <c r="K8">
        <v>1</v>
      </c>
      <c r="L8">
        <v>1</v>
      </c>
      <c r="M8">
        <v>0</v>
      </c>
      <c r="N8">
        <v>0</v>
      </c>
      <c r="O8">
        <v>7.0603831587966404E-2</v>
      </c>
      <c r="P8">
        <v>6.1229893275680597E-2</v>
      </c>
      <c r="Q8">
        <v>7.4089714200115897E-2</v>
      </c>
      <c r="R8">
        <v>-1.3954555377612901</v>
      </c>
      <c r="S8">
        <v>-0.21027305881806599</v>
      </c>
      <c r="T8">
        <v>-0.84183927902141498</v>
      </c>
      <c r="U8" s="1" t="s">
        <v>27</v>
      </c>
      <c r="V8" s="1" t="s">
        <v>28</v>
      </c>
      <c r="W8">
        <v>-1.8407518795211799</v>
      </c>
      <c r="X8">
        <v>-1.07521648711616</v>
      </c>
    </row>
    <row r="9" spans="1:24" x14ac:dyDescent="0.35">
      <c r="A9">
        <v>7</v>
      </c>
      <c r="B9">
        <v>105555000</v>
      </c>
      <c r="C9">
        <v>150000000</v>
      </c>
      <c r="D9">
        <v>150000000</v>
      </c>
      <c r="E9">
        <v>1</v>
      </c>
      <c r="F9">
        <v>0</v>
      </c>
      <c r="G9">
        <v>0</v>
      </c>
      <c r="H9">
        <v>0</v>
      </c>
      <c r="I9">
        <v>2</v>
      </c>
      <c r="J9">
        <v>3</v>
      </c>
      <c r="K9">
        <v>17</v>
      </c>
      <c r="L9">
        <v>1</v>
      </c>
      <c r="M9">
        <v>3</v>
      </c>
      <c r="N9">
        <v>0</v>
      </c>
      <c r="O9" s="1" t="s">
        <v>65</v>
      </c>
      <c r="P9">
        <v>7.13509171975312E-2</v>
      </c>
      <c r="Q9">
        <v>8.1294467532681103E-2</v>
      </c>
      <c r="R9">
        <v>-2.4203426443818099</v>
      </c>
      <c r="S9">
        <v>-0.21027305881806599</v>
      </c>
      <c r="T9">
        <v>-2.0700845066569702</v>
      </c>
      <c r="U9" s="1" t="s">
        <v>27</v>
      </c>
      <c r="V9" s="1" t="s">
        <v>28</v>
      </c>
      <c r="W9">
        <v>0.48342978654091801</v>
      </c>
      <c r="X9">
        <v>-1.07521648711616</v>
      </c>
    </row>
    <row r="10" spans="1:24" x14ac:dyDescent="0.35">
      <c r="A10">
        <v>8</v>
      </c>
      <c r="B10">
        <v>5052696.1140000001</v>
      </c>
      <c r="C10">
        <v>7180184.9000000004</v>
      </c>
      <c r="D10">
        <v>7180184.9000000004</v>
      </c>
      <c r="E10">
        <v>1</v>
      </c>
      <c r="F10">
        <v>0</v>
      </c>
      <c r="G10">
        <v>0</v>
      </c>
      <c r="H10">
        <v>0</v>
      </c>
      <c r="I10">
        <v>2</v>
      </c>
      <c r="J10">
        <v>3</v>
      </c>
      <c r="K10">
        <v>21</v>
      </c>
      <c r="L10">
        <v>1</v>
      </c>
      <c r="M10">
        <v>3</v>
      </c>
      <c r="N10">
        <v>0</v>
      </c>
      <c r="O10">
        <v>8.4315791478011798E-2</v>
      </c>
      <c r="P10">
        <v>6.1802372835539403E-2</v>
      </c>
      <c r="Q10">
        <v>7.4434594488219402E-2</v>
      </c>
      <c r="R10">
        <v>-2.4203426443818099</v>
      </c>
      <c r="S10">
        <v>-0.21027305881806599</v>
      </c>
      <c r="T10">
        <v>-2.0700845066569702</v>
      </c>
      <c r="U10" s="1" t="s">
        <v>27</v>
      </c>
      <c r="V10" s="1" t="s">
        <v>28</v>
      </c>
      <c r="W10" s="1" t="s">
        <v>35</v>
      </c>
      <c r="X10">
        <v>-1.07521648711616</v>
      </c>
    </row>
    <row r="11" spans="1:24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3</v>
      </c>
      <c r="K11">
        <v>18</v>
      </c>
      <c r="L11">
        <v>1</v>
      </c>
      <c r="M11">
        <v>3</v>
      </c>
      <c r="N11">
        <v>0</v>
      </c>
      <c r="O11">
        <v>7.0604081871730895E-2</v>
      </c>
      <c r="P11" s="1" t="s">
        <v>62</v>
      </c>
      <c r="Q11">
        <v>7.4089718276082697E-2</v>
      </c>
      <c r="R11">
        <v>-2.4203426443818099</v>
      </c>
      <c r="S11">
        <v>-0.21027305881806599</v>
      </c>
      <c r="T11">
        <v>-2.0700845066569702</v>
      </c>
      <c r="U11" s="1" t="s">
        <v>27</v>
      </c>
      <c r="V11" s="1" t="s">
        <v>28</v>
      </c>
      <c r="W11" s="1" t="s">
        <v>36</v>
      </c>
      <c r="X11">
        <v>-1.07521648711616</v>
      </c>
    </row>
    <row r="12" spans="1:24" x14ac:dyDescent="0.35">
      <c r="A12">
        <v>10</v>
      </c>
      <c r="B12">
        <v>-7839.57935</v>
      </c>
      <c r="C12">
        <v>-117517304</v>
      </c>
      <c r="D12">
        <v>0</v>
      </c>
      <c r="E12">
        <v>1</v>
      </c>
      <c r="F12">
        <v>10</v>
      </c>
      <c r="G12">
        <v>0</v>
      </c>
      <c r="H12">
        <v>14</v>
      </c>
      <c r="I12">
        <v>2</v>
      </c>
      <c r="J12">
        <v>3</v>
      </c>
      <c r="K12">
        <v>0</v>
      </c>
      <c r="L12">
        <v>1</v>
      </c>
      <c r="M12">
        <v>0</v>
      </c>
      <c r="N12">
        <v>0</v>
      </c>
      <c r="O12">
        <v>7.0582807282272703E-2</v>
      </c>
      <c r="P12" s="1" t="s">
        <v>66</v>
      </c>
      <c r="Q12">
        <v>7.4089718276082697E-2</v>
      </c>
      <c r="R12">
        <v>-1.3954555377612901</v>
      </c>
      <c r="S12">
        <v>-0.21027305881806599</v>
      </c>
      <c r="T12">
        <v>-0.84183927902141498</v>
      </c>
      <c r="U12" s="1" t="s">
        <v>27</v>
      </c>
      <c r="V12" s="1" t="s">
        <v>28</v>
      </c>
      <c r="W12">
        <v>-1.98601323365006</v>
      </c>
      <c r="X12">
        <v>-1.07521648711616</v>
      </c>
    </row>
    <row r="13" spans="1:24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3</v>
      </c>
      <c r="K13">
        <v>20</v>
      </c>
      <c r="L13">
        <v>1</v>
      </c>
      <c r="M13">
        <v>3</v>
      </c>
      <c r="N13">
        <v>0</v>
      </c>
      <c r="O13">
        <v>7.0604081871730895E-2</v>
      </c>
      <c r="P13" s="1" t="s">
        <v>62</v>
      </c>
      <c r="Q13">
        <v>7.4089718276082697E-2</v>
      </c>
      <c r="R13">
        <v>-2.4203426443818099</v>
      </c>
      <c r="S13">
        <v>-0.21027305881806599</v>
      </c>
      <c r="T13">
        <v>-2.0700845066569702</v>
      </c>
      <c r="U13" s="1" t="s">
        <v>27</v>
      </c>
      <c r="V13" s="1" t="s">
        <v>28</v>
      </c>
      <c r="W13">
        <v>0.91921384892756297</v>
      </c>
      <c r="X13">
        <v>-1.07521648711616</v>
      </c>
    </row>
    <row r="14" spans="1:24" x14ac:dyDescent="0.3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3</v>
      </c>
      <c r="K14">
        <v>4</v>
      </c>
      <c r="L14">
        <v>1</v>
      </c>
      <c r="M14">
        <v>3</v>
      </c>
      <c r="N14">
        <v>0</v>
      </c>
      <c r="O14">
        <v>7.0604081871730895E-2</v>
      </c>
      <c r="P14" s="1" t="s">
        <v>62</v>
      </c>
      <c r="Q14">
        <v>7.4089718276082697E-2</v>
      </c>
      <c r="R14">
        <v>-2.4203426443818099</v>
      </c>
      <c r="S14">
        <v>-0.21027305881806599</v>
      </c>
      <c r="T14">
        <v>-2.0700845066569702</v>
      </c>
      <c r="U14" s="1" t="s">
        <v>27</v>
      </c>
      <c r="V14" s="1" t="s">
        <v>28</v>
      </c>
      <c r="W14">
        <v>-1.4049678171345401</v>
      </c>
      <c r="X14">
        <v>-1.07521648711616</v>
      </c>
    </row>
    <row r="15" spans="1:24" x14ac:dyDescent="0.3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3</v>
      </c>
      <c r="K15">
        <v>10</v>
      </c>
      <c r="L15">
        <v>1</v>
      </c>
      <c r="M15">
        <v>3</v>
      </c>
      <c r="N15">
        <v>0</v>
      </c>
      <c r="O15">
        <v>7.0604081871730895E-2</v>
      </c>
      <c r="P15" s="1" t="s">
        <v>62</v>
      </c>
      <c r="Q15">
        <v>7.4089718276082697E-2</v>
      </c>
      <c r="R15">
        <v>-2.4203426443818099</v>
      </c>
      <c r="S15">
        <v>-0.21027305881806599</v>
      </c>
      <c r="T15">
        <v>-2.0700845066569702</v>
      </c>
      <c r="U15" s="1" t="s">
        <v>27</v>
      </c>
      <c r="V15" s="1" t="s">
        <v>28</v>
      </c>
      <c r="W15">
        <v>-0.53339969236125295</v>
      </c>
      <c r="X15">
        <v>-1.07521648711616</v>
      </c>
    </row>
    <row r="16" spans="1:24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3</v>
      </c>
      <c r="K16">
        <v>9</v>
      </c>
      <c r="L16">
        <v>1</v>
      </c>
      <c r="M16">
        <v>3</v>
      </c>
      <c r="N16">
        <v>0</v>
      </c>
      <c r="O16">
        <v>7.0604081871730895E-2</v>
      </c>
      <c r="P16" s="1" t="s">
        <v>62</v>
      </c>
      <c r="Q16">
        <v>7.4089718276082697E-2</v>
      </c>
      <c r="R16">
        <v>-2.4203426443818099</v>
      </c>
      <c r="S16">
        <v>-0.21027305881806599</v>
      </c>
      <c r="T16">
        <v>-2.0700845066569702</v>
      </c>
      <c r="U16" s="1" t="s">
        <v>27</v>
      </c>
      <c r="V16" s="1" t="s">
        <v>28</v>
      </c>
      <c r="W16">
        <v>-0.67866104649013403</v>
      </c>
      <c r="X16">
        <v>-1.07521648711616</v>
      </c>
    </row>
    <row r="17" spans="1:24" x14ac:dyDescent="0.35">
      <c r="A17">
        <v>15</v>
      </c>
      <c r="B17">
        <v>1557.04</v>
      </c>
      <c r="C17">
        <v>1557.04</v>
      </c>
      <c r="D17">
        <v>1557.04</v>
      </c>
      <c r="E17">
        <v>0</v>
      </c>
      <c r="F17">
        <v>30</v>
      </c>
      <c r="G17">
        <v>0</v>
      </c>
      <c r="H17">
        <v>35</v>
      </c>
      <c r="I17">
        <v>0</v>
      </c>
      <c r="J17">
        <v>0</v>
      </c>
      <c r="K17">
        <v>19</v>
      </c>
      <c r="L17">
        <v>1</v>
      </c>
      <c r="M17">
        <v>2</v>
      </c>
      <c r="N17">
        <v>0</v>
      </c>
      <c r="O17">
        <v>7.0608307275326104E-2</v>
      </c>
      <c r="P17">
        <v>6.1322429302973901E-2</v>
      </c>
      <c r="Q17">
        <v>7.4089793063301199E-2</v>
      </c>
      <c r="R17" s="1" t="s">
        <v>37</v>
      </c>
      <c r="S17">
        <v>-0.21027305881806599</v>
      </c>
      <c r="T17" s="1" t="s">
        <v>38</v>
      </c>
      <c r="U17">
        <v>-0.63122677446862796</v>
      </c>
      <c r="V17">
        <v>-0.70434924777450103</v>
      </c>
      <c r="W17" s="1" t="s">
        <v>23</v>
      </c>
      <c r="X17">
        <v>-1.07521648711616</v>
      </c>
    </row>
    <row r="18" spans="1:24" x14ac:dyDescent="0.35">
      <c r="A18">
        <v>16</v>
      </c>
      <c r="B18">
        <v>-14902.94</v>
      </c>
      <c r="C18">
        <v>-14902.94</v>
      </c>
      <c r="D18">
        <v>-14902.94</v>
      </c>
      <c r="E18">
        <v>0</v>
      </c>
      <c r="F18">
        <v>30</v>
      </c>
      <c r="G18">
        <v>0</v>
      </c>
      <c r="H18">
        <v>23</v>
      </c>
      <c r="I18">
        <v>0</v>
      </c>
      <c r="J18">
        <v>0</v>
      </c>
      <c r="K18">
        <v>19</v>
      </c>
      <c r="L18">
        <v>1</v>
      </c>
      <c r="M18">
        <v>2</v>
      </c>
      <c r="N18">
        <v>0</v>
      </c>
      <c r="O18">
        <v>7.0563639149479399E-2</v>
      </c>
      <c r="P18">
        <v>6.1321328833482902E-2</v>
      </c>
      <c r="Q18">
        <v>7.4089002463110107E-2</v>
      </c>
      <c r="R18" s="1" t="s">
        <v>37</v>
      </c>
      <c r="S18">
        <v>-0.21027305881806599</v>
      </c>
      <c r="T18">
        <v>-5.2253061255695801E-2</v>
      </c>
      <c r="U18">
        <v>-0.63122677446862796</v>
      </c>
      <c r="V18">
        <v>-0.70434924777450103</v>
      </c>
      <c r="W18" s="1" t="s">
        <v>23</v>
      </c>
      <c r="X18">
        <v>-1.07521648711616</v>
      </c>
    </row>
    <row r="19" spans="1:24" x14ac:dyDescent="0.35">
      <c r="A19">
        <v>17</v>
      </c>
      <c r="B19">
        <v>-2829094.67</v>
      </c>
      <c r="C19">
        <v>-2829094.67</v>
      </c>
      <c r="D19">
        <v>-2829094.67</v>
      </c>
      <c r="E19">
        <v>0</v>
      </c>
      <c r="F19">
        <v>30</v>
      </c>
      <c r="G19">
        <v>0</v>
      </c>
      <c r="H19">
        <v>35</v>
      </c>
      <c r="I19">
        <v>0</v>
      </c>
      <c r="J19">
        <v>0</v>
      </c>
      <c r="K19">
        <v>19</v>
      </c>
      <c r="L19">
        <v>1</v>
      </c>
      <c r="M19">
        <v>2</v>
      </c>
      <c r="N19">
        <v>0</v>
      </c>
      <c r="O19">
        <v>6.29266511122928E-2</v>
      </c>
      <c r="P19">
        <v>6.1133179629128898E-2</v>
      </c>
      <c r="Q19">
        <v>7.3953832157945806E-2</v>
      </c>
      <c r="R19" s="1" t="s">
        <v>37</v>
      </c>
      <c r="S19">
        <v>-0.21027305881806599</v>
      </c>
      <c r="T19" s="1" t="s">
        <v>38</v>
      </c>
      <c r="U19">
        <v>-0.63122677446862796</v>
      </c>
      <c r="V19">
        <v>-0.70434924777450103</v>
      </c>
      <c r="W19" s="1" t="s">
        <v>23</v>
      </c>
      <c r="X19">
        <v>-1.07521648711616</v>
      </c>
    </row>
    <row r="20" spans="1:24" x14ac:dyDescent="0.35">
      <c r="A20">
        <v>18</v>
      </c>
      <c r="B20">
        <v>18907.713</v>
      </c>
      <c r="C20">
        <v>283426617.80000001</v>
      </c>
      <c r="D20">
        <v>17482.86</v>
      </c>
      <c r="E20">
        <v>1</v>
      </c>
      <c r="F20">
        <v>10</v>
      </c>
      <c r="G20">
        <v>0</v>
      </c>
      <c r="H20">
        <v>14</v>
      </c>
      <c r="I20">
        <v>0</v>
      </c>
      <c r="J20">
        <v>0</v>
      </c>
      <c r="K20">
        <v>19</v>
      </c>
      <c r="L20">
        <v>3</v>
      </c>
      <c r="M20">
        <v>3</v>
      </c>
      <c r="N20">
        <v>0</v>
      </c>
      <c r="O20">
        <v>7.0655392511461801E-2</v>
      </c>
      <c r="P20">
        <v>8.0271457937916305E-2</v>
      </c>
      <c r="Q20">
        <v>7.4090558006899898E-2</v>
      </c>
      <c r="R20">
        <v>-1.3954555377612901</v>
      </c>
      <c r="S20">
        <v>-0.21027305881806599</v>
      </c>
      <c r="T20">
        <v>-0.84183927902141498</v>
      </c>
      <c r="U20">
        <v>-0.63122677446862796</v>
      </c>
      <c r="V20">
        <v>-0.70434924777450103</v>
      </c>
      <c r="W20" s="1" t="s">
        <v>23</v>
      </c>
      <c r="X20">
        <v>0.926303406994339</v>
      </c>
    </row>
    <row r="21" spans="1:24" x14ac:dyDescent="0.35">
      <c r="A21">
        <v>19</v>
      </c>
      <c r="B21">
        <v>1566489.7339999999</v>
      </c>
      <c r="C21" s="1" t="s">
        <v>39</v>
      </c>
      <c r="D21">
        <v>1448441.74</v>
      </c>
      <c r="E21">
        <v>1</v>
      </c>
      <c r="F21">
        <v>10</v>
      </c>
      <c r="G21">
        <v>0</v>
      </c>
      <c r="H21">
        <v>14</v>
      </c>
      <c r="I21">
        <v>0</v>
      </c>
      <c r="J21">
        <v>0</v>
      </c>
      <c r="K21">
        <v>19</v>
      </c>
      <c r="L21">
        <v>3</v>
      </c>
      <c r="M21">
        <v>3</v>
      </c>
      <c r="N21">
        <v>0</v>
      </c>
      <c r="O21">
        <v>7.4855129599361594E-2</v>
      </c>
      <c r="P21" s="1" t="s">
        <v>67</v>
      </c>
      <c r="Q21">
        <v>7.4159289339745901E-2</v>
      </c>
      <c r="R21">
        <v>-1.3954555377612901</v>
      </c>
      <c r="S21">
        <v>-0.21027305881806599</v>
      </c>
      <c r="T21">
        <v>-0.84183927902141498</v>
      </c>
      <c r="U21">
        <v>-0.63122677446862796</v>
      </c>
      <c r="V21">
        <v>-0.70434924777450103</v>
      </c>
      <c r="W21" s="1" t="s">
        <v>23</v>
      </c>
      <c r="X21">
        <v>0.926303406994339</v>
      </c>
    </row>
    <row r="22" spans="1:24" x14ac:dyDescent="0.35">
      <c r="A22">
        <v>20</v>
      </c>
      <c r="B22">
        <v>-671739.68099999998</v>
      </c>
      <c r="C22">
        <v>-22024362.510000002</v>
      </c>
      <c r="D22">
        <v>-22024362.510000002</v>
      </c>
      <c r="E22">
        <v>0</v>
      </c>
      <c r="F22">
        <v>27</v>
      </c>
      <c r="G22">
        <v>0</v>
      </c>
      <c r="H22">
        <v>31</v>
      </c>
      <c r="I22">
        <v>0</v>
      </c>
      <c r="J22">
        <v>0</v>
      </c>
      <c r="K22">
        <v>19</v>
      </c>
      <c r="L22">
        <v>3</v>
      </c>
      <c r="M22">
        <v>3</v>
      </c>
      <c r="N22">
        <v>0</v>
      </c>
      <c r="O22">
        <v>6.87811542249709E-2</v>
      </c>
      <c r="P22">
        <v>5.9849836233240701E-2</v>
      </c>
      <c r="Q22">
        <v>7.3031851546609503E-2</v>
      </c>
      <c r="R22" s="1" t="s">
        <v>33</v>
      </c>
      <c r="S22">
        <v>-0.21027305881806599</v>
      </c>
      <c r="T22" s="1" t="s">
        <v>34</v>
      </c>
      <c r="U22">
        <v>-0.63122677446862796</v>
      </c>
      <c r="V22">
        <v>-0.70434924777450103</v>
      </c>
      <c r="W22" s="1" t="s">
        <v>23</v>
      </c>
      <c r="X22">
        <v>0.926303406994339</v>
      </c>
    </row>
    <row r="23" spans="1:24" x14ac:dyDescent="0.35">
      <c r="A23">
        <v>21</v>
      </c>
      <c r="B23">
        <v>581.95100000000002</v>
      </c>
      <c r="C23">
        <v>19080.460999999999</v>
      </c>
      <c r="D23">
        <v>19080.460999999999</v>
      </c>
      <c r="E23">
        <v>0</v>
      </c>
      <c r="F23">
        <v>27</v>
      </c>
      <c r="G23">
        <v>0</v>
      </c>
      <c r="H23">
        <v>31</v>
      </c>
      <c r="I23">
        <v>0</v>
      </c>
      <c r="J23">
        <v>0</v>
      </c>
      <c r="K23">
        <v>19</v>
      </c>
      <c r="L23">
        <v>3</v>
      </c>
      <c r="M23">
        <v>3</v>
      </c>
      <c r="N23">
        <v>0</v>
      </c>
      <c r="O23">
        <v>7.0605661136134895E-2</v>
      </c>
      <c r="P23">
        <v>6.1323600871237602E-2</v>
      </c>
      <c r="Q23">
        <v>7.4090634742330699E-2</v>
      </c>
      <c r="R23" s="1" t="s">
        <v>33</v>
      </c>
      <c r="S23">
        <v>-0.21027305881806599</v>
      </c>
      <c r="T23" s="1" t="s">
        <v>34</v>
      </c>
      <c r="U23">
        <v>-0.63122677446862796</v>
      </c>
      <c r="V23">
        <v>-0.70434924777450103</v>
      </c>
      <c r="W23" s="1" t="s">
        <v>23</v>
      </c>
      <c r="X23">
        <v>0.926303406994339</v>
      </c>
    </row>
    <row r="24" spans="1:24" x14ac:dyDescent="0.35">
      <c r="A24">
        <v>22</v>
      </c>
      <c r="B24">
        <v>671310.22900000005</v>
      </c>
      <c r="C24">
        <v>22010282.050000001</v>
      </c>
      <c r="D24">
        <v>22010282.050000001</v>
      </c>
      <c r="E24">
        <v>0</v>
      </c>
      <c r="F24">
        <v>27</v>
      </c>
      <c r="G24">
        <v>0</v>
      </c>
      <c r="H24">
        <v>31</v>
      </c>
      <c r="I24">
        <v>0</v>
      </c>
      <c r="J24">
        <v>0</v>
      </c>
      <c r="K24">
        <v>19</v>
      </c>
      <c r="L24">
        <v>3</v>
      </c>
      <c r="M24">
        <v>3</v>
      </c>
      <c r="N24">
        <v>0</v>
      </c>
      <c r="O24">
        <v>7.2425844096906E-2</v>
      </c>
      <c r="P24">
        <v>6.2793872792532596E-2</v>
      </c>
      <c r="Q24">
        <v>7.5146908697664397E-2</v>
      </c>
      <c r="R24" s="1" t="s">
        <v>33</v>
      </c>
      <c r="S24">
        <v>-0.21027305881806599</v>
      </c>
      <c r="T24" s="1" t="s">
        <v>34</v>
      </c>
      <c r="U24">
        <v>-0.63122677446862796</v>
      </c>
      <c r="V24">
        <v>-0.70434924777450103</v>
      </c>
      <c r="W24" s="1" t="s">
        <v>23</v>
      </c>
      <c r="X24">
        <v>0.926303406994339</v>
      </c>
    </row>
    <row r="25" spans="1:24" x14ac:dyDescent="0.35">
      <c r="A25">
        <v>23</v>
      </c>
      <c r="B25">
        <v>-152.499</v>
      </c>
      <c r="C25">
        <v>-5000</v>
      </c>
      <c r="D25">
        <v>-5000</v>
      </c>
      <c r="E25">
        <v>0</v>
      </c>
      <c r="F25">
        <v>27</v>
      </c>
      <c r="G25">
        <v>0</v>
      </c>
      <c r="H25">
        <v>31</v>
      </c>
      <c r="I25">
        <v>0</v>
      </c>
      <c r="J25">
        <v>0</v>
      </c>
      <c r="K25">
        <v>19</v>
      </c>
      <c r="L25">
        <v>0</v>
      </c>
      <c r="M25">
        <v>3</v>
      </c>
      <c r="N25">
        <v>0</v>
      </c>
      <c r="O25">
        <v>7.0603668028911895E-2</v>
      </c>
      <c r="P25">
        <v>6.1321990917115002E-2</v>
      </c>
      <c r="Q25">
        <v>7.4089478117774096E-2</v>
      </c>
      <c r="R25" s="1" t="s">
        <v>33</v>
      </c>
      <c r="S25">
        <v>-0.21027305881806599</v>
      </c>
      <c r="T25" s="1" t="s">
        <v>34</v>
      </c>
      <c r="U25">
        <v>-0.63122677446862796</v>
      </c>
      <c r="V25">
        <v>-0.70434924777450103</v>
      </c>
      <c r="W25" s="1" t="s">
        <v>23</v>
      </c>
      <c r="X25">
        <v>-2.0759764341714</v>
      </c>
    </row>
    <row r="26" spans="1:24" x14ac:dyDescent="0.35">
      <c r="A26">
        <v>24</v>
      </c>
      <c r="B26">
        <v>-56841.29</v>
      </c>
      <c r="C26">
        <v>-56841.29</v>
      </c>
      <c r="D26">
        <v>-56841.29</v>
      </c>
      <c r="E26">
        <v>0</v>
      </c>
      <c r="F26">
        <v>30</v>
      </c>
      <c r="G26">
        <v>0</v>
      </c>
      <c r="H26">
        <v>8</v>
      </c>
      <c r="I26">
        <v>0</v>
      </c>
      <c r="J26">
        <v>0</v>
      </c>
      <c r="K26">
        <v>19</v>
      </c>
      <c r="L26">
        <v>1</v>
      </c>
      <c r="M26">
        <v>2</v>
      </c>
      <c r="N26">
        <v>0</v>
      </c>
      <c r="O26">
        <v>7.0449829321302102E-2</v>
      </c>
      <c r="P26">
        <v>6.13185249494759E-2</v>
      </c>
      <c r="Q26">
        <v>7.4086988094470202E-2</v>
      </c>
      <c r="R26" s="1" t="s">
        <v>37</v>
      </c>
      <c r="S26">
        <v>-0.21027305881806599</v>
      </c>
      <c r="T26">
        <v>-1.3682300908652201</v>
      </c>
      <c r="U26">
        <v>-0.63122677446862796</v>
      </c>
      <c r="V26">
        <v>-0.70434924777450103</v>
      </c>
      <c r="W26" s="1" t="s">
        <v>23</v>
      </c>
      <c r="X26">
        <v>-1.07521648711616</v>
      </c>
    </row>
    <row r="27" spans="1:24" x14ac:dyDescent="0.35">
      <c r="A27">
        <v>25</v>
      </c>
      <c r="B27">
        <v>0</v>
      </c>
      <c r="C27">
        <v>0</v>
      </c>
      <c r="D27">
        <v>0</v>
      </c>
      <c r="E27">
        <v>1</v>
      </c>
      <c r="F27">
        <v>30</v>
      </c>
      <c r="G27">
        <v>0</v>
      </c>
      <c r="H27">
        <v>12</v>
      </c>
      <c r="I27">
        <v>0</v>
      </c>
      <c r="J27">
        <v>3</v>
      </c>
      <c r="K27">
        <v>6</v>
      </c>
      <c r="L27">
        <v>3</v>
      </c>
      <c r="M27">
        <v>3</v>
      </c>
      <c r="N27">
        <v>1</v>
      </c>
      <c r="O27">
        <v>7.0604081871730895E-2</v>
      </c>
      <c r="P27" s="1" t="s">
        <v>62</v>
      </c>
      <c r="Q27">
        <v>7.4089718276082697E-2</v>
      </c>
      <c r="R27" s="1" t="s">
        <v>37</v>
      </c>
      <c r="S27">
        <v>-0.21027305881806599</v>
      </c>
      <c r="T27">
        <v>-1.01730288296935</v>
      </c>
      <c r="U27">
        <v>-0.63122677446862796</v>
      </c>
      <c r="V27" s="1" t="s">
        <v>28</v>
      </c>
      <c r="W27">
        <v>-1.11444510887677</v>
      </c>
      <c r="X27">
        <v>0.926303406994339</v>
      </c>
    </row>
    <row r="28" spans="1:24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12</v>
      </c>
      <c r="I28">
        <v>3</v>
      </c>
      <c r="J28">
        <v>1</v>
      </c>
      <c r="K28">
        <v>12</v>
      </c>
      <c r="L28">
        <v>3</v>
      </c>
      <c r="M28">
        <v>3</v>
      </c>
      <c r="N28">
        <v>0</v>
      </c>
      <c r="O28">
        <v>7.0604081871730895E-2</v>
      </c>
      <c r="P28" s="1" t="s">
        <v>62</v>
      </c>
      <c r="Q28">
        <v>7.4089718276082697E-2</v>
      </c>
      <c r="R28">
        <v>-2.3178539337197601</v>
      </c>
      <c r="S28">
        <v>-0.21027305881806599</v>
      </c>
      <c r="T28">
        <v>-1.01730288296935</v>
      </c>
      <c r="U28">
        <v>2.485429452335</v>
      </c>
      <c r="V28" s="1" t="s">
        <v>22</v>
      </c>
      <c r="W28">
        <v>-0.24287698410349001</v>
      </c>
      <c r="X28">
        <v>0.926303406994339</v>
      </c>
    </row>
    <row r="29" spans="1:24" x14ac:dyDescent="0.35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5</v>
      </c>
      <c r="G29" s="2">
        <v>1</v>
      </c>
      <c r="H29" s="2">
        <v>12</v>
      </c>
      <c r="I29" s="2">
        <v>3</v>
      </c>
      <c r="J29" s="2">
        <v>1</v>
      </c>
      <c r="K29" s="2">
        <v>12</v>
      </c>
      <c r="L29" s="2">
        <v>3</v>
      </c>
      <c r="M29" s="2">
        <v>3</v>
      </c>
      <c r="N29" s="2">
        <v>0</v>
      </c>
      <c r="O29">
        <v>7.0604081871730895E-2</v>
      </c>
      <c r="P29" s="1" t="s">
        <v>62</v>
      </c>
      <c r="Q29">
        <v>7.4089718276082697E-2</v>
      </c>
      <c r="R29" s="2">
        <v>-1.9078990910715501</v>
      </c>
      <c r="S29" s="3" t="s">
        <v>21</v>
      </c>
      <c r="T29" s="2">
        <v>-1.01730288296935</v>
      </c>
      <c r="U29" s="2">
        <v>2.485429452335</v>
      </c>
      <c r="V29" s="3" t="s">
        <v>22</v>
      </c>
      <c r="W29" s="2">
        <v>-0.24287698410349001</v>
      </c>
      <c r="X29" s="2">
        <v>0.926303406994339</v>
      </c>
    </row>
    <row r="30" spans="1:24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5</v>
      </c>
      <c r="G30">
        <v>1</v>
      </c>
      <c r="H30">
        <v>12</v>
      </c>
      <c r="I30">
        <v>0</v>
      </c>
      <c r="J30">
        <v>0</v>
      </c>
      <c r="K30">
        <v>19</v>
      </c>
      <c r="L30">
        <v>3</v>
      </c>
      <c r="M30">
        <v>3</v>
      </c>
      <c r="N30">
        <v>0</v>
      </c>
      <c r="O30">
        <v>7.0604081871730895E-2</v>
      </c>
      <c r="P30" s="1" t="s">
        <v>62</v>
      </c>
      <c r="Q30">
        <v>7.4089718276082697E-2</v>
      </c>
      <c r="R30">
        <v>-1.9078990910715501</v>
      </c>
      <c r="S30" s="1" t="s">
        <v>21</v>
      </c>
      <c r="T30">
        <v>-1.01730288296935</v>
      </c>
      <c r="U30">
        <v>-0.63122677446862796</v>
      </c>
      <c r="V30">
        <v>-0.70434924777450103</v>
      </c>
      <c r="W30" s="1" t="s">
        <v>23</v>
      </c>
      <c r="X30">
        <v>0.926303406994339</v>
      </c>
    </row>
    <row r="31" spans="1:24" x14ac:dyDescent="0.35">
      <c r="A31">
        <v>29</v>
      </c>
      <c r="B31">
        <v>22932625.91</v>
      </c>
      <c r="C31">
        <v>18627752.34</v>
      </c>
      <c r="D31">
        <v>154954606.69999999</v>
      </c>
      <c r="E31">
        <v>0</v>
      </c>
      <c r="F31">
        <v>5</v>
      </c>
      <c r="G31">
        <v>1</v>
      </c>
      <c r="H31">
        <v>12</v>
      </c>
      <c r="I31">
        <v>0</v>
      </c>
      <c r="J31">
        <v>0</v>
      </c>
      <c r="K31">
        <v>19</v>
      </c>
      <c r="L31">
        <v>3</v>
      </c>
      <c r="M31">
        <v>3</v>
      </c>
      <c r="N31">
        <v>0</v>
      </c>
      <c r="O31" s="1" t="s">
        <v>68</v>
      </c>
      <c r="P31">
        <v>6.2567726056737702E-2</v>
      </c>
      <c r="Q31">
        <v>8.1532445525604902E-2</v>
      </c>
      <c r="R31">
        <v>-1.9078990910715501</v>
      </c>
      <c r="S31" s="1" t="s">
        <v>21</v>
      </c>
      <c r="T31">
        <v>-1.01730288296935</v>
      </c>
      <c r="U31">
        <v>-0.63122677446862796</v>
      </c>
      <c r="V31">
        <v>-0.70434924777450103</v>
      </c>
      <c r="W31" s="1" t="s">
        <v>23</v>
      </c>
      <c r="X31">
        <v>0.926303406994339</v>
      </c>
    </row>
    <row r="32" spans="1:24" x14ac:dyDescent="0.35">
      <c r="A32">
        <v>30</v>
      </c>
      <c r="B32">
        <v>0</v>
      </c>
      <c r="C32">
        <v>0</v>
      </c>
      <c r="D32">
        <v>0</v>
      </c>
      <c r="E32">
        <v>1</v>
      </c>
      <c r="F32">
        <v>30</v>
      </c>
      <c r="G32">
        <v>0</v>
      </c>
      <c r="H32">
        <v>35</v>
      </c>
      <c r="I32">
        <v>0</v>
      </c>
      <c r="J32">
        <v>0</v>
      </c>
      <c r="K32">
        <v>19</v>
      </c>
      <c r="L32">
        <v>3</v>
      </c>
      <c r="M32">
        <v>3</v>
      </c>
      <c r="N32">
        <v>1</v>
      </c>
      <c r="O32">
        <v>7.0604081871730895E-2</v>
      </c>
      <c r="P32" s="1" t="s">
        <v>62</v>
      </c>
      <c r="Q32">
        <v>7.4089718276082697E-2</v>
      </c>
      <c r="R32" s="1" t="s">
        <v>37</v>
      </c>
      <c r="S32">
        <v>-0.21027305881806599</v>
      </c>
      <c r="T32" s="1" t="s">
        <v>38</v>
      </c>
      <c r="U32">
        <v>-0.63122677446862796</v>
      </c>
      <c r="V32">
        <v>-0.70434924777450103</v>
      </c>
      <c r="W32" s="1" t="s">
        <v>23</v>
      </c>
      <c r="X32">
        <v>0.926303406994339</v>
      </c>
    </row>
    <row r="33" spans="1:24" x14ac:dyDescent="0.35">
      <c r="A33">
        <v>31</v>
      </c>
      <c r="B33">
        <v>0</v>
      </c>
      <c r="C33">
        <v>0</v>
      </c>
      <c r="D33">
        <v>0</v>
      </c>
      <c r="E33">
        <v>1</v>
      </c>
      <c r="F33">
        <v>30</v>
      </c>
      <c r="G33">
        <v>0</v>
      </c>
      <c r="H33">
        <v>35</v>
      </c>
      <c r="I33">
        <v>1</v>
      </c>
      <c r="J33">
        <v>0</v>
      </c>
      <c r="K33">
        <v>3</v>
      </c>
      <c r="L33">
        <v>3</v>
      </c>
      <c r="M33">
        <v>3</v>
      </c>
      <c r="N33">
        <v>1</v>
      </c>
      <c r="O33">
        <v>7.0604081871730895E-2</v>
      </c>
      <c r="P33" s="1" t="s">
        <v>62</v>
      </c>
      <c r="Q33">
        <v>7.4089718276082697E-2</v>
      </c>
      <c r="R33" s="1" t="s">
        <v>37</v>
      </c>
      <c r="S33">
        <v>-0.21027305881806599</v>
      </c>
      <c r="T33" s="1" t="s">
        <v>38</v>
      </c>
      <c r="U33" s="1" t="s">
        <v>40</v>
      </c>
      <c r="V33">
        <v>-0.70434924777450103</v>
      </c>
      <c r="W33">
        <v>-1.55022917126342</v>
      </c>
      <c r="X33">
        <v>0.926303406994339</v>
      </c>
    </row>
    <row r="34" spans="1:24" x14ac:dyDescent="0.35">
      <c r="A34">
        <v>32</v>
      </c>
      <c r="B34">
        <v>-2656.06</v>
      </c>
      <c r="C34">
        <v>-2656.06</v>
      </c>
      <c r="D34">
        <v>-2656.06</v>
      </c>
      <c r="E34">
        <v>1</v>
      </c>
      <c r="F34">
        <v>30</v>
      </c>
      <c r="G34">
        <v>0</v>
      </c>
      <c r="H34">
        <v>35</v>
      </c>
      <c r="I34">
        <v>0</v>
      </c>
      <c r="J34">
        <v>2</v>
      </c>
      <c r="K34">
        <v>11</v>
      </c>
      <c r="L34">
        <v>3</v>
      </c>
      <c r="M34">
        <v>3</v>
      </c>
      <c r="N34">
        <v>1</v>
      </c>
      <c r="O34">
        <v>7.0596874012284205E-2</v>
      </c>
      <c r="P34">
        <v>6.1322147626567701E-2</v>
      </c>
      <c r="Q34">
        <v>7.4089590701107294E-2</v>
      </c>
      <c r="R34" s="1" t="s">
        <v>37</v>
      </c>
      <c r="S34">
        <v>-0.21027305881806599</v>
      </c>
      <c r="T34" s="1" t="s">
        <v>38</v>
      </c>
      <c r="U34">
        <v>-0.63122677446862796</v>
      </c>
      <c r="V34" s="1" t="s">
        <v>41</v>
      </c>
      <c r="W34">
        <v>-0.38813833823237098</v>
      </c>
      <c r="X34">
        <v>0.926303406994339</v>
      </c>
    </row>
    <row r="35" spans="1:24" x14ac:dyDescent="0.35">
      <c r="A35">
        <v>33</v>
      </c>
      <c r="B35">
        <v>168522.98</v>
      </c>
      <c r="C35">
        <v>168522.98</v>
      </c>
      <c r="D35">
        <v>168522.98</v>
      </c>
      <c r="E35">
        <v>1</v>
      </c>
      <c r="F35">
        <v>30</v>
      </c>
      <c r="G35">
        <v>0</v>
      </c>
      <c r="H35">
        <v>35</v>
      </c>
      <c r="I35">
        <v>0</v>
      </c>
      <c r="J35">
        <v>0</v>
      </c>
      <c r="K35">
        <v>19</v>
      </c>
      <c r="L35">
        <v>3</v>
      </c>
      <c r="M35">
        <v>3</v>
      </c>
      <c r="N35">
        <v>1</v>
      </c>
      <c r="O35">
        <v>7.1061409625391495E-2</v>
      </c>
      <c r="P35">
        <v>6.1333592191568302E-2</v>
      </c>
      <c r="Q35">
        <v>7.4097812714848499E-2</v>
      </c>
      <c r="R35" s="1" t="s">
        <v>37</v>
      </c>
      <c r="S35">
        <v>-0.21027305881806599</v>
      </c>
      <c r="T35" s="1" t="s">
        <v>38</v>
      </c>
      <c r="U35">
        <v>-0.63122677446862796</v>
      </c>
      <c r="V35">
        <v>-0.70434924777450103</v>
      </c>
      <c r="W35" s="1" t="s">
        <v>23</v>
      </c>
      <c r="X35">
        <v>0.926303406994339</v>
      </c>
    </row>
    <row r="36" spans="1:24" x14ac:dyDescent="0.35">
      <c r="A36">
        <v>34</v>
      </c>
      <c r="B36">
        <v>281397.59999999998</v>
      </c>
      <c r="C36">
        <v>281397.59999999998</v>
      </c>
      <c r="D36">
        <v>281397.59999999998</v>
      </c>
      <c r="E36">
        <v>1</v>
      </c>
      <c r="F36">
        <v>30</v>
      </c>
      <c r="G36">
        <v>0</v>
      </c>
      <c r="H36">
        <v>35</v>
      </c>
      <c r="I36">
        <v>0</v>
      </c>
      <c r="J36">
        <v>0</v>
      </c>
      <c r="K36">
        <v>19</v>
      </c>
      <c r="L36">
        <v>3</v>
      </c>
      <c r="M36">
        <v>3</v>
      </c>
      <c r="N36">
        <v>1</v>
      </c>
      <c r="O36">
        <v>7.1367722131910699E-2</v>
      </c>
      <c r="P36">
        <v>6.1341138681638097E-2</v>
      </c>
      <c r="Q36">
        <v>7.4103234270412099E-2</v>
      </c>
      <c r="R36" s="1" t="s">
        <v>37</v>
      </c>
      <c r="S36">
        <v>-0.21027305881806599</v>
      </c>
      <c r="T36" s="1" t="s">
        <v>38</v>
      </c>
      <c r="U36">
        <v>-0.63122677446862796</v>
      </c>
      <c r="V36">
        <v>-0.70434924777450103</v>
      </c>
      <c r="W36" s="1" t="s">
        <v>23</v>
      </c>
      <c r="X36">
        <v>0.926303406994339</v>
      </c>
    </row>
    <row r="37" spans="1:24" x14ac:dyDescent="0.35">
      <c r="A37">
        <v>35</v>
      </c>
      <c r="B37">
        <v>-638.28</v>
      </c>
      <c r="C37">
        <v>-638.28</v>
      </c>
      <c r="D37">
        <v>-638.28</v>
      </c>
      <c r="E37">
        <v>1</v>
      </c>
      <c r="F37">
        <v>30</v>
      </c>
      <c r="G37">
        <v>0</v>
      </c>
      <c r="H37">
        <v>35</v>
      </c>
      <c r="I37">
        <v>0</v>
      </c>
      <c r="J37">
        <v>2</v>
      </c>
      <c r="K37">
        <v>11</v>
      </c>
      <c r="L37">
        <v>3</v>
      </c>
      <c r="M37">
        <v>3</v>
      </c>
      <c r="N37">
        <v>1</v>
      </c>
      <c r="O37">
        <v>7.0602349744999002E-2</v>
      </c>
      <c r="P37" s="1" t="s">
        <v>69</v>
      </c>
      <c r="Q37">
        <v>7.4089687618433597E-2</v>
      </c>
      <c r="R37" s="1" t="s">
        <v>37</v>
      </c>
      <c r="S37">
        <v>-0.21027305881806599</v>
      </c>
      <c r="T37" s="1" t="s">
        <v>38</v>
      </c>
      <c r="U37">
        <v>-0.63122677446862796</v>
      </c>
      <c r="V37" s="1" t="s">
        <v>41</v>
      </c>
      <c r="W37">
        <v>-0.38813833823237098</v>
      </c>
      <c r="X37">
        <v>0.926303406994339</v>
      </c>
    </row>
    <row r="38" spans="1:24" x14ac:dyDescent="0.35">
      <c r="A38">
        <v>36</v>
      </c>
      <c r="B38">
        <v>-1081.67</v>
      </c>
      <c r="C38">
        <v>-1081.67</v>
      </c>
      <c r="D38">
        <v>-1081.67</v>
      </c>
      <c r="E38">
        <v>1</v>
      </c>
      <c r="F38">
        <v>30</v>
      </c>
      <c r="G38">
        <v>0</v>
      </c>
      <c r="H38">
        <v>35</v>
      </c>
      <c r="I38">
        <v>0</v>
      </c>
      <c r="J38">
        <v>2</v>
      </c>
      <c r="K38">
        <v>11</v>
      </c>
      <c r="L38">
        <v>3</v>
      </c>
      <c r="M38">
        <v>3</v>
      </c>
      <c r="N38">
        <v>1</v>
      </c>
      <c r="O38">
        <v>7.06011464992891E-2</v>
      </c>
      <c r="P38" s="1" t="s">
        <v>70</v>
      </c>
      <c r="Q38">
        <v>7.4089666321675199E-2</v>
      </c>
      <c r="R38" s="1" t="s">
        <v>37</v>
      </c>
      <c r="S38">
        <v>-0.21027305881806599</v>
      </c>
      <c r="T38" s="1" t="s">
        <v>38</v>
      </c>
      <c r="U38">
        <v>-0.63122677446862796</v>
      </c>
      <c r="V38" s="1" t="s">
        <v>41</v>
      </c>
      <c r="W38">
        <v>-0.38813833823237098</v>
      </c>
      <c r="X38">
        <v>0.926303406994339</v>
      </c>
    </row>
    <row r="39" spans="1:24" x14ac:dyDescent="0.35">
      <c r="A39">
        <v>37</v>
      </c>
      <c r="B39">
        <v>-1613.69</v>
      </c>
      <c r="C39">
        <v>-1613.69</v>
      </c>
      <c r="D39">
        <v>-1480.11</v>
      </c>
      <c r="E39">
        <v>1</v>
      </c>
      <c r="F39">
        <v>10</v>
      </c>
      <c r="G39">
        <v>0</v>
      </c>
      <c r="H39">
        <v>17</v>
      </c>
      <c r="I39">
        <v>2</v>
      </c>
      <c r="J39">
        <v>2</v>
      </c>
      <c r="K39">
        <v>24</v>
      </c>
      <c r="L39">
        <v>3</v>
      </c>
      <c r="M39">
        <v>3</v>
      </c>
      <c r="N39">
        <v>1</v>
      </c>
      <c r="O39">
        <v>7.0599702734696901E-2</v>
      </c>
      <c r="P39">
        <v>6.1322217316590703E-2</v>
      </c>
      <c r="Q39">
        <v>7.40896471839399E-2</v>
      </c>
      <c r="R39">
        <v>-1.3954555377612901</v>
      </c>
      <c r="S39">
        <v>-0.21027305881806599</v>
      </c>
      <c r="T39">
        <v>-0.57864387309950804</v>
      </c>
      <c r="U39" s="1" t="s">
        <v>27</v>
      </c>
      <c r="V39" s="1" t="s">
        <v>41</v>
      </c>
      <c r="W39" s="1" t="s">
        <v>42</v>
      </c>
      <c r="X39">
        <v>0.926303406994339</v>
      </c>
    </row>
    <row r="40" spans="1:24" x14ac:dyDescent="0.35">
      <c r="A40">
        <v>38</v>
      </c>
      <c r="B40">
        <v>0</v>
      </c>
      <c r="C40">
        <v>0</v>
      </c>
      <c r="D40">
        <v>0</v>
      </c>
      <c r="E40">
        <v>1</v>
      </c>
      <c r="F40">
        <v>10</v>
      </c>
      <c r="G40">
        <v>0</v>
      </c>
      <c r="H40">
        <v>17</v>
      </c>
      <c r="I40">
        <v>0</v>
      </c>
      <c r="J40">
        <v>3</v>
      </c>
      <c r="K40">
        <v>6</v>
      </c>
      <c r="L40">
        <v>3</v>
      </c>
      <c r="M40">
        <v>3</v>
      </c>
      <c r="N40">
        <v>1</v>
      </c>
      <c r="O40">
        <v>7.0604081871730895E-2</v>
      </c>
      <c r="P40" s="1" t="s">
        <v>62</v>
      </c>
      <c r="Q40">
        <v>7.4089718276082697E-2</v>
      </c>
      <c r="R40">
        <v>-1.3954555377612901</v>
      </c>
      <c r="S40">
        <v>-0.21027305881806599</v>
      </c>
      <c r="T40">
        <v>-0.57864387309950804</v>
      </c>
      <c r="U40">
        <v>-0.63122677446862796</v>
      </c>
      <c r="V40" s="1" t="s">
        <v>28</v>
      </c>
      <c r="W40">
        <v>-1.11444510887677</v>
      </c>
      <c r="X40">
        <v>0.926303406994339</v>
      </c>
    </row>
    <row r="41" spans="1:24" x14ac:dyDescent="0.35">
      <c r="A41">
        <v>39</v>
      </c>
      <c r="B41">
        <v>-697.03899999999999</v>
      </c>
      <c r="C41">
        <v>-570.08000000000004</v>
      </c>
      <c r="D41">
        <v>-570.08000000000004</v>
      </c>
      <c r="E41">
        <v>1</v>
      </c>
      <c r="F41">
        <v>11</v>
      </c>
      <c r="G41">
        <v>0</v>
      </c>
      <c r="H41">
        <v>12</v>
      </c>
      <c r="I41">
        <v>0</v>
      </c>
      <c r="J41">
        <v>2</v>
      </c>
      <c r="K41">
        <v>11</v>
      </c>
      <c r="L41">
        <v>3</v>
      </c>
      <c r="M41">
        <v>3</v>
      </c>
      <c r="N41">
        <v>1</v>
      </c>
      <c r="O41">
        <v>7.0602190288279895E-2</v>
      </c>
      <c r="P41">
        <v>6.1322287089516599E-2</v>
      </c>
      <c r="Q41">
        <v>7.4089690894192997E-2</v>
      </c>
      <c r="R41">
        <v>-1.29296682709924</v>
      </c>
      <c r="S41">
        <v>-0.21027305881806599</v>
      </c>
      <c r="T41">
        <v>-1.01730288296935</v>
      </c>
      <c r="U41">
        <v>-0.63122677446862796</v>
      </c>
      <c r="V41" s="1" t="s">
        <v>41</v>
      </c>
      <c r="W41">
        <v>-0.38813833823237098</v>
      </c>
      <c r="X41">
        <v>0.926303406994339</v>
      </c>
    </row>
    <row r="42" spans="1:24" x14ac:dyDescent="0.35">
      <c r="A42">
        <v>40</v>
      </c>
      <c r="B42">
        <v>-205.636</v>
      </c>
      <c r="C42">
        <v>-168.18</v>
      </c>
      <c r="D42">
        <v>-168.18</v>
      </c>
      <c r="E42">
        <v>1</v>
      </c>
      <c r="F42">
        <v>11</v>
      </c>
      <c r="G42">
        <v>0</v>
      </c>
      <c r="H42">
        <v>12</v>
      </c>
      <c r="I42">
        <v>0</v>
      </c>
      <c r="J42">
        <v>2</v>
      </c>
      <c r="K42">
        <v>11</v>
      </c>
      <c r="L42">
        <v>3</v>
      </c>
      <c r="M42">
        <v>3</v>
      </c>
      <c r="N42">
        <v>1</v>
      </c>
      <c r="O42">
        <v>7.0603523828845896E-2</v>
      </c>
      <c r="P42">
        <v>6.1322313959457399E-2</v>
      </c>
      <c r="Q42">
        <v>7.4089710198117803E-2</v>
      </c>
      <c r="R42">
        <v>-1.29296682709924</v>
      </c>
      <c r="S42">
        <v>-0.21027305881806599</v>
      </c>
      <c r="T42">
        <v>-1.01730288296935</v>
      </c>
      <c r="U42">
        <v>-0.63122677446862796</v>
      </c>
      <c r="V42" s="1" t="s">
        <v>41</v>
      </c>
      <c r="W42">
        <v>-0.38813833823237098</v>
      </c>
      <c r="X42">
        <v>0.926303406994339</v>
      </c>
    </row>
    <row r="43" spans="1:24" x14ac:dyDescent="0.35">
      <c r="A43">
        <v>41</v>
      </c>
      <c r="B43">
        <v>4482.62</v>
      </c>
      <c r="C43">
        <v>3641.15</v>
      </c>
      <c r="D43">
        <v>3641.15</v>
      </c>
      <c r="E43">
        <v>1</v>
      </c>
      <c r="F43">
        <v>11</v>
      </c>
      <c r="G43">
        <v>0</v>
      </c>
      <c r="H43">
        <v>12</v>
      </c>
      <c r="I43">
        <v>1</v>
      </c>
      <c r="J43">
        <v>0</v>
      </c>
      <c r="K43">
        <v>3</v>
      </c>
      <c r="L43">
        <v>3</v>
      </c>
      <c r="M43">
        <v>3</v>
      </c>
      <c r="N43">
        <v>1</v>
      </c>
      <c r="O43">
        <v>7.0616246542300601E-2</v>
      </c>
      <c r="P43">
        <v>6.1322568640899702E-2</v>
      </c>
      <c r="Q43">
        <v>7.4089893166567694E-2</v>
      </c>
      <c r="R43">
        <v>-1.29296682709924</v>
      </c>
      <c r="S43">
        <v>-0.21027305881806599</v>
      </c>
      <c r="T43">
        <v>-1.01730288296935</v>
      </c>
      <c r="U43" s="1" t="s">
        <v>40</v>
      </c>
      <c r="V43">
        <v>-0.70434924777450103</v>
      </c>
      <c r="W43">
        <v>-1.55022917126342</v>
      </c>
      <c r="X43">
        <v>0.926303406994339</v>
      </c>
    </row>
    <row r="44" spans="1:24" x14ac:dyDescent="0.35">
      <c r="A44">
        <v>42</v>
      </c>
      <c r="B44">
        <v>2330.8910000000001</v>
      </c>
      <c r="C44">
        <v>1893.34</v>
      </c>
      <c r="D44">
        <v>1893.34</v>
      </c>
      <c r="E44">
        <v>1</v>
      </c>
      <c r="F44">
        <v>11</v>
      </c>
      <c r="G44">
        <v>0</v>
      </c>
      <c r="H44">
        <v>12</v>
      </c>
      <c r="I44">
        <v>1</v>
      </c>
      <c r="J44">
        <v>0</v>
      </c>
      <c r="K44">
        <v>3</v>
      </c>
      <c r="L44">
        <v>3</v>
      </c>
      <c r="M44">
        <v>3</v>
      </c>
      <c r="N44">
        <v>1</v>
      </c>
      <c r="O44">
        <v>7.0610407306665998E-2</v>
      </c>
      <c r="P44">
        <v>6.1322451787077202E-2</v>
      </c>
      <c r="Q44">
        <v>7.4089809216349098E-2</v>
      </c>
      <c r="R44">
        <v>-1.29296682709924</v>
      </c>
      <c r="S44">
        <v>-0.21027305881806599</v>
      </c>
      <c r="T44">
        <v>-1.01730288296935</v>
      </c>
      <c r="U44" s="1" t="s">
        <v>40</v>
      </c>
      <c r="V44">
        <v>-0.70434924777450103</v>
      </c>
      <c r="W44">
        <v>-1.55022917126342</v>
      </c>
      <c r="X44">
        <v>0.926303406994339</v>
      </c>
    </row>
    <row r="45" spans="1:24" x14ac:dyDescent="0.35">
      <c r="A45">
        <v>43</v>
      </c>
      <c r="B45">
        <v>-426.10399999999998</v>
      </c>
      <c r="C45">
        <v>-344.87</v>
      </c>
      <c r="D45">
        <v>-426.1</v>
      </c>
      <c r="E45">
        <v>1</v>
      </c>
      <c r="F45">
        <v>30</v>
      </c>
      <c r="G45">
        <v>0</v>
      </c>
      <c r="H45">
        <v>12</v>
      </c>
      <c r="I45">
        <v>0</v>
      </c>
      <c r="J45">
        <v>2</v>
      </c>
      <c r="K45">
        <v>11</v>
      </c>
      <c r="L45">
        <v>3</v>
      </c>
      <c r="M45">
        <v>3</v>
      </c>
      <c r="N45">
        <v>1</v>
      </c>
      <c r="O45">
        <v>7.0602925535751399E-2</v>
      </c>
      <c r="P45" s="1" t="s">
        <v>71</v>
      </c>
      <c r="Q45">
        <v>7.4089697809791605E-2</v>
      </c>
      <c r="R45" s="1" t="s">
        <v>37</v>
      </c>
      <c r="S45">
        <v>-0.21027305881806599</v>
      </c>
      <c r="T45">
        <v>-1.01730288296935</v>
      </c>
      <c r="U45">
        <v>-0.63122677446862796</v>
      </c>
      <c r="V45" s="1" t="s">
        <v>41</v>
      </c>
      <c r="W45">
        <v>-0.38813833823237098</v>
      </c>
      <c r="X45">
        <v>0.926303406994339</v>
      </c>
    </row>
    <row r="46" spans="1:24" x14ac:dyDescent="0.35">
      <c r="A46">
        <v>44</v>
      </c>
      <c r="B46">
        <v>0</v>
      </c>
      <c r="C46">
        <v>0</v>
      </c>
      <c r="D46">
        <v>0</v>
      </c>
      <c r="E46">
        <v>1</v>
      </c>
      <c r="F46">
        <v>30</v>
      </c>
      <c r="G46">
        <v>0</v>
      </c>
      <c r="H46">
        <v>12</v>
      </c>
      <c r="I46">
        <v>2</v>
      </c>
      <c r="J46">
        <v>3</v>
      </c>
      <c r="K46">
        <v>13</v>
      </c>
      <c r="L46">
        <v>3</v>
      </c>
      <c r="M46">
        <v>3</v>
      </c>
      <c r="N46">
        <v>1</v>
      </c>
      <c r="O46">
        <v>7.0604081871730895E-2</v>
      </c>
      <c r="P46" s="1" t="s">
        <v>62</v>
      </c>
      <c r="Q46">
        <v>7.4089718276082697E-2</v>
      </c>
      <c r="R46" s="1" t="s">
        <v>37</v>
      </c>
      <c r="S46">
        <v>-0.21027305881806599</v>
      </c>
      <c r="T46">
        <v>-1.01730288296935</v>
      </c>
      <c r="U46" s="1" t="s">
        <v>27</v>
      </c>
      <c r="V46" s="1" t="s">
        <v>28</v>
      </c>
      <c r="W46">
        <v>-9.7615629974608403E-2</v>
      </c>
      <c r="X46">
        <v>0.926303406994339</v>
      </c>
    </row>
    <row r="47" spans="1:24" x14ac:dyDescent="0.35">
      <c r="A47" s="2">
        <v>45</v>
      </c>
      <c r="B47" s="2">
        <v>0</v>
      </c>
      <c r="C47" s="2">
        <v>0</v>
      </c>
      <c r="D47" s="2">
        <v>0</v>
      </c>
      <c r="E47" s="2">
        <v>1</v>
      </c>
      <c r="F47" s="2">
        <v>30</v>
      </c>
      <c r="G47" s="2">
        <v>0</v>
      </c>
      <c r="H47" s="2">
        <v>12</v>
      </c>
      <c r="I47" s="2">
        <v>2</v>
      </c>
      <c r="J47" s="2">
        <v>3</v>
      </c>
      <c r="K47" s="2">
        <v>23</v>
      </c>
      <c r="L47" s="2">
        <v>3</v>
      </c>
      <c r="M47" s="2">
        <v>3</v>
      </c>
      <c r="N47" s="2">
        <v>1</v>
      </c>
      <c r="O47">
        <v>7.0604081871730895E-2</v>
      </c>
      <c r="P47" s="1" t="s">
        <v>62</v>
      </c>
      <c r="Q47">
        <v>7.4089718276082697E-2</v>
      </c>
      <c r="R47" s="3" t="s">
        <v>37</v>
      </c>
      <c r="S47" s="2">
        <v>-0.21027305881806599</v>
      </c>
      <c r="T47" s="2">
        <v>-1.01730288296935</v>
      </c>
      <c r="U47" s="3" t="s">
        <v>27</v>
      </c>
      <c r="V47" s="3" t="s">
        <v>28</v>
      </c>
      <c r="W47" s="3" t="s">
        <v>43</v>
      </c>
      <c r="X47" s="2">
        <v>0.926303406994339</v>
      </c>
    </row>
    <row r="48" spans="1:24" x14ac:dyDescent="0.35">
      <c r="A48">
        <v>46</v>
      </c>
      <c r="B48">
        <v>0</v>
      </c>
      <c r="C48">
        <v>0</v>
      </c>
      <c r="D48">
        <v>0</v>
      </c>
      <c r="E48">
        <v>1</v>
      </c>
      <c r="F48">
        <v>30</v>
      </c>
      <c r="G48">
        <v>0</v>
      </c>
      <c r="H48">
        <v>12</v>
      </c>
      <c r="I48">
        <v>1</v>
      </c>
      <c r="J48">
        <v>0</v>
      </c>
      <c r="K48">
        <v>3</v>
      </c>
      <c r="L48">
        <v>3</v>
      </c>
      <c r="M48">
        <v>3</v>
      </c>
      <c r="N48">
        <v>1</v>
      </c>
      <c r="O48">
        <v>7.0604081871730895E-2</v>
      </c>
      <c r="P48" s="1" t="s">
        <v>62</v>
      </c>
      <c r="Q48">
        <v>7.4089718276082697E-2</v>
      </c>
      <c r="R48" s="1" t="s">
        <v>37</v>
      </c>
      <c r="S48">
        <v>-0.21027305881806599</v>
      </c>
      <c r="T48">
        <v>-1.01730288296935</v>
      </c>
      <c r="U48" s="1" t="s">
        <v>40</v>
      </c>
      <c r="V48">
        <v>-0.70434924777450103</v>
      </c>
      <c r="W48">
        <v>-1.55022917126342</v>
      </c>
      <c r="X48">
        <v>0.926303406994339</v>
      </c>
    </row>
    <row r="49" spans="1:24" x14ac:dyDescent="0.35">
      <c r="A49">
        <v>47</v>
      </c>
      <c r="B49">
        <v>0</v>
      </c>
      <c r="C49">
        <v>0</v>
      </c>
      <c r="D49">
        <v>0</v>
      </c>
      <c r="E49">
        <v>1</v>
      </c>
      <c r="F49">
        <v>22</v>
      </c>
      <c r="G49">
        <v>0</v>
      </c>
      <c r="H49">
        <v>25</v>
      </c>
      <c r="I49">
        <v>0</v>
      </c>
      <c r="J49">
        <v>3</v>
      </c>
      <c r="K49">
        <v>6</v>
      </c>
      <c r="L49">
        <v>3</v>
      </c>
      <c r="M49">
        <v>3</v>
      </c>
      <c r="N49">
        <v>1</v>
      </c>
      <c r="O49">
        <v>7.0604081871730895E-2</v>
      </c>
      <c r="P49" s="1" t="s">
        <v>62</v>
      </c>
      <c r="Q49">
        <v>7.4089718276082697E-2</v>
      </c>
      <c r="R49">
        <v>-0.16559100981667699</v>
      </c>
      <c r="S49">
        <v>-0.21027305881806599</v>
      </c>
      <c r="T49" s="1" t="s">
        <v>44</v>
      </c>
      <c r="U49">
        <v>-0.63122677446862796</v>
      </c>
      <c r="V49" s="1" t="s">
        <v>28</v>
      </c>
      <c r="W49">
        <v>-1.11444510887677</v>
      </c>
      <c r="X49">
        <v>0.926303406994339</v>
      </c>
    </row>
    <row r="50" spans="1:24" x14ac:dyDescent="0.35">
      <c r="A50">
        <v>48</v>
      </c>
      <c r="B50">
        <v>-36058.063000000002</v>
      </c>
      <c r="C50">
        <v>-33308.449999999997</v>
      </c>
      <c r="D50">
        <v>-156233.28</v>
      </c>
      <c r="E50">
        <v>1</v>
      </c>
      <c r="F50">
        <v>22</v>
      </c>
      <c r="G50">
        <v>0</v>
      </c>
      <c r="H50">
        <v>25</v>
      </c>
      <c r="I50">
        <v>0</v>
      </c>
      <c r="J50">
        <v>2</v>
      </c>
      <c r="K50">
        <v>11</v>
      </c>
      <c r="L50">
        <v>3</v>
      </c>
      <c r="M50">
        <v>3</v>
      </c>
      <c r="N50">
        <v>1</v>
      </c>
      <c r="O50">
        <v>7.0506229620642402E-2</v>
      </c>
      <c r="P50" s="1" t="s">
        <v>72</v>
      </c>
      <c r="Q50">
        <v>7.4082214132029797E-2</v>
      </c>
      <c r="R50">
        <v>-0.16559100981667699</v>
      </c>
      <c r="S50">
        <v>-0.21027305881806599</v>
      </c>
      <c r="T50" s="1" t="s">
        <v>44</v>
      </c>
      <c r="U50">
        <v>-0.63122677446862796</v>
      </c>
      <c r="V50" s="1" t="s">
        <v>41</v>
      </c>
      <c r="W50">
        <v>-0.38813833823237098</v>
      </c>
      <c r="X50">
        <v>0.926303406994339</v>
      </c>
    </row>
    <row r="51" spans="1:24" x14ac:dyDescent="0.35">
      <c r="A51">
        <v>49</v>
      </c>
      <c r="B51">
        <v>0</v>
      </c>
      <c r="C51">
        <v>0</v>
      </c>
      <c r="D51">
        <v>0</v>
      </c>
      <c r="E51">
        <v>1</v>
      </c>
      <c r="F51">
        <v>22</v>
      </c>
      <c r="G51">
        <v>0</v>
      </c>
      <c r="H51">
        <v>25</v>
      </c>
      <c r="I51">
        <v>1</v>
      </c>
      <c r="J51">
        <v>0</v>
      </c>
      <c r="K51">
        <v>3</v>
      </c>
      <c r="L51">
        <v>3</v>
      </c>
      <c r="M51">
        <v>3</v>
      </c>
      <c r="N51">
        <v>1</v>
      </c>
      <c r="O51">
        <v>7.0604081871730895E-2</v>
      </c>
      <c r="P51" s="1" t="s">
        <v>62</v>
      </c>
      <c r="Q51">
        <v>7.4089718276082697E-2</v>
      </c>
      <c r="R51">
        <v>-0.16559100981667699</v>
      </c>
      <c r="S51">
        <v>-0.21027305881806599</v>
      </c>
      <c r="T51" s="1" t="s">
        <v>44</v>
      </c>
      <c r="U51" s="1" t="s">
        <v>40</v>
      </c>
      <c r="V51">
        <v>-0.70434924777450103</v>
      </c>
      <c r="W51">
        <v>-1.55022917126342</v>
      </c>
      <c r="X51">
        <v>0.926303406994339</v>
      </c>
    </row>
    <row r="52" spans="1:24" x14ac:dyDescent="0.35">
      <c r="A52">
        <v>50</v>
      </c>
      <c r="B52">
        <v>0</v>
      </c>
      <c r="C52">
        <v>0</v>
      </c>
      <c r="D52">
        <v>0</v>
      </c>
      <c r="E52">
        <v>1</v>
      </c>
      <c r="F52">
        <v>22</v>
      </c>
      <c r="G52">
        <v>0</v>
      </c>
      <c r="H52">
        <v>25</v>
      </c>
      <c r="I52">
        <v>0</v>
      </c>
      <c r="J52">
        <v>0</v>
      </c>
      <c r="K52">
        <v>19</v>
      </c>
      <c r="L52">
        <v>3</v>
      </c>
      <c r="M52">
        <v>3</v>
      </c>
      <c r="N52">
        <v>1</v>
      </c>
      <c r="O52">
        <v>7.0604081871730895E-2</v>
      </c>
      <c r="P52" s="1" t="s">
        <v>62</v>
      </c>
      <c r="Q52">
        <v>7.4089718276082697E-2</v>
      </c>
      <c r="R52">
        <v>-0.16559100981667699</v>
      </c>
      <c r="S52">
        <v>-0.21027305881806599</v>
      </c>
      <c r="T52" s="1" t="s">
        <v>44</v>
      </c>
      <c r="U52">
        <v>-0.63122677446862796</v>
      </c>
      <c r="V52">
        <v>-0.70434924777450103</v>
      </c>
      <c r="W52" s="1" t="s">
        <v>23</v>
      </c>
      <c r="X52">
        <v>0.926303406994339</v>
      </c>
    </row>
    <row r="53" spans="1:24" x14ac:dyDescent="0.35">
      <c r="A53">
        <v>51</v>
      </c>
      <c r="B53">
        <v>-3259.3936199999998</v>
      </c>
      <c r="C53">
        <v>-106865.89</v>
      </c>
      <c r="D53">
        <v>-106865.89</v>
      </c>
      <c r="E53">
        <v>0</v>
      </c>
      <c r="F53">
        <v>27</v>
      </c>
      <c r="G53">
        <v>0</v>
      </c>
      <c r="H53">
        <v>31</v>
      </c>
      <c r="I53">
        <v>2</v>
      </c>
      <c r="J53">
        <v>3</v>
      </c>
      <c r="K53">
        <v>0</v>
      </c>
      <c r="L53">
        <v>1</v>
      </c>
      <c r="M53">
        <v>0</v>
      </c>
      <c r="N53">
        <v>0</v>
      </c>
      <c r="O53">
        <v>7.0595236720983404E-2</v>
      </c>
      <c r="P53">
        <v>6.1315180440788798E-2</v>
      </c>
      <c r="Q53">
        <v>7.4084585329805802E-2</v>
      </c>
      <c r="R53" s="1" t="s">
        <v>33</v>
      </c>
      <c r="S53">
        <v>-0.21027305881806599</v>
      </c>
      <c r="T53" s="1" t="s">
        <v>34</v>
      </c>
      <c r="U53" s="1" t="s">
        <v>27</v>
      </c>
      <c r="V53" s="1" t="s">
        <v>28</v>
      </c>
      <c r="W53">
        <v>-1.98601323365006</v>
      </c>
      <c r="X53">
        <v>-1.07521648711616</v>
      </c>
    </row>
    <row r="54" spans="1:24" x14ac:dyDescent="0.35">
      <c r="A54">
        <v>52</v>
      </c>
      <c r="B54">
        <v>-1885.4501</v>
      </c>
      <c r="C54">
        <v>-61818.34</v>
      </c>
      <c r="D54">
        <v>-61818.34</v>
      </c>
      <c r="E54">
        <v>0</v>
      </c>
      <c r="F54">
        <v>27</v>
      </c>
      <c r="G54">
        <v>0</v>
      </c>
      <c r="H54">
        <v>31</v>
      </c>
      <c r="I54">
        <v>2</v>
      </c>
      <c r="J54">
        <v>3</v>
      </c>
      <c r="K54">
        <v>1</v>
      </c>
      <c r="L54">
        <v>1</v>
      </c>
      <c r="M54">
        <v>0</v>
      </c>
      <c r="N54">
        <v>0</v>
      </c>
      <c r="O54">
        <v>7.0598965248117498E-2</v>
      </c>
      <c r="P54">
        <v>6.1318192197450702E-2</v>
      </c>
      <c r="Q54">
        <v>7.4086749038488303E-2</v>
      </c>
      <c r="R54" s="1" t="s">
        <v>33</v>
      </c>
      <c r="S54">
        <v>-0.21027305881806599</v>
      </c>
      <c r="T54" s="1" t="s">
        <v>34</v>
      </c>
      <c r="U54" s="1" t="s">
        <v>27</v>
      </c>
      <c r="V54" s="1" t="s">
        <v>28</v>
      </c>
      <c r="W54">
        <v>-1.8407518795211799</v>
      </c>
      <c r="X54">
        <v>-1.07521648711616</v>
      </c>
    </row>
    <row r="55" spans="1:24" x14ac:dyDescent="0.35">
      <c r="A55">
        <v>53</v>
      </c>
      <c r="B55">
        <v>3057041.32</v>
      </c>
      <c r="C55">
        <v>3057041.32</v>
      </c>
      <c r="D55">
        <v>3057041.32</v>
      </c>
      <c r="E55">
        <v>0</v>
      </c>
      <c r="F55">
        <v>30</v>
      </c>
      <c r="G55">
        <v>0</v>
      </c>
      <c r="H55">
        <v>30</v>
      </c>
      <c r="I55">
        <v>0</v>
      </c>
      <c r="J55">
        <v>0</v>
      </c>
      <c r="K55">
        <v>19</v>
      </c>
      <c r="L55">
        <v>1</v>
      </c>
      <c r="M55">
        <v>2</v>
      </c>
      <c r="N55">
        <v>0</v>
      </c>
      <c r="O55">
        <v>7.8900100846253707E-2</v>
      </c>
      <c r="P55">
        <v>6.1526710670895601E-2</v>
      </c>
      <c r="Q55">
        <v>7.4236553050600396E-2</v>
      </c>
      <c r="R55" s="1" t="s">
        <v>37</v>
      </c>
      <c r="S55">
        <v>-0.21027305881806599</v>
      </c>
      <c r="T55">
        <v>0.56186955256208604</v>
      </c>
      <c r="U55">
        <v>-0.63122677446862796</v>
      </c>
      <c r="V55">
        <v>-0.70434924777450103</v>
      </c>
      <c r="W55" s="1" t="s">
        <v>23</v>
      </c>
      <c r="X55">
        <v>-1.07521648711616</v>
      </c>
    </row>
    <row r="56" spans="1:24" x14ac:dyDescent="0.35">
      <c r="A56">
        <v>54</v>
      </c>
      <c r="B56">
        <v>-1786.191</v>
      </c>
      <c r="C56">
        <v>-1664.98</v>
      </c>
      <c r="D56">
        <v>-1648.65</v>
      </c>
      <c r="E56">
        <v>1</v>
      </c>
      <c r="F56">
        <v>3</v>
      </c>
      <c r="G56">
        <v>0</v>
      </c>
      <c r="H56">
        <v>23</v>
      </c>
      <c r="I56">
        <v>0</v>
      </c>
      <c r="J56">
        <v>2</v>
      </c>
      <c r="K56">
        <v>11</v>
      </c>
      <c r="L56">
        <v>3</v>
      </c>
      <c r="M56">
        <v>3</v>
      </c>
      <c r="N56">
        <v>1</v>
      </c>
      <c r="O56">
        <v>7.0599234611626496E-2</v>
      </c>
      <c r="P56">
        <v>6.1322213887480798E-2</v>
      </c>
      <c r="Q56">
        <v>7.4089639088683601E-2</v>
      </c>
      <c r="R56">
        <v>-2.1128765123956601</v>
      </c>
      <c r="S56">
        <v>-0.21027305881806599</v>
      </c>
      <c r="T56">
        <v>-5.2253061255695801E-2</v>
      </c>
      <c r="U56">
        <v>-0.63122677446862796</v>
      </c>
      <c r="V56" s="1" t="s">
        <v>41</v>
      </c>
      <c r="W56">
        <v>-0.38813833823237098</v>
      </c>
      <c r="X56">
        <v>0.926303406994339</v>
      </c>
    </row>
    <row r="57" spans="1:24" x14ac:dyDescent="0.35">
      <c r="A57">
        <v>55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23</v>
      </c>
      <c r="I57">
        <v>0</v>
      </c>
      <c r="J57">
        <v>3</v>
      </c>
      <c r="K57">
        <v>6</v>
      </c>
      <c r="L57">
        <v>3</v>
      </c>
      <c r="M57">
        <v>3</v>
      </c>
      <c r="N57">
        <v>1</v>
      </c>
      <c r="O57">
        <v>7.0604081871730895E-2</v>
      </c>
      <c r="P57" s="1" t="s">
        <v>62</v>
      </c>
      <c r="Q57">
        <v>7.4089718276082697E-2</v>
      </c>
      <c r="R57">
        <v>-2.1128765123956601</v>
      </c>
      <c r="S57">
        <v>-0.21027305881806599</v>
      </c>
      <c r="T57">
        <v>-5.2253061255695801E-2</v>
      </c>
      <c r="U57">
        <v>-0.63122677446862796</v>
      </c>
      <c r="V57" s="1" t="s">
        <v>28</v>
      </c>
      <c r="W57">
        <v>-1.11444510887677</v>
      </c>
      <c r="X57">
        <v>0.926303406994339</v>
      </c>
    </row>
    <row r="58" spans="1:24" x14ac:dyDescent="0.35">
      <c r="A58">
        <v>56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23</v>
      </c>
      <c r="I58">
        <v>0</v>
      </c>
      <c r="J58">
        <v>0</v>
      </c>
      <c r="K58">
        <v>19</v>
      </c>
      <c r="L58">
        <v>3</v>
      </c>
      <c r="M58">
        <v>3</v>
      </c>
      <c r="N58">
        <v>1</v>
      </c>
      <c r="O58">
        <v>7.0604081871730895E-2</v>
      </c>
      <c r="P58" s="1" t="s">
        <v>62</v>
      </c>
      <c r="Q58">
        <v>7.4089718276082697E-2</v>
      </c>
      <c r="R58">
        <v>-2.1128765123956601</v>
      </c>
      <c r="S58">
        <v>-0.21027305881806599</v>
      </c>
      <c r="T58">
        <v>-5.2253061255695801E-2</v>
      </c>
      <c r="U58">
        <v>-0.63122677446862796</v>
      </c>
      <c r="V58">
        <v>-0.70434924777450103</v>
      </c>
      <c r="W58" s="1" t="s">
        <v>23</v>
      </c>
      <c r="X58">
        <v>0.926303406994339</v>
      </c>
    </row>
    <row r="59" spans="1:24" x14ac:dyDescent="0.35">
      <c r="A59">
        <v>57</v>
      </c>
      <c r="B59">
        <v>0</v>
      </c>
      <c r="C59">
        <v>0</v>
      </c>
      <c r="D59">
        <v>0</v>
      </c>
      <c r="E59">
        <v>1</v>
      </c>
      <c r="F59">
        <v>3</v>
      </c>
      <c r="G59">
        <v>0</v>
      </c>
      <c r="H59">
        <v>23</v>
      </c>
      <c r="I59">
        <v>1</v>
      </c>
      <c r="J59">
        <v>0</v>
      </c>
      <c r="K59">
        <v>3</v>
      </c>
      <c r="L59">
        <v>3</v>
      </c>
      <c r="M59">
        <v>3</v>
      </c>
      <c r="N59">
        <v>1</v>
      </c>
      <c r="O59">
        <v>7.0604081871730895E-2</v>
      </c>
      <c r="P59" s="1" t="s">
        <v>62</v>
      </c>
      <c r="Q59">
        <v>7.4089718276082697E-2</v>
      </c>
      <c r="R59">
        <v>-2.1128765123956601</v>
      </c>
      <c r="S59">
        <v>-0.21027305881806599</v>
      </c>
      <c r="T59">
        <v>-5.2253061255695801E-2</v>
      </c>
      <c r="U59" s="1" t="s">
        <v>40</v>
      </c>
      <c r="V59">
        <v>-0.70434924777450103</v>
      </c>
      <c r="W59">
        <v>-1.55022917126342</v>
      </c>
      <c r="X59">
        <v>0.926303406994339</v>
      </c>
    </row>
    <row r="60" spans="1:24" x14ac:dyDescent="0.35">
      <c r="A60">
        <v>58</v>
      </c>
      <c r="B60">
        <v>4023410.5010000002</v>
      </c>
      <c r="C60">
        <v>280000000</v>
      </c>
      <c r="D60">
        <v>280000000</v>
      </c>
      <c r="E60">
        <v>1</v>
      </c>
      <c r="F60">
        <v>24</v>
      </c>
      <c r="G60">
        <v>0</v>
      </c>
      <c r="H60">
        <v>29</v>
      </c>
      <c r="I60">
        <v>0</v>
      </c>
      <c r="J60">
        <v>0</v>
      </c>
      <c r="K60">
        <v>19</v>
      </c>
      <c r="L60">
        <v>3</v>
      </c>
      <c r="M60">
        <v>3</v>
      </c>
      <c r="N60">
        <v>1</v>
      </c>
      <c r="O60">
        <v>8.1522576705353303E-2</v>
      </c>
      <c r="P60">
        <v>8.0042363592345497E-2</v>
      </c>
      <c r="Q60">
        <v>8.7538583555066496E-2</v>
      </c>
      <c r="R60">
        <v>3.93864115074265E-2</v>
      </c>
      <c r="S60">
        <v>-0.21027305881806599</v>
      </c>
      <c r="T60" s="1" t="s">
        <v>30</v>
      </c>
      <c r="U60">
        <v>-0.63122677446862796</v>
      </c>
      <c r="V60">
        <v>-0.70434924777450103</v>
      </c>
      <c r="W60" s="1" t="s">
        <v>23</v>
      </c>
      <c r="X60">
        <v>0.926303406994339</v>
      </c>
    </row>
    <row r="61" spans="1:24" x14ac:dyDescent="0.35">
      <c r="A61">
        <v>59</v>
      </c>
      <c r="B61">
        <v>113581.43</v>
      </c>
      <c r="C61">
        <v>7904438.3600000003</v>
      </c>
      <c r="D61">
        <v>7904438.3600000003</v>
      </c>
      <c r="E61">
        <v>1</v>
      </c>
      <c r="F61">
        <v>24</v>
      </c>
      <c r="G61">
        <v>0</v>
      </c>
      <c r="H61">
        <v>29</v>
      </c>
      <c r="I61">
        <v>1</v>
      </c>
      <c r="J61">
        <v>0</v>
      </c>
      <c r="K61">
        <v>3</v>
      </c>
      <c r="L61">
        <v>3</v>
      </c>
      <c r="M61">
        <v>3</v>
      </c>
      <c r="N61">
        <v>1</v>
      </c>
      <c r="O61">
        <v>7.0912312477666398E-2</v>
      </c>
      <c r="P61">
        <v>6.1850794451876703E-2</v>
      </c>
      <c r="Q61">
        <v>7.4469381585402894E-2</v>
      </c>
      <c r="R61">
        <v>3.93864115074265E-2</v>
      </c>
      <c r="S61">
        <v>-0.21027305881806599</v>
      </c>
      <c r="T61" s="1" t="s">
        <v>30</v>
      </c>
      <c r="U61" s="1" t="s">
        <v>40</v>
      </c>
      <c r="V61">
        <v>-0.70434924777450103</v>
      </c>
      <c r="W61">
        <v>-1.55022917126342</v>
      </c>
      <c r="X61">
        <v>0.926303406994339</v>
      </c>
    </row>
    <row r="62" spans="1:24" x14ac:dyDescent="0.35">
      <c r="A62">
        <v>60</v>
      </c>
      <c r="B62">
        <v>-38272.002999999997</v>
      </c>
      <c r="C62">
        <v>-2663452.06</v>
      </c>
      <c r="D62">
        <v>-2663452.06</v>
      </c>
      <c r="E62">
        <v>1</v>
      </c>
      <c r="F62">
        <v>24</v>
      </c>
      <c r="G62">
        <v>0</v>
      </c>
      <c r="H62">
        <v>29</v>
      </c>
      <c r="I62">
        <v>0</v>
      </c>
      <c r="J62">
        <v>2</v>
      </c>
      <c r="K62">
        <v>11</v>
      </c>
      <c r="L62">
        <v>3</v>
      </c>
      <c r="M62">
        <v>3</v>
      </c>
      <c r="N62">
        <v>1</v>
      </c>
      <c r="O62">
        <v>7.0500221560454199E-2</v>
      </c>
      <c r="P62">
        <v>6.1144254043479E-2</v>
      </c>
      <c r="Q62">
        <v>7.3961788247754207E-2</v>
      </c>
      <c r="R62">
        <v>3.93864115074265E-2</v>
      </c>
      <c r="S62">
        <v>-0.21027305881806599</v>
      </c>
      <c r="T62" s="1" t="s">
        <v>30</v>
      </c>
      <c r="U62">
        <v>-0.63122677446862796</v>
      </c>
      <c r="V62" s="1" t="s">
        <v>41</v>
      </c>
      <c r="W62">
        <v>-0.38813833823237098</v>
      </c>
      <c r="X62">
        <v>0.926303406994339</v>
      </c>
    </row>
    <row r="63" spans="1:24" x14ac:dyDescent="0.35">
      <c r="A63">
        <v>61</v>
      </c>
      <c r="B63">
        <v>0</v>
      </c>
      <c r="C63">
        <v>0</v>
      </c>
      <c r="D63">
        <v>0</v>
      </c>
      <c r="E63">
        <v>1</v>
      </c>
      <c r="F63">
        <v>24</v>
      </c>
      <c r="G63">
        <v>0</v>
      </c>
      <c r="H63">
        <v>29</v>
      </c>
      <c r="I63">
        <v>1</v>
      </c>
      <c r="J63">
        <v>0</v>
      </c>
      <c r="K63">
        <v>3</v>
      </c>
      <c r="L63">
        <v>3</v>
      </c>
      <c r="M63">
        <v>3</v>
      </c>
      <c r="N63">
        <v>1</v>
      </c>
      <c r="O63">
        <v>7.0604081871730895E-2</v>
      </c>
      <c r="P63" s="1" t="s">
        <v>62</v>
      </c>
      <c r="Q63">
        <v>7.4089718276082697E-2</v>
      </c>
      <c r="R63">
        <v>3.93864115074265E-2</v>
      </c>
      <c r="S63">
        <v>-0.21027305881806599</v>
      </c>
      <c r="T63" s="1" t="s">
        <v>30</v>
      </c>
      <c r="U63" s="1" t="s">
        <v>40</v>
      </c>
      <c r="V63">
        <v>-0.70434924777450103</v>
      </c>
      <c r="W63">
        <v>-1.55022917126342</v>
      </c>
      <c r="X63">
        <v>0.926303406994339</v>
      </c>
    </row>
    <row r="64" spans="1:24" x14ac:dyDescent="0.35">
      <c r="A64">
        <v>62</v>
      </c>
      <c r="B64">
        <v>424025.83</v>
      </c>
      <c r="C64">
        <v>424025.83</v>
      </c>
      <c r="D64">
        <v>424025.83</v>
      </c>
      <c r="E64">
        <v>1</v>
      </c>
      <c r="F64">
        <v>30</v>
      </c>
      <c r="G64">
        <v>0</v>
      </c>
      <c r="H64">
        <v>35</v>
      </c>
      <c r="I64">
        <v>0</v>
      </c>
      <c r="J64">
        <v>0</v>
      </c>
      <c r="K64">
        <v>19</v>
      </c>
      <c r="L64">
        <v>1</v>
      </c>
      <c r="M64">
        <v>2</v>
      </c>
      <c r="N64">
        <v>0</v>
      </c>
      <c r="O64">
        <v>7.1754778235680494E-2</v>
      </c>
      <c r="P64">
        <v>6.1350674417141399E-2</v>
      </c>
      <c r="Q64">
        <v>7.4110084941305804E-2</v>
      </c>
      <c r="R64" s="1" t="s">
        <v>37</v>
      </c>
      <c r="S64">
        <v>-0.21027305881806599</v>
      </c>
      <c r="T64" s="1" t="s">
        <v>38</v>
      </c>
      <c r="U64">
        <v>-0.63122677446862796</v>
      </c>
      <c r="V64">
        <v>-0.70434924777450103</v>
      </c>
      <c r="W64" s="1" t="s">
        <v>23</v>
      </c>
      <c r="X64">
        <v>-1.07521648711616</v>
      </c>
    </row>
    <row r="65" spans="1:24" x14ac:dyDescent="0.35">
      <c r="A65">
        <v>63</v>
      </c>
      <c r="B65">
        <v>7477440.1399999997</v>
      </c>
      <c r="C65">
        <v>7477440.1399999997</v>
      </c>
      <c r="D65">
        <v>7477440.1399999997</v>
      </c>
      <c r="E65">
        <v>1</v>
      </c>
      <c r="F65">
        <v>30</v>
      </c>
      <c r="G65">
        <v>0</v>
      </c>
      <c r="H65">
        <v>35</v>
      </c>
      <c r="I65">
        <v>0</v>
      </c>
      <c r="J65">
        <v>0</v>
      </c>
      <c r="K65">
        <v>19</v>
      </c>
      <c r="L65">
        <v>1</v>
      </c>
      <c r="M65">
        <v>2</v>
      </c>
      <c r="N65">
        <v>0</v>
      </c>
      <c r="O65">
        <v>9.08959192363296E-2</v>
      </c>
      <c r="P65" s="1" t="s">
        <v>73</v>
      </c>
      <c r="Q65">
        <v>7.4448872151348794E-2</v>
      </c>
      <c r="R65" s="1" t="s">
        <v>37</v>
      </c>
      <c r="S65">
        <v>-0.21027305881806599</v>
      </c>
      <c r="T65" s="1" t="s">
        <v>38</v>
      </c>
      <c r="U65">
        <v>-0.63122677446862796</v>
      </c>
      <c r="V65">
        <v>-0.70434924777450103</v>
      </c>
      <c r="W65" s="1" t="s">
        <v>23</v>
      </c>
      <c r="X65">
        <v>-1.07521648711616</v>
      </c>
    </row>
    <row r="66" spans="1:24" x14ac:dyDescent="0.35">
      <c r="A66">
        <v>64</v>
      </c>
      <c r="B66">
        <v>-67687.8</v>
      </c>
      <c r="C66">
        <v>-67687.8</v>
      </c>
      <c r="D66">
        <v>-67687.8</v>
      </c>
      <c r="E66">
        <v>1</v>
      </c>
      <c r="F66">
        <v>30</v>
      </c>
      <c r="G66">
        <v>0</v>
      </c>
      <c r="H66">
        <v>12</v>
      </c>
      <c r="I66">
        <v>0</v>
      </c>
      <c r="J66">
        <v>0</v>
      </c>
      <c r="K66">
        <v>19</v>
      </c>
      <c r="L66">
        <v>1</v>
      </c>
      <c r="M66">
        <v>2</v>
      </c>
      <c r="N66">
        <v>0</v>
      </c>
      <c r="O66">
        <v>7.0420394700259001E-2</v>
      </c>
      <c r="P66">
        <v>6.1317799781320299E-2</v>
      </c>
      <c r="Q66">
        <v>7.40864671185711E-2</v>
      </c>
      <c r="R66" s="1" t="s">
        <v>37</v>
      </c>
      <c r="S66">
        <v>-0.21027305881806599</v>
      </c>
      <c r="T66">
        <v>-1.01730288296935</v>
      </c>
      <c r="U66">
        <v>-0.63122677446862796</v>
      </c>
      <c r="V66">
        <v>-0.70434924777450103</v>
      </c>
      <c r="W66" s="1" t="s">
        <v>23</v>
      </c>
      <c r="X66">
        <v>-1.07521648711616</v>
      </c>
    </row>
    <row r="67" spans="1:24" x14ac:dyDescent="0.35">
      <c r="A67">
        <v>65</v>
      </c>
      <c r="B67">
        <v>-91063.37</v>
      </c>
      <c r="C67">
        <v>-91063.37</v>
      </c>
      <c r="D67">
        <v>-91063.37</v>
      </c>
      <c r="E67">
        <v>1</v>
      </c>
      <c r="F67">
        <v>30</v>
      </c>
      <c r="G67">
        <v>0</v>
      </c>
      <c r="H67">
        <v>8</v>
      </c>
      <c r="I67">
        <v>0</v>
      </c>
      <c r="J67">
        <v>0</v>
      </c>
      <c r="K67">
        <v>19</v>
      </c>
      <c r="L67">
        <v>1</v>
      </c>
      <c r="M67">
        <v>2</v>
      </c>
      <c r="N67">
        <v>0</v>
      </c>
      <c r="O67">
        <v>7.0356959452919796E-2</v>
      </c>
      <c r="P67" s="1" t="s">
        <v>74</v>
      </c>
      <c r="Q67">
        <v>7.4085344351100604E-2</v>
      </c>
      <c r="R67" s="1" t="s">
        <v>37</v>
      </c>
      <c r="S67">
        <v>-0.21027305881806599</v>
      </c>
      <c r="T67">
        <v>-1.3682300908652201</v>
      </c>
      <c r="U67">
        <v>-0.63122677446862796</v>
      </c>
      <c r="V67">
        <v>-0.70434924777450103</v>
      </c>
      <c r="W67" s="1" t="s">
        <v>23</v>
      </c>
      <c r="X67">
        <v>-1.07521648711616</v>
      </c>
    </row>
    <row r="68" spans="1:24" x14ac:dyDescent="0.35">
      <c r="A68">
        <v>66</v>
      </c>
      <c r="B68">
        <v>49780.608999999997</v>
      </c>
      <c r="C68">
        <v>40435.877999999997</v>
      </c>
      <c r="D68">
        <v>49780.61</v>
      </c>
      <c r="E68">
        <v>0</v>
      </c>
      <c r="F68">
        <v>30</v>
      </c>
      <c r="G68">
        <v>0</v>
      </c>
      <c r="H68">
        <v>12</v>
      </c>
      <c r="I68">
        <v>0</v>
      </c>
      <c r="J68">
        <v>3</v>
      </c>
      <c r="K68">
        <v>6</v>
      </c>
      <c r="L68">
        <v>3</v>
      </c>
      <c r="M68">
        <v>3</v>
      </c>
      <c r="N68">
        <v>1</v>
      </c>
      <c r="O68">
        <v>7.0739173561243096E-2</v>
      </c>
      <c r="P68" s="1" t="s">
        <v>75</v>
      </c>
      <c r="Q68">
        <v>7.4092109321501995E-2</v>
      </c>
      <c r="R68" s="1" t="s">
        <v>37</v>
      </c>
      <c r="S68">
        <v>-0.21027305881806599</v>
      </c>
      <c r="T68">
        <v>-1.01730288296935</v>
      </c>
      <c r="U68">
        <v>-0.63122677446862796</v>
      </c>
      <c r="V68" s="1" t="s">
        <v>28</v>
      </c>
      <c r="W68">
        <v>-1.11444510887677</v>
      </c>
      <c r="X68">
        <v>0.926303406994339</v>
      </c>
    </row>
    <row r="69" spans="1:24" x14ac:dyDescent="0.35">
      <c r="A69">
        <v>67</v>
      </c>
      <c r="B69">
        <v>5046.875</v>
      </c>
      <c r="C69">
        <v>4099.4840000000004</v>
      </c>
      <c r="D69">
        <v>4647</v>
      </c>
      <c r="E69">
        <v>1</v>
      </c>
      <c r="F69">
        <v>10</v>
      </c>
      <c r="G69">
        <v>0</v>
      </c>
      <c r="H69">
        <v>12</v>
      </c>
      <c r="I69">
        <v>0</v>
      </c>
      <c r="J69">
        <v>0</v>
      </c>
      <c r="K69">
        <v>19</v>
      </c>
      <c r="L69">
        <v>3</v>
      </c>
      <c r="M69">
        <v>3</v>
      </c>
      <c r="N69">
        <v>1</v>
      </c>
      <c r="O69">
        <v>7.0617777784340294E-2</v>
      </c>
      <c r="P69" s="1" t="s">
        <v>76</v>
      </c>
      <c r="Q69">
        <v>7.4089941479214605E-2</v>
      </c>
      <c r="R69">
        <v>-1.3954555377612901</v>
      </c>
      <c r="S69">
        <v>-0.21027305881806599</v>
      </c>
      <c r="T69">
        <v>-1.01730288296935</v>
      </c>
      <c r="U69">
        <v>-0.63122677446862796</v>
      </c>
      <c r="V69">
        <v>-0.70434924777450103</v>
      </c>
      <c r="W69" s="1" t="s">
        <v>23</v>
      </c>
      <c r="X69">
        <v>0.926303406994339</v>
      </c>
    </row>
    <row r="70" spans="1:24" x14ac:dyDescent="0.35">
      <c r="A70">
        <v>68</v>
      </c>
      <c r="B70">
        <v>0</v>
      </c>
      <c r="C70">
        <v>0</v>
      </c>
      <c r="D70">
        <v>0</v>
      </c>
      <c r="E70">
        <v>1</v>
      </c>
      <c r="F70">
        <v>11</v>
      </c>
      <c r="G70">
        <v>0</v>
      </c>
      <c r="H70">
        <v>12</v>
      </c>
      <c r="I70">
        <v>0</v>
      </c>
      <c r="J70">
        <v>0</v>
      </c>
      <c r="K70">
        <v>19</v>
      </c>
      <c r="L70">
        <v>3</v>
      </c>
      <c r="M70">
        <v>3</v>
      </c>
      <c r="N70">
        <v>1</v>
      </c>
      <c r="O70">
        <v>7.0604081871730895E-2</v>
      </c>
      <c r="P70" s="1" t="s">
        <v>62</v>
      </c>
      <c r="Q70">
        <v>7.4089718276082697E-2</v>
      </c>
      <c r="R70">
        <v>-1.29296682709924</v>
      </c>
      <c r="S70">
        <v>-0.21027305881806599</v>
      </c>
      <c r="T70">
        <v>-1.01730288296935</v>
      </c>
      <c r="U70">
        <v>-0.63122677446862796</v>
      </c>
      <c r="V70">
        <v>-0.70434924777450103</v>
      </c>
      <c r="W70" s="1" t="s">
        <v>23</v>
      </c>
      <c r="X70">
        <v>0.926303406994339</v>
      </c>
    </row>
    <row r="71" spans="1:24" x14ac:dyDescent="0.35">
      <c r="A71">
        <v>69</v>
      </c>
      <c r="B71">
        <v>-160.85300000000001</v>
      </c>
      <c r="C71">
        <v>-130.66</v>
      </c>
      <c r="D71">
        <v>-130.66</v>
      </c>
      <c r="E71">
        <v>1</v>
      </c>
      <c r="F71">
        <v>11</v>
      </c>
      <c r="G71">
        <v>0</v>
      </c>
      <c r="H71">
        <v>12</v>
      </c>
      <c r="I71">
        <v>0</v>
      </c>
      <c r="J71">
        <v>2</v>
      </c>
      <c r="K71">
        <v>11</v>
      </c>
      <c r="L71">
        <v>3</v>
      </c>
      <c r="M71">
        <v>3</v>
      </c>
      <c r="N71">
        <v>1</v>
      </c>
      <c r="O71">
        <v>7.0603645358318007E-2</v>
      </c>
      <c r="P71">
        <v>6.1322316467942603E-2</v>
      </c>
      <c r="Q71">
        <v>7.4089712000265803E-2</v>
      </c>
      <c r="R71">
        <v>-1.29296682709924</v>
      </c>
      <c r="S71">
        <v>-0.21027305881806599</v>
      </c>
      <c r="T71">
        <v>-1.01730288296935</v>
      </c>
      <c r="U71">
        <v>-0.63122677446862796</v>
      </c>
      <c r="V71" s="1" t="s">
        <v>41</v>
      </c>
      <c r="W71">
        <v>-0.38813833823237098</v>
      </c>
      <c r="X71">
        <v>0.926303406994339</v>
      </c>
    </row>
    <row r="72" spans="1:24" x14ac:dyDescent="0.35">
      <c r="A72">
        <v>70</v>
      </c>
      <c r="B72">
        <v>4.2999999999999997E-2</v>
      </c>
      <c r="C72">
        <v>3.5000000000000003E-2</v>
      </c>
      <c r="D72">
        <v>0.04</v>
      </c>
      <c r="E72">
        <v>1</v>
      </c>
      <c r="F72">
        <v>10</v>
      </c>
      <c r="G72">
        <v>0</v>
      </c>
      <c r="H72">
        <v>12</v>
      </c>
      <c r="I72">
        <v>1</v>
      </c>
      <c r="J72">
        <v>0</v>
      </c>
      <c r="K72">
        <v>3</v>
      </c>
      <c r="L72">
        <v>3</v>
      </c>
      <c r="M72">
        <v>3</v>
      </c>
      <c r="N72">
        <v>1</v>
      </c>
      <c r="O72">
        <v>7.0604081988421802E-2</v>
      </c>
      <c r="P72">
        <v>6.1322325205854802E-2</v>
      </c>
      <c r="Q72">
        <v>7.4089718278003897E-2</v>
      </c>
      <c r="R72">
        <v>-1.3954555377612901</v>
      </c>
      <c r="S72">
        <v>-0.21027305881806599</v>
      </c>
      <c r="T72">
        <v>-1.01730288296935</v>
      </c>
      <c r="U72" s="1" t="s">
        <v>40</v>
      </c>
      <c r="V72">
        <v>-0.70434924777450103</v>
      </c>
      <c r="W72">
        <v>-1.55022917126342</v>
      </c>
      <c r="X72">
        <v>0.926303406994339</v>
      </c>
    </row>
    <row r="73" spans="1:24" x14ac:dyDescent="0.35">
      <c r="A73">
        <v>71</v>
      </c>
      <c r="B73">
        <v>0</v>
      </c>
      <c r="C73">
        <v>0</v>
      </c>
      <c r="D73">
        <v>0</v>
      </c>
      <c r="E73">
        <v>1</v>
      </c>
      <c r="F73">
        <v>11</v>
      </c>
      <c r="G73">
        <v>0</v>
      </c>
      <c r="H73">
        <v>12</v>
      </c>
      <c r="I73">
        <v>1</v>
      </c>
      <c r="J73">
        <v>0</v>
      </c>
      <c r="K73">
        <v>3</v>
      </c>
      <c r="L73">
        <v>3</v>
      </c>
      <c r="M73">
        <v>3</v>
      </c>
      <c r="N73">
        <v>1</v>
      </c>
      <c r="O73">
        <v>7.0604081871730895E-2</v>
      </c>
      <c r="P73" s="1" t="s">
        <v>62</v>
      </c>
      <c r="Q73">
        <v>7.4089718276082697E-2</v>
      </c>
      <c r="R73">
        <v>-1.29296682709924</v>
      </c>
      <c r="S73">
        <v>-0.21027305881806599</v>
      </c>
      <c r="T73">
        <v>-1.01730288296935</v>
      </c>
      <c r="U73" s="1" t="s">
        <v>40</v>
      </c>
      <c r="V73">
        <v>-0.70434924777450103</v>
      </c>
      <c r="W73">
        <v>-1.55022917126342</v>
      </c>
      <c r="X73">
        <v>0.926303406994339</v>
      </c>
    </row>
    <row r="74" spans="1:24" x14ac:dyDescent="0.35">
      <c r="A74">
        <v>72</v>
      </c>
      <c r="B74">
        <v>1119436.8400000001</v>
      </c>
      <c r="C74">
        <v>1119436.8400000001</v>
      </c>
      <c r="D74">
        <v>1119436.8400000001</v>
      </c>
      <c r="E74">
        <v>1</v>
      </c>
      <c r="F74">
        <v>30</v>
      </c>
      <c r="G74">
        <v>0</v>
      </c>
      <c r="H74">
        <v>35</v>
      </c>
      <c r="I74">
        <v>0</v>
      </c>
      <c r="J74">
        <v>0</v>
      </c>
      <c r="K74">
        <v>19</v>
      </c>
      <c r="L74">
        <v>3</v>
      </c>
      <c r="M74">
        <v>3</v>
      </c>
      <c r="N74">
        <v>1</v>
      </c>
      <c r="O74">
        <v>7.3641943743162797E-2</v>
      </c>
      <c r="P74">
        <v>6.1397167705724301E-2</v>
      </c>
      <c r="Q74">
        <v>7.4143486687687998E-2</v>
      </c>
      <c r="R74" s="1" t="s">
        <v>37</v>
      </c>
      <c r="S74">
        <v>-0.21027305881806599</v>
      </c>
      <c r="T74" s="1" t="s">
        <v>38</v>
      </c>
      <c r="U74">
        <v>-0.63122677446862796</v>
      </c>
      <c r="V74">
        <v>-0.70434924777450103</v>
      </c>
      <c r="W74" s="1" t="s">
        <v>23</v>
      </c>
      <c r="X74">
        <v>0.926303406994339</v>
      </c>
    </row>
    <row r="75" spans="1:24" x14ac:dyDescent="0.35">
      <c r="A75">
        <v>73</v>
      </c>
      <c r="B75">
        <v>845.73</v>
      </c>
      <c r="C75">
        <v>845.73</v>
      </c>
      <c r="D75">
        <v>845.73</v>
      </c>
      <c r="E75">
        <v>1</v>
      </c>
      <c r="F75">
        <v>30</v>
      </c>
      <c r="G75">
        <v>0</v>
      </c>
      <c r="H75">
        <v>35</v>
      </c>
      <c r="I75">
        <v>1</v>
      </c>
      <c r="J75">
        <v>0</v>
      </c>
      <c r="K75">
        <v>3</v>
      </c>
      <c r="L75">
        <v>3</v>
      </c>
      <c r="M75">
        <v>3</v>
      </c>
      <c r="N75">
        <v>1</v>
      </c>
      <c r="O75">
        <v>7.0606376964074402E-2</v>
      </c>
      <c r="P75" s="1" t="s">
        <v>77</v>
      </c>
      <c r="Q75">
        <v>7.4089758897899899E-2</v>
      </c>
      <c r="R75" s="1" t="s">
        <v>37</v>
      </c>
      <c r="S75">
        <v>-0.21027305881806599</v>
      </c>
      <c r="T75" s="1" t="s">
        <v>38</v>
      </c>
      <c r="U75" s="1" t="s">
        <v>40</v>
      </c>
      <c r="V75">
        <v>-0.70434924777450103</v>
      </c>
      <c r="W75">
        <v>-1.55022917126342</v>
      </c>
      <c r="X75">
        <v>0.926303406994339</v>
      </c>
    </row>
    <row r="76" spans="1:24" x14ac:dyDescent="0.35">
      <c r="A76">
        <v>74</v>
      </c>
      <c r="B76">
        <v>-845.73</v>
      </c>
      <c r="C76">
        <v>-845.73</v>
      </c>
      <c r="D76">
        <v>-845.73</v>
      </c>
      <c r="E76">
        <v>1</v>
      </c>
      <c r="F76">
        <v>30</v>
      </c>
      <c r="G76">
        <v>0</v>
      </c>
      <c r="H76">
        <v>35</v>
      </c>
      <c r="I76">
        <v>0</v>
      </c>
      <c r="J76">
        <v>2</v>
      </c>
      <c r="K76">
        <v>11</v>
      </c>
      <c r="L76">
        <v>3</v>
      </c>
      <c r="M76">
        <v>3</v>
      </c>
      <c r="N76">
        <v>1</v>
      </c>
      <c r="O76">
        <v>7.0601786779387402E-2</v>
      </c>
      <c r="P76" s="1" t="s">
        <v>78</v>
      </c>
      <c r="Q76">
        <v>7.4089677654265398E-2</v>
      </c>
      <c r="R76" s="1" t="s">
        <v>37</v>
      </c>
      <c r="S76">
        <v>-0.21027305881806599</v>
      </c>
      <c r="T76" s="1" t="s">
        <v>38</v>
      </c>
      <c r="U76">
        <v>-0.63122677446862796</v>
      </c>
      <c r="V76" s="1" t="s">
        <v>41</v>
      </c>
      <c r="W76">
        <v>-0.38813833823237098</v>
      </c>
      <c r="X76">
        <v>0.926303406994339</v>
      </c>
    </row>
    <row r="77" spans="1:24" x14ac:dyDescent="0.35">
      <c r="A77">
        <v>75</v>
      </c>
      <c r="B77">
        <v>12.372999999999999</v>
      </c>
      <c r="C77">
        <v>10.119999999999999</v>
      </c>
      <c r="D77">
        <v>11.46</v>
      </c>
      <c r="E77">
        <v>1</v>
      </c>
      <c r="F77">
        <v>10</v>
      </c>
      <c r="G77">
        <v>0</v>
      </c>
      <c r="H77">
        <v>12</v>
      </c>
      <c r="I77">
        <v>0</v>
      </c>
      <c r="J77">
        <v>2</v>
      </c>
      <c r="K77">
        <v>11</v>
      </c>
      <c r="L77">
        <v>3</v>
      </c>
      <c r="M77">
        <v>3</v>
      </c>
      <c r="N77">
        <v>1</v>
      </c>
      <c r="O77">
        <v>7.0604115448850799E-2</v>
      </c>
      <c r="P77">
        <v>6.1322325880110398E-2</v>
      </c>
      <c r="Q77">
        <v>7.40897188265255E-2</v>
      </c>
      <c r="R77">
        <v>-1.3954555377612901</v>
      </c>
      <c r="S77">
        <v>-0.21027305881806599</v>
      </c>
      <c r="T77">
        <v>-1.01730288296935</v>
      </c>
      <c r="U77">
        <v>-0.63122677446862796</v>
      </c>
      <c r="V77" s="1" t="s">
        <v>41</v>
      </c>
      <c r="W77">
        <v>-0.38813833823237098</v>
      </c>
      <c r="X77">
        <v>0.926303406994339</v>
      </c>
    </row>
    <row r="78" spans="1:24" x14ac:dyDescent="0.35">
      <c r="A78">
        <v>76</v>
      </c>
      <c r="B78">
        <v>-3.0459999999999998</v>
      </c>
      <c r="C78">
        <v>-2.4700000000000002</v>
      </c>
      <c r="D78">
        <v>-2.83</v>
      </c>
      <c r="E78">
        <v>1</v>
      </c>
      <c r="F78">
        <v>10</v>
      </c>
      <c r="G78">
        <v>0</v>
      </c>
      <c r="H78">
        <v>12</v>
      </c>
      <c r="I78">
        <v>0</v>
      </c>
      <c r="J78">
        <v>2</v>
      </c>
      <c r="K78">
        <v>11</v>
      </c>
      <c r="L78">
        <v>3</v>
      </c>
      <c r="M78">
        <v>3</v>
      </c>
      <c r="N78">
        <v>1</v>
      </c>
      <c r="O78">
        <v>7.0604073605675194E-2</v>
      </c>
      <c r="P78" s="1" t="s">
        <v>79</v>
      </c>
      <c r="Q78">
        <v>7.4089718140153096E-2</v>
      </c>
      <c r="R78">
        <v>-1.3954555377612901</v>
      </c>
      <c r="S78">
        <v>-0.21027305881806599</v>
      </c>
      <c r="T78">
        <v>-1.01730288296935</v>
      </c>
      <c r="U78">
        <v>-0.63122677446862796</v>
      </c>
      <c r="V78" s="1" t="s">
        <v>41</v>
      </c>
      <c r="W78">
        <v>-0.38813833823237098</v>
      </c>
      <c r="X78">
        <v>0.926303406994339</v>
      </c>
    </row>
    <row r="79" spans="1:24" x14ac:dyDescent="0.35">
      <c r="A79">
        <v>77</v>
      </c>
      <c r="B79">
        <v>3.0739999999999998</v>
      </c>
      <c r="C79">
        <v>2.4969999999999999</v>
      </c>
      <c r="D79">
        <v>2.83</v>
      </c>
      <c r="E79">
        <v>1</v>
      </c>
      <c r="F79">
        <v>10</v>
      </c>
      <c r="G79">
        <v>0</v>
      </c>
      <c r="H79">
        <v>12</v>
      </c>
      <c r="I79">
        <v>1</v>
      </c>
      <c r="J79">
        <v>0</v>
      </c>
      <c r="K79">
        <v>3</v>
      </c>
      <c r="L79">
        <v>3</v>
      </c>
      <c r="M79">
        <v>3</v>
      </c>
      <c r="N79">
        <v>1</v>
      </c>
      <c r="O79">
        <v>7.0604090213771398E-2</v>
      </c>
      <c r="P79">
        <v>6.1322325370457398E-2</v>
      </c>
      <c r="Q79">
        <v>7.4089718412012298E-2</v>
      </c>
      <c r="R79">
        <v>-1.3954555377612901</v>
      </c>
      <c r="S79">
        <v>-0.21027305881806599</v>
      </c>
      <c r="T79">
        <v>-1.01730288296935</v>
      </c>
      <c r="U79" s="1" t="s">
        <v>40</v>
      </c>
      <c r="V79">
        <v>-0.70434924777450103</v>
      </c>
      <c r="W79">
        <v>-1.55022917126342</v>
      </c>
      <c r="X79">
        <v>0.926303406994339</v>
      </c>
    </row>
    <row r="80" spans="1:24" x14ac:dyDescent="0.35">
      <c r="A80">
        <v>78</v>
      </c>
      <c r="B80">
        <v>-165.44900000000001</v>
      </c>
      <c r="C80">
        <v>-134.39099999999999</v>
      </c>
      <c r="D80">
        <v>-152.34</v>
      </c>
      <c r="E80">
        <v>1</v>
      </c>
      <c r="F80">
        <v>10</v>
      </c>
      <c r="G80">
        <v>0</v>
      </c>
      <c r="H80">
        <v>12</v>
      </c>
      <c r="I80">
        <v>1</v>
      </c>
      <c r="J80">
        <v>0</v>
      </c>
      <c r="K80">
        <v>3</v>
      </c>
      <c r="L80">
        <v>3</v>
      </c>
      <c r="M80">
        <v>3</v>
      </c>
      <c r="N80">
        <v>1</v>
      </c>
      <c r="O80">
        <v>7.0603632885963399E-2</v>
      </c>
      <c r="P80" s="1" t="s">
        <v>80</v>
      </c>
      <c r="Q80">
        <v>7.4089710958939306E-2</v>
      </c>
      <c r="R80">
        <v>-1.3954555377612901</v>
      </c>
      <c r="S80">
        <v>-0.21027305881806599</v>
      </c>
      <c r="T80">
        <v>-1.01730288296935</v>
      </c>
      <c r="U80" s="1" t="s">
        <v>40</v>
      </c>
      <c r="V80">
        <v>-0.70434924777450103</v>
      </c>
      <c r="W80">
        <v>-1.55022917126342</v>
      </c>
      <c r="X80">
        <v>0.926303406994339</v>
      </c>
    </row>
    <row r="81" spans="1:24" x14ac:dyDescent="0.35">
      <c r="A81">
        <v>79</v>
      </c>
      <c r="B81">
        <v>0</v>
      </c>
      <c r="C81">
        <v>0</v>
      </c>
      <c r="D81">
        <v>0</v>
      </c>
      <c r="E81">
        <v>1</v>
      </c>
      <c r="F81">
        <v>10</v>
      </c>
      <c r="G81">
        <v>0</v>
      </c>
      <c r="H81">
        <v>12</v>
      </c>
      <c r="I81">
        <v>2</v>
      </c>
      <c r="J81">
        <v>3</v>
      </c>
      <c r="K81">
        <v>13</v>
      </c>
      <c r="L81">
        <v>3</v>
      </c>
      <c r="M81">
        <v>3</v>
      </c>
      <c r="N81">
        <v>1</v>
      </c>
      <c r="O81">
        <v>7.0604081871730895E-2</v>
      </c>
      <c r="P81" s="1" t="s">
        <v>62</v>
      </c>
      <c r="Q81">
        <v>7.4089718276082697E-2</v>
      </c>
      <c r="R81">
        <v>-1.3954555377612901</v>
      </c>
      <c r="S81">
        <v>-0.21027305881806599</v>
      </c>
      <c r="T81">
        <v>-1.01730288296935</v>
      </c>
      <c r="U81" s="1" t="s">
        <v>27</v>
      </c>
      <c r="V81" s="1" t="s">
        <v>28</v>
      </c>
      <c r="W81">
        <v>-9.7615629974608403E-2</v>
      </c>
      <c r="X81">
        <v>0.926303406994339</v>
      </c>
    </row>
    <row r="82" spans="1:24" x14ac:dyDescent="0.35">
      <c r="A82">
        <v>80</v>
      </c>
      <c r="B82">
        <v>0</v>
      </c>
      <c r="C82">
        <v>0</v>
      </c>
      <c r="D82">
        <v>0</v>
      </c>
      <c r="E82">
        <v>1</v>
      </c>
      <c r="F82">
        <v>10</v>
      </c>
      <c r="G82">
        <v>0</v>
      </c>
      <c r="H82">
        <v>12</v>
      </c>
      <c r="I82">
        <v>2</v>
      </c>
      <c r="J82">
        <v>3</v>
      </c>
      <c r="K82">
        <v>23</v>
      </c>
      <c r="L82">
        <v>3</v>
      </c>
      <c r="M82">
        <v>3</v>
      </c>
      <c r="N82">
        <v>1</v>
      </c>
      <c r="O82">
        <v>7.0604081871730895E-2</v>
      </c>
      <c r="P82" s="1" t="s">
        <v>62</v>
      </c>
      <c r="Q82">
        <v>7.4089718276082697E-2</v>
      </c>
      <c r="R82">
        <v>-1.3954555377612901</v>
      </c>
      <c r="S82">
        <v>-0.21027305881806599</v>
      </c>
      <c r="T82">
        <v>-1.01730288296935</v>
      </c>
      <c r="U82" s="1" t="s">
        <v>27</v>
      </c>
      <c r="V82" s="1" t="s">
        <v>28</v>
      </c>
      <c r="W82" s="1" t="s">
        <v>43</v>
      </c>
      <c r="X82">
        <v>0.926303406994339</v>
      </c>
    </row>
    <row r="83" spans="1:24" x14ac:dyDescent="0.35">
      <c r="A83">
        <v>81</v>
      </c>
      <c r="B83">
        <v>407.77</v>
      </c>
      <c r="C83">
        <v>376.41500000000002</v>
      </c>
      <c r="D83">
        <v>4271.5600000000004</v>
      </c>
      <c r="E83">
        <v>0</v>
      </c>
      <c r="F83">
        <v>25</v>
      </c>
      <c r="G83">
        <v>1</v>
      </c>
      <c r="H83">
        <v>23</v>
      </c>
      <c r="I83">
        <v>0</v>
      </c>
      <c r="J83">
        <v>0</v>
      </c>
      <c r="K83">
        <v>19</v>
      </c>
      <c r="L83">
        <v>3</v>
      </c>
      <c r="M83">
        <v>3</v>
      </c>
      <c r="N83">
        <v>0</v>
      </c>
      <c r="O83">
        <v>7.0605188453979298E-2</v>
      </c>
      <c r="P83">
        <v>6.1322350369597801E-2</v>
      </c>
      <c r="Q83">
        <v>7.4089923446207601E-2</v>
      </c>
      <c r="R83" s="1" t="s">
        <v>24</v>
      </c>
      <c r="S83" s="1" t="s">
        <v>21</v>
      </c>
      <c r="T83">
        <v>-5.2253061255695801E-2</v>
      </c>
      <c r="U83">
        <v>-0.63122677446862796</v>
      </c>
      <c r="V83">
        <v>-0.70434924777450103</v>
      </c>
      <c r="W83" s="1" t="s">
        <v>23</v>
      </c>
      <c r="X83">
        <v>0.926303406994339</v>
      </c>
    </row>
    <row r="84" spans="1:24" x14ac:dyDescent="0.35">
      <c r="A84">
        <v>82</v>
      </c>
      <c r="B84">
        <v>-72738.494000000006</v>
      </c>
      <c r="C84">
        <v>-72738.494000000006</v>
      </c>
      <c r="D84">
        <v>-1593944.15</v>
      </c>
      <c r="E84">
        <v>1</v>
      </c>
      <c r="F84">
        <v>7</v>
      </c>
      <c r="G84">
        <v>0</v>
      </c>
      <c r="H84">
        <v>12</v>
      </c>
      <c r="I84">
        <v>0</v>
      </c>
      <c r="J84">
        <v>0</v>
      </c>
      <c r="K84">
        <v>19</v>
      </c>
      <c r="L84">
        <v>1</v>
      </c>
      <c r="M84">
        <v>1</v>
      </c>
      <c r="N84">
        <v>0</v>
      </c>
      <c r="O84">
        <v>7.0406688423871905E-2</v>
      </c>
      <c r="P84" s="1" t="s">
        <v>81</v>
      </c>
      <c r="Q84">
        <v>7.4013158489884198E-2</v>
      </c>
      <c r="R84">
        <v>-1.7029216697474501</v>
      </c>
      <c r="S84">
        <v>-0.21027305881806599</v>
      </c>
      <c r="T84">
        <v>-1.01730288296935</v>
      </c>
      <c r="U84">
        <v>-0.63122677446862796</v>
      </c>
      <c r="V84">
        <v>-0.70434924777450103</v>
      </c>
      <c r="W84" s="1" t="s">
        <v>23</v>
      </c>
      <c r="X84">
        <v>-1.07521648711616</v>
      </c>
    </row>
    <row r="85" spans="1:24" x14ac:dyDescent="0.35">
      <c r="A85">
        <v>83</v>
      </c>
      <c r="B85">
        <v>145839433.30000001</v>
      </c>
      <c r="C85">
        <v>145839433.30000001</v>
      </c>
      <c r="D85">
        <v>145839433.30000001</v>
      </c>
      <c r="E85">
        <v>0</v>
      </c>
      <c r="F85">
        <v>30</v>
      </c>
      <c r="G85">
        <v>0</v>
      </c>
      <c r="H85">
        <v>35</v>
      </c>
      <c r="I85">
        <v>0</v>
      </c>
      <c r="J85">
        <v>0</v>
      </c>
      <c r="K85">
        <v>19</v>
      </c>
      <c r="L85">
        <v>1</v>
      </c>
      <c r="M85">
        <v>1</v>
      </c>
      <c r="N85">
        <v>0</v>
      </c>
      <c r="O85" s="1" t="s">
        <v>82</v>
      </c>
      <c r="P85">
        <v>7.1072753024876603E-2</v>
      </c>
      <c r="Q85">
        <v>8.1094628600422103E-2</v>
      </c>
      <c r="R85" s="1" t="s">
        <v>37</v>
      </c>
      <c r="S85">
        <v>-0.21027305881806599</v>
      </c>
      <c r="T85" s="1" t="s">
        <v>38</v>
      </c>
      <c r="U85">
        <v>-0.63122677446862796</v>
      </c>
      <c r="V85">
        <v>-0.70434924777450103</v>
      </c>
      <c r="W85" s="1" t="s">
        <v>23</v>
      </c>
      <c r="X85">
        <v>-1.07521648711616</v>
      </c>
    </row>
    <row r="86" spans="1:24" x14ac:dyDescent="0.35">
      <c r="A86">
        <v>84</v>
      </c>
      <c r="B86">
        <v>555690065.20000005</v>
      </c>
      <c r="C86">
        <v>555690065.20000005</v>
      </c>
      <c r="D86">
        <v>555690065.20000005</v>
      </c>
      <c r="E86">
        <v>0</v>
      </c>
      <c r="F86">
        <v>30</v>
      </c>
      <c r="G86">
        <v>0</v>
      </c>
      <c r="H86">
        <v>35</v>
      </c>
      <c r="I86">
        <v>0</v>
      </c>
      <c r="J86">
        <v>0</v>
      </c>
      <c r="K86">
        <v>19</v>
      </c>
      <c r="L86">
        <v>1</v>
      </c>
      <c r="M86">
        <v>1</v>
      </c>
      <c r="N86">
        <v>0</v>
      </c>
      <c r="O86" s="1" t="s">
        <v>83</v>
      </c>
      <c r="P86">
        <v>9.8474251463642706E-2</v>
      </c>
      <c r="Q86" s="1" t="s">
        <v>84</v>
      </c>
      <c r="R86" s="1" t="s">
        <v>37</v>
      </c>
      <c r="S86">
        <v>-0.21027305881806599</v>
      </c>
      <c r="T86" s="1" t="s">
        <v>38</v>
      </c>
      <c r="U86">
        <v>-0.63122677446862796</v>
      </c>
      <c r="V86">
        <v>-0.70434924777450103</v>
      </c>
      <c r="W86" s="1" t="s">
        <v>23</v>
      </c>
      <c r="X86">
        <v>-1.07521648711616</v>
      </c>
    </row>
    <row r="87" spans="1:24" x14ac:dyDescent="0.35">
      <c r="A87">
        <v>85</v>
      </c>
      <c r="B87">
        <v>-55725541.5</v>
      </c>
      <c r="C87">
        <v>-55725541.5</v>
      </c>
      <c r="D87">
        <v>-55725541.5</v>
      </c>
      <c r="E87">
        <v>0</v>
      </c>
      <c r="F87">
        <v>30</v>
      </c>
      <c r="G87">
        <v>0</v>
      </c>
      <c r="H87">
        <v>35</v>
      </c>
      <c r="I87">
        <v>0</v>
      </c>
      <c r="J87">
        <v>0</v>
      </c>
      <c r="K87">
        <v>19</v>
      </c>
      <c r="L87">
        <v>1</v>
      </c>
      <c r="M87">
        <v>1</v>
      </c>
      <c r="N87">
        <v>0</v>
      </c>
      <c r="O87">
        <v>-8.0620615885888994E-2</v>
      </c>
      <c r="P87">
        <v>5.7596667074520602E-2</v>
      </c>
      <c r="Q87">
        <v>7.1413127918111496E-2</v>
      </c>
      <c r="R87" s="1" t="s">
        <v>37</v>
      </c>
      <c r="S87">
        <v>-0.21027305881806599</v>
      </c>
      <c r="T87" s="1" t="s">
        <v>38</v>
      </c>
      <c r="U87">
        <v>-0.63122677446862796</v>
      </c>
      <c r="V87">
        <v>-0.70434924777450103</v>
      </c>
      <c r="W87" s="1" t="s">
        <v>23</v>
      </c>
      <c r="X87">
        <v>-1.07521648711616</v>
      </c>
    </row>
    <row r="88" spans="1:24" x14ac:dyDescent="0.35">
      <c r="A88">
        <v>86</v>
      </c>
      <c r="B88">
        <v>-391300518.10000002</v>
      </c>
      <c r="C88">
        <v>-391300518.10000002</v>
      </c>
      <c r="D88">
        <v>-391300518.10000002</v>
      </c>
      <c r="E88">
        <v>0</v>
      </c>
      <c r="F88">
        <v>30</v>
      </c>
      <c r="G88">
        <v>0</v>
      </c>
      <c r="H88">
        <v>35</v>
      </c>
      <c r="I88">
        <v>0</v>
      </c>
      <c r="J88">
        <v>0</v>
      </c>
      <c r="K88">
        <v>19</v>
      </c>
      <c r="L88">
        <v>1</v>
      </c>
      <c r="M88">
        <v>1</v>
      </c>
      <c r="N88">
        <v>0</v>
      </c>
      <c r="O88">
        <v>-0.99128425495264205</v>
      </c>
      <c r="P88">
        <v>3.51610369163671E-2</v>
      </c>
      <c r="Q88" s="1" t="s">
        <v>85</v>
      </c>
      <c r="R88" s="1" t="s">
        <v>37</v>
      </c>
      <c r="S88">
        <v>-0.21027305881806599</v>
      </c>
      <c r="T88" s="1" t="s">
        <v>38</v>
      </c>
      <c r="U88">
        <v>-0.63122677446862796</v>
      </c>
      <c r="V88">
        <v>-0.70434924777450103</v>
      </c>
      <c r="W88" s="1" t="s">
        <v>23</v>
      </c>
      <c r="X88">
        <v>-1.07521648711616</v>
      </c>
    </row>
    <row r="89" spans="1:24" x14ac:dyDescent="0.35">
      <c r="A89">
        <v>87</v>
      </c>
      <c r="B89">
        <v>-823872429.39999998</v>
      </c>
      <c r="C89">
        <v>-823872429.39999998</v>
      </c>
      <c r="D89">
        <v>-823872429.39999998</v>
      </c>
      <c r="E89">
        <v>0</v>
      </c>
      <c r="F89">
        <v>30</v>
      </c>
      <c r="G89">
        <v>0</v>
      </c>
      <c r="H89">
        <v>35</v>
      </c>
      <c r="I89">
        <v>0</v>
      </c>
      <c r="J89">
        <v>0</v>
      </c>
      <c r="K89">
        <v>19</v>
      </c>
      <c r="L89">
        <v>1</v>
      </c>
      <c r="M89">
        <v>1</v>
      </c>
      <c r="N89">
        <v>0</v>
      </c>
      <c r="O89">
        <v>-2.1651724718087899</v>
      </c>
      <c r="P89">
        <v>6.2404555397033599E-3</v>
      </c>
      <c r="Q89">
        <v>3.4517756454405198E-2</v>
      </c>
      <c r="R89" s="1" t="s">
        <v>37</v>
      </c>
      <c r="S89">
        <v>-0.21027305881806599</v>
      </c>
      <c r="T89" s="1" t="s">
        <v>38</v>
      </c>
      <c r="U89">
        <v>-0.63122677446862796</v>
      </c>
      <c r="V89">
        <v>-0.70434924777450103</v>
      </c>
      <c r="W89" s="1" t="s">
        <v>23</v>
      </c>
      <c r="X89">
        <v>-1.07521648711616</v>
      </c>
    </row>
    <row r="90" spans="1:24" x14ac:dyDescent="0.35">
      <c r="A90">
        <v>88</v>
      </c>
      <c r="B90">
        <v>391300518.10000002</v>
      </c>
      <c r="C90">
        <v>391300518.10000002</v>
      </c>
      <c r="D90">
        <v>391300518.10000002</v>
      </c>
      <c r="E90">
        <v>0</v>
      </c>
      <c r="F90">
        <v>30</v>
      </c>
      <c r="G90">
        <v>0</v>
      </c>
      <c r="H90">
        <v>35</v>
      </c>
      <c r="I90">
        <v>0</v>
      </c>
      <c r="J90">
        <v>0</v>
      </c>
      <c r="K90">
        <v>19</v>
      </c>
      <c r="L90">
        <v>1</v>
      </c>
      <c r="M90">
        <v>1</v>
      </c>
      <c r="N90">
        <v>0</v>
      </c>
      <c r="O90" s="1" t="s">
        <v>86</v>
      </c>
      <c r="P90">
        <v>8.7483613490662401E-2</v>
      </c>
      <c r="Q90">
        <v>9.2884532388666494E-2</v>
      </c>
      <c r="R90" s="1" t="s">
        <v>37</v>
      </c>
      <c r="S90">
        <v>-0.21027305881806599</v>
      </c>
      <c r="T90" s="1" t="s">
        <v>38</v>
      </c>
      <c r="U90">
        <v>-0.63122677446862796</v>
      </c>
      <c r="V90">
        <v>-0.70434924777450103</v>
      </c>
      <c r="W90" s="1" t="s">
        <v>23</v>
      </c>
      <c r="X90">
        <v>-1.07521648711616</v>
      </c>
    </row>
    <row r="91" spans="1:24" x14ac:dyDescent="0.35">
      <c r="A91">
        <v>89</v>
      </c>
      <c r="B91">
        <v>30987257.199999999</v>
      </c>
      <c r="C91">
        <v>30987257.199999999</v>
      </c>
      <c r="D91">
        <v>30987257.199999999</v>
      </c>
      <c r="E91">
        <v>1</v>
      </c>
      <c r="F91">
        <v>30</v>
      </c>
      <c r="G91">
        <v>0</v>
      </c>
      <c r="H91">
        <v>35</v>
      </c>
      <c r="I91">
        <v>0</v>
      </c>
      <c r="J91">
        <v>0</v>
      </c>
      <c r="K91">
        <v>19</v>
      </c>
      <c r="L91">
        <v>1</v>
      </c>
      <c r="M91">
        <v>1</v>
      </c>
      <c r="N91">
        <v>0</v>
      </c>
      <c r="O91" s="1" t="s">
        <v>87</v>
      </c>
      <c r="P91">
        <v>6.3394048933331101E-2</v>
      </c>
      <c r="Q91">
        <v>7.5578087731254198E-2</v>
      </c>
      <c r="R91" s="1" t="s">
        <v>37</v>
      </c>
      <c r="S91">
        <v>-0.21027305881806599</v>
      </c>
      <c r="T91" s="1" t="s">
        <v>38</v>
      </c>
      <c r="U91">
        <v>-0.63122677446862796</v>
      </c>
      <c r="V91">
        <v>-0.70434924777450103</v>
      </c>
      <c r="W91" s="1" t="s">
        <v>23</v>
      </c>
      <c r="X91">
        <v>-1.07521648711616</v>
      </c>
    </row>
    <row r="92" spans="1:24" x14ac:dyDescent="0.35">
      <c r="A92">
        <v>90</v>
      </c>
      <c r="B92">
        <v>-1164285.8899999999</v>
      </c>
      <c r="C92">
        <v>-1164285.8899999999</v>
      </c>
      <c r="D92">
        <v>-1164285.8899999999</v>
      </c>
      <c r="E92">
        <v>1</v>
      </c>
      <c r="F92">
        <v>30</v>
      </c>
      <c r="G92">
        <v>0</v>
      </c>
      <c r="H92">
        <v>35</v>
      </c>
      <c r="I92">
        <v>0</v>
      </c>
      <c r="J92">
        <v>0</v>
      </c>
      <c r="K92">
        <v>19</v>
      </c>
      <c r="L92">
        <v>1</v>
      </c>
      <c r="M92">
        <v>1</v>
      </c>
      <c r="N92">
        <v>0</v>
      </c>
      <c r="O92">
        <v>6.7444511285616293E-2</v>
      </c>
      <c r="P92">
        <v>6.1244484215813397E-2</v>
      </c>
      <c r="Q92">
        <v>7.4033795690079701E-2</v>
      </c>
      <c r="R92" s="1" t="s">
        <v>37</v>
      </c>
      <c r="S92">
        <v>-0.21027305881806599</v>
      </c>
      <c r="T92" s="1" t="s">
        <v>38</v>
      </c>
      <c r="U92">
        <v>-0.63122677446862796</v>
      </c>
      <c r="V92">
        <v>-0.70434924777450103</v>
      </c>
      <c r="W92" s="1" t="s">
        <v>23</v>
      </c>
      <c r="X92">
        <v>-1.07521648711616</v>
      </c>
    </row>
    <row r="93" spans="1:24" x14ac:dyDescent="0.35">
      <c r="A93">
        <v>91</v>
      </c>
      <c r="B93">
        <v>-39792</v>
      </c>
      <c r="C93">
        <v>-39792</v>
      </c>
      <c r="D93">
        <v>-39792</v>
      </c>
      <c r="E93">
        <v>0</v>
      </c>
      <c r="F93">
        <v>30</v>
      </c>
      <c r="G93">
        <v>0</v>
      </c>
      <c r="H93">
        <v>35</v>
      </c>
      <c r="I93">
        <v>0</v>
      </c>
      <c r="J93">
        <v>0</v>
      </c>
      <c r="K93">
        <v>19</v>
      </c>
      <c r="L93">
        <v>1</v>
      </c>
      <c r="M93">
        <v>1</v>
      </c>
      <c r="N93">
        <v>0</v>
      </c>
      <c r="O93">
        <v>7.0496096681974194E-2</v>
      </c>
      <c r="P93">
        <v>6.1319664818630597E-2</v>
      </c>
      <c r="Q93">
        <v>7.4087807000199901E-2</v>
      </c>
      <c r="R93" s="1" t="s">
        <v>37</v>
      </c>
      <c r="S93">
        <v>-0.21027305881806599</v>
      </c>
      <c r="T93" s="1" t="s">
        <v>38</v>
      </c>
      <c r="U93">
        <v>-0.63122677446862796</v>
      </c>
      <c r="V93">
        <v>-0.70434924777450103</v>
      </c>
      <c r="W93" s="1" t="s">
        <v>23</v>
      </c>
      <c r="X93">
        <v>-1.07521648711616</v>
      </c>
    </row>
    <row r="94" spans="1:24" x14ac:dyDescent="0.35">
      <c r="A94">
        <v>92</v>
      </c>
      <c r="B94">
        <v>255.73</v>
      </c>
      <c r="C94">
        <v>255.73</v>
      </c>
      <c r="D94">
        <v>255.73</v>
      </c>
      <c r="E94">
        <v>0</v>
      </c>
      <c r="F94">
        <v>30</v>
      </c>
      <c r="G94">
        <v>0</v>
      </c>
      <c r="H94">
        <v>35</v>
      </c>
      <c r="I94">
        <v>0</v>
      </c>
      <c r="J94">
        <v>0</v>
      </c>
      <c r="K94">
        <v>19</v>
      </c>
      <c r="L94">
        <v>1</v>
      </c>
      <c r="M94">
        <v>1</v>
      </c>
      <c r="N94">
        <v>0</v>
      </c>
      <c r="O94">
        <v>7.0604775856767499E-2</v>
      </c>
      <c r="P94" s="1" t="s">
        <v>88</v>
      </c>
      <c r="Q94">
        <v>7.4089730559219497E-2</v>
      </c>
      <c r="R94" s="1" t="s">
        <v>37</v>
      </c>
      <c r="S94">
        <v>-0.21027305881806599</v>
      </c>
      <c r="T94" s="1" t="s">
        <v>38</v>
      </c>
      <c r="U94">
        <v>-0.63122677446862796</v>
      </c>
      <c r="V94">
        <v>-0.70434924777450103</v>
      </c>
      <c r="W94" s="1" t="s">
        <v>23</v>
      </c>
      <c r="X94">
        <v>-1.07521648711616</v>
      </c>
    </row>
    <row r="95" spans="1:24" x14ac:dyDescent="0.35">
      <c r="A95">
        <v>93</v>
      </c>
      <c r="B95">
        <v>-456460482.80000001</v>
      </c>
      <c r="C95">
        <v>-456460482.80000001</v>
      </c>
      <c r="D95">
        <v>-456460482.80000001</v>
      </c>
      <c r="E95">
        <v>0</v>
      </c>
      <c r="F95">
        <v>30</v>
      </c>
      <c r="G95">
        <v>0</v>
      </c>
      <c r="H95">
        <v>35</v>
      </c>
      <c r="I95">
        <v>0</v>
      </c>
      <c r="J95">
        <v>0</v>
      </c>
      <c r="K95">
        <v>19</v>
      </c>
      <c r="L95">
        <v>1</v>
      </c>
      <c r="M95">
        <v>1</v>
      </c>
      <c r="N95">
        <v>0</v>
      </c>
      <c r="O95">
        <v>-1.1681115356288501</v>
      </c>
      <c r="P95" s="1" t="s">
        <v>89</v>
      </c>
      <c r="Q95">
        <v>5.21651627819502E-2</v>
      </c>
      <c r="R95" s="1" t="s">
        <v>37</v>
      </c>
      <c r="S95">
        <v>-0.21027305881806599</v>
      </c>
      <c r="T95" s="1" t="s">
        <v>38</v>
      </c>
      <c r="U95">
        <v>-0.63122677446862796</v>
      </c>
      <c r="V95">
        <v>-0.70434924777450103</v>
      </c>
      <c r="W95" s="1" t="s">
        <v>23</v>
      </c>
      <c r="X95">
        <v>-1.07521648711616</v>
      </c>
    </row>
    <row r="96" spans="1:24" x14ac:dyDescent="0.35">
      <c r="A96">
        <v>94</v>
      </c>
      <c r="B96">
        <v>-38541515.450000003</v>
      </c>
      <c r="C96">
        <v>-38541515.450000003</v>
      </c>
      <c r="D96">
        <v>-38541515.450000003</v>
      </c>
      <c r="E96">
        <v>0</v>
      </c>
      <c r="F96">
        <v>30</v>
      </c>
      <c r="G96">
        <v>0</v>
      </c>
      <c r="H96">
        <v>35</v>
      </c>
      <c r="I96">
        <v>0</v>
      </c>
      <c r="J96">
        <v>0</v>
      </c>
      <c r="K96">
        <v>19</v>
      </c>
      <c r="L96">
        <v>1</v>
      </c>
      <c r="M96">
        <v>1</v>
      </c>
      <c r="N96">
        <v>0</v>
      </c>
      <c r="O96">
        <v>-3.3987616443966702E-2</v>
      </c>
      <c r="P96">
        <v>5.87455443149872E-2</v>
      </c>
      <c r="Q96">
        <v>7.2238505244172205E-2</v>
      </c>
      <c r="R96" s="1" t="s">
        <v>37</v>
      </c>
      <c r="S96">
        <v>-0.21027305881806599</v>
      </c>
      <c r="T96" s="1" t="s">
        <v>38</v>
      </c>
      <c r="U96">
        <v>-0.63122677446862796</v>
      </c>
      <c r="V96">
        <v>-0.70434924777450103</v>
      </c>
      <c r="W96" s="1" t="s">
        <v>23</v>
      </c>
      <c r="X96">
        <v>-1.07521648711616</v>
      </c>
    </row>
    <row r="97" spans="1:24" x14ac:dyDescent="0.35">
      <c r="A97">
        <v>95</v>
      </c>
      <c r="B97">
        <v>-1.8</v>
      </c>
      <c r="C97">
        <v>-1.8</v>
      </c>
      <c r="D97">
        <v>-1.8</v>
      </c>
      <c r="E97">
        <v>0</v>
      </c>
      <c r="F97">
        <v>30</v>
      </c>
      <c r="G97">
        <v>0</v>
      </c>
      <c r="H97">
        <v>35</v>
      </c>
      <c r="I97">
        <v>0</v>
      </c>
      <c r="J97">
        <v>0</v>
      </c>
      <c r="K97">
        <v>19</v>
      </c>
      <c r="L97">
        <v>1</v>
      </c>
      <c r="M97">
        <v>1</v>
      </c>
      <c r="N97">
        <v>0</v>
      </c>
      <c r="O97">
        <v>7.0604076986996805E-2</v>
      </c>
      <c r="P97">
        <v>6.1322325083171703E-2</v>
      </c>
      <c r="Q97">
        <v>7.4089718189625703E-2</v>
      </c>
      <c r="R97" s="1" t="s">
        <v>37</v>
      </c>
      <c r="S97">
        <v>-0.21027305881806599</v>
      </c>
      <c r="T97" s="1" t="s">
        <v>38</v>
      </c>
      <c r="U97">
        <v>-0.63122677446862796</v>
      </c>
      <c r="V97">
        <v>-0.70434924777450103</v>
      </c>
      <c r="W97" s="1" t="s">
        <v>23</v>
      </c>
      <c r="X97">
        <v>-1.07521648711616</v>
      </c>
    </row>
    <row r="98" spans="1:24" x14ac:dyDescent="0.35">
      <c r="A98">
        <v>96</v>
      </c>
      <c r="B98">
        <v>23372620</v>
      </c>
      <c r="C98">
        <v>23372620</v>
      </c>
      <c r="D98">
        <v>23372620</v>
      </c>
      <c r="E98">
        <v>0</v>
      </c>
      <c r="F98">
        <v>30</v>
      </c>
      <c r="G98">
        <v>0</v>
      </c>
      <c r="H98">
        <v>35</v>
      </c>
      <c r="I98">
        <v>0</v>
      </c>
      <c r="J98">
        <v>0</v>
      </c>
      <c r="K98">
        <v>19</v>
      </c>
      <c r="L98">
        <v>1</v>
      </c>
      <c r="M98">
        <v>1</v>
      </c>
      <c r="N98">
        <v>0</v>
      </c>
      <c r="O98" s="1" t="s">
        <v>90</v>
      </c>
      <c r="P98">
        <v>6.2884955002255993E-2</v>
      </c>
      <c r="Q98">
        <v>7.5212344053214406E-2</v>
      </c>
      <c r="R98" s="1" t="s">
        <v>37</v>
      </c>
      <c r="S98">
        <v>-0.21027305881806599</v>
      </c>
      <c r="T98" s="1" t="s">
        <v>38</v>
      </c>
      <c r="U98">
        <v>-0.63122677446862796</v>
      </c>
      <c r="V98">
        <v>-0.70434924777450103</v>
      </c>
      <c r="W98" s="1" t="s">
        <v>23</v>
      </c>
      <c r="X98">
        <v>-1.07521648711616</v>
      </c>
    </row>
    <row r="99" spans="1:24" x14ac:dyDescent="0.35">
      <c r="A99">
        <v>97</v>
      </c>
      <c r="B99">
        <v>73909.437999999995</v>
      </c>
      <c r="C99">
        <v>1392380</v>
      </c>
      <c r="D99">
        <v>1392380</v>
      </c>
      <c r="E99">
        <v>0</v>
      </c>
      <c r="F99">
        <v>17</v>
      </c>
      <c r="G99">
        <v>0</v>
      </c>
      <c r="H99">
        <v>24</v>
      </c>
      <c r="I99">
        <v>0</v>
      </c>
      <c r="J99">
        <v>0</v>
      </c>
      <c r="K99">
        <v>19</v>
      </c>
      <c r="L99">
        <v>1</v>
      </c>
      <c r="M99">
        <v>1</v>
      </c>
      <c r="N99">
        <v>0</v>
      </c>
      <c r="O99">
        <v>7.0804652958563405E-2</v>
      </c>
      <c r="P99">
        <v>6.14154159429856E-2</v>
      </c>
      <c r="Q99">
        <v>7.4156596601215402E-2</v>
      </c>
      <c r="R99">
        <v>-0.678034563126936</v>
      </c>
      <c r="S99">
        <v>-0.21027305881806599</v>
      </c>
      <c r="T99">
        <v>3.5478740718272998E-2</v>
      </c>
      <c r="U99">
        <v>-0.63122677446862796</v>
      </c>
      <c r="V99">
        <v>-0.70434924777450103</v>
      </c>
      <c r="W99" s="1" t="s">
        <v>23</v>
      </c>
      <c r="X99">
        <v>-1.07521648711616</v>
      </c>
    </row>
    <row r="100" spans="1:24" x14ac:dyDescent="0.35">
      <c r="A100">
        <v>98</v>
      </c>
      <c r="B100">
        <v>69817.039999999994</v>
      </c>
      <c r="C100">
        <v>69817.039999999994</v>
      </c>
      <c r="D100">
        <v>69817.039999999994</v>
      </c>
      <c r="E100">
        <v>0</v>
      </c>
      <c r="F100">
        <v>30</v>
      </c>
      <c r="G100">
        <v>0</v>
      </c>
      <c r="H100">
        <v>13</v>
      </c>
      <c r="I100">
        <v>0</v>
      </c>
      <c r="J100">
        <v>0</v>
      </c>
      <c r="K100">
        <v>19</v>
      </c>
      <c r="L100">
        <v>1</v>
      </c>
      <c r="M100">
        <v>2</v>
      </c>
      <c r="N100">
        <v>0</v>
      </c>
      <c r="O100">
        <v>7.0793547249511604E-2</v>
      </c>
      <c r="P100">
        <v>6.1326992980904001E-2</v>
      </c>
      <c r="Q100">
        <v>7.4093071704529598E-2</v>
      </c>
      <c r="R100" s="1" t="s">
        <v>37</v>
      </c>
      <c r="S100">
        <v>-0.21027305881806599</v>
      </c>
      <c r="T100">
        <v>-0.92957108099538399</v>
      </c>
      <c r="U100">
        <v>-0.63122677446862796</v>
      </c>
      <c r="V100">
        <v>-0.70434924777450103</v>
      </c>
      <c r="W100" s="1" t="s">
        <v>23</v>
      </c>
      <c r="X100">
        <v>-1.07521648711616</v>
      </c>
    </row>
    <row r="101" spans="1:24" x14ac:dyDescent="0.35">
      <c r="A101">
        <v>99</v>
      </c>
      <c r="B101">
        <v>-462049411.60000002</v>
      </c>
      <c r="C101">
        <v>-462049411.60000002</v>
      </c>
      <c r="D101">
        <v>-462049411.60000002</v>
      </c>
      <c r="E101">
        <v>1</v>
      </c>
      <c r="F101">
        <v>30</v>
      </c>
      <c r="G101">
        <v>0</v>
      </c>
      <c r="H101">
        <v>35</v>
      </c>
      <c r="I101">
        <v>0</v>
      </c>
      <c r="J101">
        <v>0</v>
      </c>
      <c r="K101">
        <v>19</v>
      </c>
      <c r="L101">
        <v>1</v>
      </c>
      <c r="M101">
        <v>2</v>
      </c>
      <c r="N101">
        <v>0</v>
      </c>
      <c r="O101">
        <v>-1.18327844196693</v>
      </c>
      <c r="P101" s="1" t="s">
        <v>91</v>
      </c>
      <c r="Q101">
        <v>5.18967172445036E-2</v>
      </c>
      <c r="R101" s="1" t="s">
        <v>37</v>
      </c>
      <c r="S101">
        <v>-0.21027305881806599</v>
      </c>
      <c r="T101" s="1" t="s">
        <v>38</v>
      </c>
      <c r="U101">
        <v>-0.63122677446862796</v>
      </c>
      <c r="V101">
        <v>-0.70434924777450103</v>
      </c>
      <c r="W101" s="1" t="s">
        <v>23</v>
      </c>
      <c r="X101">
        <v>-1.07521648711616</v>
      </c>
    </row>
    <row r="102" spans="1:24" x14ac:dyDescent="0.35">
      <c r="A102">
        <v>100</v>
      </c>
      <c r="B102">
        <v>612109.79</v>
      </c>
      <c r="C102">
        <v>612109.79</v>
      </c>
      <c r="D102">
        <v>612109.79</v>
      </c>
      <c r="E102">
        <v>0</v>
      </c>
      <c r="F102">
        <v>30</v>
      </c>
      <c r="G102">
        <v>0</v>
      </c>
      <c r="H102">
        <v>4</v>
      </c>
      <c r="I102">
        <v>0</v>
      </c>
      <c r="J102">
        <v>0</v>
      </c>
      <c r="K102">
        <v>19</v>
      </c>
      <c r="L102">
        <v>1</v>
      </c>
      <c r="M102">
        <v>2</v>
      </c>
      <c r="N102">
        <v>0</v>
      </c>
      <c r="O102">
        <v>7.2265189426643298E-2</v>
      </c>
      <c r="P102">
        <v>6.1363249199111097E-2</v>
      </c>
      <c r="Q102">
        <v>7.4119118926445696E-2</v>
      </c>
      <c r="R102" s="1" t="s">
        <v>37</v>
      </c>
      <c r="S102">
        <v>-0.21027305881806599</v>
      </c>
      <c r="T102">
        <v>-1.7191572987610999</v>
      </c>
      <c r="U102">
        <v>-0.63122677446862796</v>
      </c>
      <c r="V102">
        <v>-0.70434924777450103</v>
      </c>
      <c r="W102" s="1" t="s">
        <v>23</v>
      </c>
      <c r="X102">
        <v>-1.07521648711616</v>
      </c>
    </row>
    <row r="103" spans="1:24" x14ac:dyDescent="0.35">
      <c r="A103">
        <v>101</v>
      </c>
      <c r="B103">
        <v>3508.71</v>
      </c>
      <c r="C103">
        <v>3508.71</v>
      </c>
      <c r="D103">
        <v>3508.71</v>
      </c>
      <c r="E103">
        <v>0</v>
      </c>
      <c r="F103">
        <v>30</v>
      </c>
      <c r="G103">
        <v>0</v>
      </c>
      <c r="H103">
        <v>12</v>
      </c>
      <c r="I103">
        <v>0</v>
      </c>
      <c r="J103">
        <v>0</v>
      </c>
      <c r="K103">
        <v>19</v>
      </c>
      <c r="L103">
        <v>1</v>
      </c>
      <c r="M103">
        <v>2</v>
      </c>
      <c r="N103">
        <v>0</v>
      </c>
      <c r="O103">
        <v>7.0613603602610306E-2</v>
      </c>
      <c r="P103" s="1" t="s">
        <v>92</v>
      </c>
      <c r="Q103">
        <v>7.4089886805254399E-2</v>
      </c>
      <c r="R103" s="1" t="s">
        <v>37</v>
      </c>
      <c r="S103">
        <v>-0.21027305881806599</v>
      </c>
      <c r="T103">
        <v>-1.01730288296935</v>
      </c>
      <c r="U103">
        <v>-0.63122677446862796</v>
      </c>
      <c r="V103">
        <v>-0.70434924777450103</v>
      </c>
      <c r="W103" s="1" t="s">
        <v>23</v>
      </c>
      <c r="X103">
        <v>-1.07521648711616</v>
      </c>
    </row>
    <row r="104" spans="1:24" x14ac:dyDescent="0.35">
      <c r="A104">
        <v>102</v>
      </c>
      <c r="B104">
        <v>367920</v>
      </c>
      <c r="C104">
        <v>367920</v>
      </c>
      <c r="D104">
        <v>367920</v>
      </c>
      <c r="E104">
        <v>0</v>
      </c>
      <c r="F104">
        <v>30</v>
      </c>
      <c r="G104">
        <v>0</v>
      </c>
      <c r="H104">
        <v>35</v>
      </c>
      <c r="I104">
        <v>0</v>
      </c>
      <c r="J104">
        <v>0</v>
      </c>
      <c r="K104">
        <v>19</v>
      </c>
      <c r="L104">
        <v>1</v>
      </c>
      <c r="M104">
        <v>2</v>
      </c>
      <c r="N104">
        <v>0</v>
      </c>
      <c r="O104">
        <v>7.1602521533353294E-2</v>
      </c>
      <c r="P104">
        <v>6.1346923333957699E-2</v>
      </c>
      <c r="Q104">
        <v>7.4107390085059302E-2</v>
      </c>
      <c r="R104" s="1" t="s">
        <v>37</v>
      </c>
      <c r="S104">
        <v>-0.21027305881806599</v>
      </c>
      <c r="T104" s="1" t="s">
        <v>38</v>
      </c>
      <c r="U104">
        <v>-0.63122677446862796</v>
      </c>
      <c r="V104">
        <v>-0.70434924777450103</v>
      </c>
      <c r="W104" s="1" t="s">
        <v>23</v>
      </c>
      <c r="X104">
        <v>-1.07521648711616</v>
      </c>
    </row>
    <row r="105" spans="1:24" x14ac:dyDescent="0.35">
      <c r="A105">
        <v>103</v>
      </c>
      <c r="B105">
        <v>0.76</v>
      </c>
      <c r="C105">
        <v>0.76</v>
      </c>
      <c r="D105">
        <v>0.76</v>
      </c>
      <c r="E105">
        <v>1</v>
      </c>
      <c r="F105">
        <v>30</v>
      </c>
      <c r="G105">
        <v>0</v>
      </c>
      <c r="H105">
        <v>30</v>
      </c>
      <c r="I105">
        <v>0</v>
      </c>
      <c r="J105">
        <v>0</v>
      </c>
      <c r="K105">
        <v>19</v>
      </c>
      <c r="L105">
        <v>1</v>
      </c>
      <c r="M105">
        <v>2</v>
      </c>
      <c r="N105">
        <v>0</v>
      </c>
      <c r="O105">
        <v>7.0604083934174194E-2</v>
      </c>
      <c r="P105">
        <v>6.13223252543263E-2</v>
      </c>
      <c r="Q105">
        <v>7.4089718312586705E-2</v>
      </c>
      <c r="R105" s="1" t="s">
        <v>37</v>
      </c>
      <c r="S105">
        <v>-0.21027305881806599</v>
      </c>
      <c r="T105">
        <v>0.56186955256208604</v>
      </c>
      <c r="U105">
        <v>-0.63122677446862796</v>
      </c>
      <c r="V105">
        <v>-0.70434924777450103</v>
      </c>
      <c r="W105" s="1" t="s">
        <v>23</v>
      </c>
      <c r="X105">
        <v>-1.07521648711616</v>
      </c>
    </row>
    <row r="106" spans="1:24" x14ac:dyDescent="0.35">
      <c r="A106">
        <v>104</v>
      </c>
      <c r="B106">
        <v>21512.54</v>
      </c>
      <c r="C106">
        <v>21512.54</v>
      </c>
      <c r="D106">
        <v>21512.54</v>
      </c>
      <c r="E106">
        <v>0</v>
      </c>
      <c r="F106">
        <v>30</v>
      </c>
      <c r="G106">
        <v>0</v>
      </c>
      <c r="H106">
        <v>24</v>
      </c>
      <c r="I106">
        <v>0</v>
      </c>
      <c r="J106">
        <v>0</v>
      </c>
      <c r="K106">
        <v>19</v>
      </c>
      <c r="L106">
        <v>1</v>
      </c>
      <c r="M106">
        <v>2</v>
      </c>
      <c r="N106">
        <v>0</v>
      </c>
      <c r="O106">
        <v>7.0662461337805696E-2</v>
      </c>
      <c r="P106" s="1" t="s">
        <v>93</v>
      </c>
      <c r="Q106">
        <v>7.4090751559126505E-2</v>
      </c>
      <c r="R106" s="1" t="s">
        <v>37</v>
      </c>
      <c r="S106">
        <v>-0.21027305881806599</v>
      </c>
      <c r="T106">
        <v>3.5478740718272998E-2</v>
      </c>
      <c r="U106">
        <v>-0.63122677446862796</v>
      </c>
      <c r="V106">
        <v>-0.70434924777450103</v>
      </c>
      <c r="W106" s="1" t="s">
        <v>23</v>
      </c>
      <c r="X106">
        <v>-1.07521648711616</v>
      </c>
    </row>
    <row r="107" spans="1:24" x14ac:dyDescent="0.35">
      <c r="A107">
        <v>105</v>
      </c>
      <c r="B107">
        <v>65.715999999999994</v>
      </c>
      <c r="C107">
        <v>53.38</v>
      </c>
      <c r="D107">
        <v>60.58</v>
      </c>
      <c r="E107">
        <v>1</v>
      </c>
      <c r="F107">
        <v>10</v>
      </c>
      <c r="G107">
        <v>0</v>
      </c>
      <c r="H107">
        <v>12</v>
      </c>
      <c r="I107">
        <v>0</v>
      </c>
      <c r="J107">
        <v>2</v>
      </c>
      <c r="K107">
        <v>11</v>
      </c>
      <c r="L107">
        <v>3</v>
      </c>
      <c r="M107">
        <v>3</v>
      </c>
      <c r="N107">
        <v>1</v>
      </c>
      <c r="O107">
        <v>7.0604260207947495E-2</v>
      </c>
      <c r="P107">
        <v>6.1322328772356403E-2</v>
      </c>
      <c r="Q107">
        <v>7.4089721185840701E-2</v>
      </c>
      <c r="R107">
        <v>-1.3954555377612901</v>
      </c>
      <c r="S107">
        <v>-0.21027305881806599</v>
      </c>
      <c r="T107">
        <v>-1.01730288296935</v>
      </c>
      <c r="U107">
        <v>-0.63122677446862796</v>
      </c>
      <c r="V107" s="1" t="s">
        <v>41</v>
      </c>
      <c r="W107">
        <v>-0.38813833823237098</v>
      </c>
      <c r="X107">
        <v>0.926303406994339</v>
      </c>
    </row>
    <row r="108" spans="1:24" x14ac:dyDescent="0.35">
      <c r="A108">
        <v>106</v>
      </c>
      <c r="B108">
        <v>-1326.403</v>
      </c>
      <c r="C108">
        <v>-1077.413</v>
      </c>
      <c r="D108">
        <v>-1221.31</v>
      </c>
      <c r="E108">
        <v>1</v>
      </c>
      <c r="F108">
        <v>10</v>
      </c>
      <c r="G108">
        <v>0</v>
      </c>
      <c r="H108">
        <v>12</v>
      </c>
      <c r="I108">
        <v>1</v>
      </c>
      <c r="J108">
        <v>0</v>
      </c>
      <c r="K108">
        <v>3</v>
      </c>
      <c r="L108">
        <v>3</v>
      </c>
      <c r="M108">
        <v>3</v>
      </c>
      <c r="N108">
        <v>1</v>
      </c>
      <c r="O108">
        <v>7.0600482357264502E-2</v>
      </c>
      <c r="P108">
        <v>6.1322253170612198E-2</v>
      </c>
      <c r="Q108">
        <v>7.4089659614533898E-2</v>
      </c>
      <c r="R108">
        <v>-1.3954555377612901</v>
      </c>
      <c r="S108">
        <v>-0.21027305881806599</v>
      </c>
      <c r="T108">
        <v>-1.01730288296935</v>
      </c>
      <c r="U108" s="1" t="s">
        <v>40</v>
      </c>
      <c r="V108">
        <v>-0.70434924777450103</v>
      </c>
      <c r="W108">
        <v>-1.55022917126342</v>
      </c>
      <c r="X108">
        <v>0.926303406994339</v>
      </c>
    </row>
    <row r="109" spans="1:24" x14ac:dyDescent="0.35">
      <c r="A109">
        <v>107</v>
      </c>
      <c r="B109">
        <v>-840.41800000000001</v>
      </c>
      <c r="C109">
        <v>-682.65599999999995</v>
      </c>
      <c r="D109">
        <v>-773.83</v>
      </c>
      <c r="E109">
        <v>1</v>
      </c>
      <c r="F109">
        <v>10</v>
      </c>
      <c r="G109">
        <v>0</v>
      </c>
      <c r="H109">
        <v>12</v>
      </c>
      <c r="I109">
        <v>1</v>
      </c>
      <c r="J109">
        <v>0</v>
      </c>
      <c r="K109">
        <v>3</v>
      </c>
      <c r="L109">
        <v>3</v>
      </c>
      <c r="M109">
        <v>3</v>
      </c>
      <c r="N109">
        <v>1</v>
      </c>
      <c r="O109">
        <v>7.0601801194780697E-2</v>
      </c>
      <c r="P109" s="1" t="s">
        <v>94</v>
      </c>
      <c r="Q109">
        <v>7.4089681107741903E-2</v>
      </c>
      <c r="R109">
        <v>-1.3954555377612901</v>
      </c>
      <c r="S109">
        <v>-0.21027305881806599</v>
      </c>
      <c r="T109">
        <v>-1.01730288296935</v>
      </c>
      <c r="U109" s="1" t="s">
        <v>40</v>
      </c>
      <c r="V109">
        <v>-0.70434924777450103</v>
      </c>
      <c r="W109">
        <v>-1.55022917126342</v>
      </c>
      <c r="X109">
        <v>0.926303406994339</v>
      </c>
    </row>
    <row r="110" spans="1:24" x14ac:dyDescent="0.35">
      <c r="A110">
        <v>108</v>
      </c>
      <c r="B110">
        <v>123293.825</v>
      </c>
      <c r="C110">
        <v>100149.318</v>
      </c>
      <c r="D110">
        <v>113525</v>
      </c>
      <c r="E110">
        <v>1</v>
      </c>
      <c r="F110">
        <v>10</v>
      </c>
      <c r="G110">
        <v>0</v>
      </c>
      <c r="H110">
        <v>12</v>
      </c>
      <c r="I110">
        <v>0</v>
      </c>
      <c r="J110">
        <v>0</v>
      </c>
      <c r="K110">
        <v>19</v>
      </c>
      <c r="L110">
        <v>3</v>
      </c>
      <c r="M110">
        <v>3</v>
      </c>
      <c r="N110">
        <v>1</v>
      </c>
      <c r="O110">
        <v>7.0938669404110602E-2</v>
      </c>
      <c r="P110">
        <v>6.1329020914506101E-2</v>
      </c>
      <c r="Q110">
        <v>7.4095171070478402E-2</v>
      </c>
      <c r="R110">
        <v>-1.3954555377612901</v>
      </c>
      <c r="S110">
        <v>-0.21027305881806599</v>
      </c>
      <c r="T110">
        <v>-1.01730288296935</v>
      </c>
      <c r="U110">
        <v>-0.63122677446862796</v>
      </c>
      <c r="V110">
        <v>-0.70434924777450103</v>
      </c>
      <c r="W110" s="1" t="s">
        <v>23</v>
      </c>
      <c r="X110">
        <v>0.926303406994339</v>
      </c>
    </row>
    <row r="111" spans="1:24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33</v>
      </c>
      <c r="G111">
        <v>1</v>
      </c>
      <c r="H111">
        <v>12</v>
      </c>
      <c r="I111">
        <v>0</v>
      </c>
      <c r="J111">
        <v>0</v>
      </c>
      <c r="K111">
        <v>19</v>
      </c>
      <c r="L111">
        <v>3</v>
      </c>
      <c r="M111">
        <v>3</v>
      </c>
      <c r="N111">
        <v>0</v>
      </c>
      <c r="O111">
        <v>7.0604081871730895E-2</v>
      </c>
      <c r="P111" s="1" t="s">
        <v>62</v>
      </c>
      <c r="Q111">
        <v>7.4089718276082697E-2</v>
      </c>
      <c r="R111" s="1" t="s">
        <v>25</v>
      </c>
      <c r="S111" s="1" t="s">
        <v>21</v>
      </c>
      <c r="T111">
        <v>-1.01730288296935</v>
      </c>
      <c r="U111">
        <v>-0.63122677446862796</v>
      </c>
      <c r="V111">
        <v>-0.70434924777450103</v>
      </c>
      <c r="W111" s="1" t="s">
        <v>23</v>
      </c>
      <c r="X111">
        <v>0.926303406994339</v>
      </c>
    </row>
    <row r="112" spans="1:24" x14ac:dyDescent="0.35">
      <c r="A112">
        <v>110</v>
      </c>
      <c r="B112">
        <v>0</v>
      </c>
      <c r="C112">
        <v>0</v>
      </c>
      <c r="D112">
        <v>0</v>
      </c>
      <c r="E112">
        <v>1</v>
      </c>
      <c r="F112">
        <v>30</v>
      </c>
      <c r="G112">
        <v>0</v>
      </c>
      <c r="H112">
        <v>35</v>
      </c>
      <c r="I112">
        <v>0</v>
      </c>
      <c r="J112">
        <v>0</v>
      </c>
      <c r="K112">
        <v>19</v>
      </c>
      <c r="L112">
        <v>3</v>
      </c>
      <c r="M112">
        <v>3</v>
      </c>
      <c r="N112">
        <v>1</v>
      </c>
      <c r="O112">
        <v>7.0604081871730895E-2</v>
      </c>
      <c r="P112" s="1" t="s">
        <v>62</v>
      </c>
      <c r="Q112">
        <v>7.4089718276082697E-2</v>
      </c>
      <c r="R112" s="1" t="s">
        <v>37</v>
      </c>
      <c r="S112">
        <v>-0.21027305881806599</v>
      </c>
      <c r="T112" s="1" t="s">
        <v>38</v>
      </c>
      <c r="U112">
        <v>-0.63122677446862796</v>
      </c>
      <c r="V112">
        <v>-0.70434924777450103</v>
      </c>
      <c r="W112" s="1" t="s">
        <v>23</v>
      </c>
      <c r="X112">
        <v>0.926303406994339</v>
      </c>
    </row>
    <row r="113" spans="1:24" x14ac:dyDescent="0.35">
      <c r="A113">
        <v>111</v>
      </c>
      <c r="B113">
        <v>0</v>
      </c>
      <c r="C113">
        <v>0</v>
      </c>
      <c r="D113">
        <v>0</v>
      </c>
      <c r="E113">
        <v>1</v>
      </c>
      <c r="F113">
        <v>30</v>
      </c>
      <c r="G113">
        <v>0</v>
      </c>
      <c r="H113">
        <v>35</v>
      </c>
      <c r="I113">
        <v>1</v>
      </c>
      <c r="J113">
        <v>0</v>
      </c>
      <c r="K113">
        <v>3</v>
      </c>
      <c r="L113">
        <v>3</v>
      </c>
      <c r="M113">
        <v>3</v>
      </c>
      <c r="N113">
        <v>1</v>
      </c>
      <c r="O113">
        <v>7.0604081871730895E-2</v>
      </c>
      <c r="P113" s="1" t="s">
        <v>62</v>
      </c>
      <c r="Q113">
        <v>7.4089718276082697E-2</v>
      </c>
      <c r="R113" s="1" t="s">
        <v>37</v>
      </c>
      <c r="S113">
        <v>-0.21027305881806599</v>
      </c>
      <c r="T113" s="1" t="s">
        <v>38</v>
      </c>
      <c r="U113" s="1" t="s">
        <v>40</v>
      </c>
      <c r="V113">
        <v>-0.70434924777450103</v>
      </c>
      <c r="W113">
        <v>-1.55022917126342</v>
      </c>
      <c r="X113">
        <v>0.926303406994339</v>
      </c>
    </row>
    <row r="114" spans="1:24" x14ac:dyDescent="0.35">
      <c r="A114">
        <v>112</v>
      </c>
      <c r="B114">
        <v>-3663.64</v>
      </c>
      <c r="C114">
        <v>-3663.64</v>
      </c>
      <c r="D114">
        <v>-3663.64</v>
      </c>
      <c r="E114">
        <v>1</v>
      </c>
      <c r="F114">
        <v>30</v>
      </c>
      <c r="G114">
        <v>0</v>
      </c>
      <c r="H114">
        <v>35</v>
      </c>
      <c r="I114">
        <v>0</v>
      </c>
      <c r="J114">
        <v>2</v>
      </c>
      <c r="K114">
        <v>11</v>
      </c>
      <c r="L114">
        <v>3</v>
      </c>
      <c r="M114">
        <v>3</v>
      </c>
      <c r="N114">
        <v>1</v>
      </c>
      <c r="O114">
        <v>7.0594139700927705E-2</v>
      </c>
      <c r="P114" s="1" t="s">
        <v>95</v>
      </c>
      <c r="Q114">
        <v>7.4089542305365602E-2</v>
      </c>
      <c r="R114" s="1" t="s">
        <v>37</v>
      </c>
      <c r="S114">
        <v>-0.21027305881806599</v>
      </c>
      <c r="T114" s="1" t="s">
        <v>38</v>
      </c>
      <c r="U114">
        <v>-0.63122677446862796</v>
      </c>
      <c r="V114" s="1" t="s">
        <v>41</v>
      </c>
      <c r="W114">
        <v>-0.38813833823237098</v>
      </c>
      <c r="X114">
        <v>0.926303406994339</v>
      </c>
    </row>
    <row r="115" spans="1:24" x14ac:dyDescent="0.35">
      <c r="A115">
        <v>113</v>
      </c>
      <c r="B115">
        <v>139728.76</v>
      </c>
      <c r="C115">
        <v>139728.76</v>
      </c>
      <c r="D115">
        <v>139728.76</v>
      </c>
      <c r="E115">
        <v>1</v>
      </c>
      <c r="F115">
        <v>30</v>
      </c>
      <c r="G115">
        <v>0</v>
      </c>
      <c r="H115">
        <v>35</v>
      </c>
      <c r="I115">
        <v>0</v>
      </c>
      <c r="J115">
        <v>0</v>
      </c>
      <c r="K115">
        <v>19</v>
      </c>
      <c r="L115">
        <v>3</v>
      </c>
      <c r="M115">
        <v>3</v>
      </c>
      <c r="N115">
        <v>1</v>
      </c>
      <c r="O115">
        <v>7.0983269564309004E-2</v>
      </c>
      <c r="P115" s="1" t="s">
        <v>96</v>
      </c>
      <c r="Q115">
        <v>7.4096429680614195E-2</v>
      </c>
      <c r="R115" s="1" t="s">
        <v>37</v>
      </c>
      <c r="S115">
        <v>-0.21027305881806599</v>
      </c>
      <c r="T115" s="1" t="s">
        <v>38</v>
      </c>
      <c r="U115">
        <v>-0.63122677446862796</v>
      </c>
      <c r="V115">
        <v>-0.70434924777450103</v>
      </c>
      <c r="W115" s="1" t="s">
        <v>23</v>
      </c>
      <c r="X115">
        <v>0.926303406994339</v>
      </c>
    </row>
    <row r="116" spans="1:24" x14ac:dyDescent="0.35">
      <c r="A116">
        <v>114</v>
      </c>
      <c r="B116">
        <v>786.59</v>
      </c>
      <c r="C116">
        <v>786.59</v>
      </c>
      <c r="D116">
        <v>786.59</v>
      </c>
      <c r="E116">
        <v>1</v>
      </c>
      <c r="F116">
        <v>30</v>
      </c>
      <c r="G116">
        <v>0</v>
      </c>
      <c r="H116">
        <v>35</v>
      </c>
      <c r="I116">
        <v>1</v>
      </c>
      <c r="J116">
        <v>0</v>
      </c>
      <c r="K116">
        <v>3</v>
      </c>
      <c r="L116">
        <v>3</v>
      </c>
      <c r="M116">
        <v>3</v>
      </c>
      <c r="N116">
        <v>1</v>
      </c>
      <c r="O116">
        <v>7.0606216473419997E-2</v>
      </c>
      <c r="P116">
        <v>6.1322377792782601E-2</v>
      </c>
      <c r="Q116">
        <v>7.4089756057307499E-2</v>
      </c>
      <c r="R116" s="1" t="s">
        <v>37</v>
      </c>
      <c r="S116">
        <v>-0.21027305881806599</v>
      </c>
      <c r="T116" s="1" t="s">
        <v>38</v>
      </c>
      <c r="U116" s="1" t="s">
        <v>40</v>
      </c>
      <c r="V116">
        <v>-0.70434924777450103</v>
      </c>
      <c r="W116">
        <v>-1.55022917126342</v>
      </c>
      <c r="X116">
        <v>0.926303406994339</v>
      </c>
    </row>
    <row r="117" spans="1:24" x14ac:dyDescent="0.35">
      <c r="A117">
        <v>115</v>
      </c>
      <c r="B117">
        <v>-567.08000000000004</v>
      </c>
      <c r="C117">
        <v>-567.08000000000004</v>
      </c>
      <c r="D117">
        <v>-567.08000000000004</v>
      </c>
      <c r="E117">
        <v>1</v>
      </c>
      <c r="F117">
        <v>30</v>
      </c>
      <c r="G117">
        <v>0</v>
      </c>
      <c r="H117">
        <v>35</v>
      </c>
      <c r="I117">
        <v>0</v>
      </c>
      <c r="J117">
        <v>2</v>
      </c>
      <c r="K117">
        <v>11</v>
      </c>
      <c r="L117">
        <v>3</v>
      </c>
      <c r="M117">
        <v>3</v>
      </c>
      <c r="N117">
        <v>1</v>
      </c>
      <c r="O117">
        <v>7.0602542963372303E-2</v>
      </c>
      <c r="P117" s="1" t="s">
        <v>97</v>
      </c>
      <c r="Q117">
        <v>7.4089691038287997E-2</v>
      </c>
      <c r="R117" s="1" t="s">
        <v>37</v>
      </c>
      <c r="S117">
        <v>-0.21027305881806599</v>
      </c>
      <c r="T117" s="1" t="s">
        <v>38</v>
      </c>
      <c r="U117">
        <v>-0.63122677446862796</v>
      </c>
      <c r="V117" s="1" t="s">
        <v>41</v>
      </c>
      <c r="W117">
        <v>-0.38813833823237098</v>
      </c>
      <c r="X117">
        <v>0.926303406994339</v>
      </c>
    </row>
    <row r="118" spans="1:24" x14ac:dyDescent="0.35">
      <c r="A118">
        <v>116</v>
      </c>
      <c r="B118">
        <v>2530000</v>
      </c>
      <c r="C118">
        <v>2530000</v>
      </c>
      <c r="D118">
        <v>2530000</v>
      </c>
      <c r="E118">
        <v>1</v>
      </c>
      <c r="F118">
        <v>30</v>
      </c>
      <c r="G118">
        <v>0</v>
      </c>
      <c r="H118">
        <v>35</v>
      </c>
      <c r="I118">
        <v>0</v>
      </c>
      <c r="J118">
        <v>0</v>
      </c>
      <c r="K118">
        <v>19</v>
      </c>
      <c r="L118">
        <v>3</v>
      </c>
      <c r="M118">
        <v>3</v>
      </c>
      <c r="N118">
        <v>1</v>
      </c>
      <c r="O118">
        <v>7.7469847103043707E-2</v>
      </c>
      <c r="P118">
        <v>6.1491474121813799E-2</v>
      </c>
      <c r="Q118">
        <v>7.4211238380210598E-2</v>
      </c>
      <c r="R118" s="1" t="s">
        <v>37</v>
      </c>
      <c r="S118">
        <v>-0.21027305881806599</v>
      </c>
      <c r="T118" s="1" t="s">
        <v>38</v>
      </c>
      <c r="U118">
        <v>-0.63122677446862796</v>
      </c>
      <c r="V118">
        <v>-0.70434924777450103</v>
      </c>
      <c r="W118" s="1" t="s">
        <v>23</v>
      </c>
      <c r="X118">
        <v>0.926303406994339</v>
      </c>
    </row>
    <row r="119" spans="1:24" x14ac:dyDescent="0.35">
      <c r="A119">
        <v>117</v>
      </c>
      <c r="B119">
        <v>-4671.88</v>
      </c>
      <c r="C119">
        <v>-4671.88</v>
      </c>
      <c r="D119">
        <v>-4671.88</v>
      </c>
      <c r="E119">
        <v>1</v>
      </c>
      <c r="F119">
        <v>30</v>
      </c>
      <c r="G119">
        <v>0</v>
      </c>
      <c r="H119">
        <v>35</v>
      </c>
      <c r="I119">
        <v>0</v>
      </c>
      <c r="J119">
        <v>2</v>
      </c>
      <c r="K119">
        <v>11</v>
      </c>
      <c r="L119">
        <v>3</v>
      </c>
      <c r="M119">
        <v>3</v>
      </c>
      <c r="N119">
        <v>1</v>
      </c>
      <c r="O119">
        <v>7.0591403598502106E-2</v>
      </c>
      <c r="P119">
        <v>6.1322012854325703E-2</v>
      </c>
      <c r="Q119">
        <v>7.4089493877923004E-2</v>
      </c>
      <c r="R119" s="1" t="s">
        <v>37</v>
      </c>
      <c r="S119">
        <v>-0.21027305881806599</v>
      </c>
      <c r="T119" s="1" t="s">
        <v>38</v>
      </c>
      <c r="U119">
        <v>-0.63122677446862796</v>
      </c>
      <c r="V119" s="1" t="s">
        <v>41</v>
      </c>
      <c r="W119">
        <v>-0.38813833823237098</v>
      </c>
      <c r="X119">
        <v>0.926303406994339</v>
      </c>
    </row>
    <row r="120" spans="1:24" x14ac:dyDescent="0.35">
      <c r="A120">
        <v>118</v>
      </c>
      <c r="B120">
        <v>4671.88</v>
      </c>
      <c r="C120">
        <v>4671.88</v>
      </c>
      <c r="D120">
        <v>4671.88</v>
      </c>
      <c r="E120">
        <v>1</v>
      </c>
      <c r="F120">
        <v>30</v>
      </c>
      <c r="G120">
        <v>0</v>
      </c>
      <c r="H120">
        <v>35</v>
      </c>
      <c r="I120">
        <v>1</v>
      </c>
      <c r="J120">
        <v>0</v>
      </c>
      <c r="K120">
        <v>3</v>
      </c>
      <c r="L120">
        <v>3</v>
      </c>
      <c r="M120">
        <v>3</v>
      </c>
      <c r="N120">
        <v>1</v>
      </c>
      <c r="O120">
        <v>7.0616760144959698E-2</v>
      </c>
      <c r="P120">
        <v>6.1322637552703903E-2</v>
      </c>
      <c r="Q120">
        <v>7.4089942674242404E-2</v>
      </c>
      <c r="R120" s="1" t="s">
        <v>37</v>
      </c>
      <c r="S120">
        <v>-0.21027305881806599</v>
      </c>
      <c r="T120" s="1" t="s">
        <v>38</v>
      </c>
      <c r="U120" s="1" t="s">
        <v>40</v>
      </c>
      <c r="V120">
        <v>-0.70434924777450103</v>
      </c>
      <c r="W120">
        <v>-1.55022917126342</v>
      </c>
      <c r="X120">
        <v>0.926303406994339</v>
      </c>
    </row>
    <row r="121" spans="1:24" x14ac:dyDescent="0.35">
      <c r="A121">
        <v>119</v>
      </c>
      <c r="B121">
        <v>0</v>
      </c>
      <c r="C121">
        <v>0</v>
      </c>
      <c r="D121">
        <v>0</v>
      </c>
      <c r="E121">
        <v>1</v>
      </c>
      <c r="F121">
        <v>32</v>
      </c>
      <c r="G121">
        <v>0</v>
      </c>
      <c r="H121">
        <v>33</v>
      </c>
      <c r="I121">
        <v>0</v>
      </c>
      <c r="J121">
        <v>0</v>
      </c>
      <c r="K121">
        <v>19</v>
      </c>
      <c r="L121">
        <v>3</v>
      </c>
      <c r="M121">
        <v>3</v>
      </c>
      <c r="N121">
        <v>1</v>
      </c>
      <c r="O121">
        <v>7.0604081871730895E-2</v>
      </c>
      <c r="P121" s="1" t="s">
        <v>62</v>
      </c>
      <c r="Q121">
        <v>7.4089718276082697E-2</v>
      </c>
      <c r="R121" s="1" t="s">
        <v>45</v>
      </c>
      <c r="S121">
        <v>-0.21027305881806599</v>
      </c>
      <c r="T121" s="1" t="s">
        <v>46</v>
      </c>
      <c r="U121">
        <v>-0.63122677446862796</v>
      </c>
      <c r="V121">
        <v>-0.70434924777450103</v>
      </c>
      <c r="W121" s="1" t="s">
        <v>23</v>
      </c>
      <c r="X121">
        <v>0.926303406994339</v>
      </c>
    </row>
    <row r="122" spans="1:24" x14ac:dyDescent="0.35">
      <c r="A122">
        <v>120</v>
      </c>
      <c r="B122">
        <v>0</v>
      </c>
      <c r="C122">
        <v>0</v>
      </c>
      <c r="D122">
        <v>0</v>
      </c>
      <c r="E122">
        <v>1</v>
      </c>
      <c r="F122">
        <v>32</v>
      </c>
      <c r="G122">
        <v>0</v>
      </c>
      <c r="H122">
        <v>33</v>
      </c>
      <c r="I122">
        <v>1</v>
      </c>
      <c r="J122">
        <v>0</v>
      </c>
      <c r="K122">
        <v>3</v>
      </c>
      <c r="L122">
        <v>3</v>
      </c>
      <c r="M122">
        <v>3</v>
      </c>
      <c r="N122">
        <v>1</v>
      </c>
      <c r="O122">
        <v>7.0604081871730895E-2</v>
      </c>
      <c r="P122" s="1" t="s">
        <v>62</v>
      </c>
      <c r="Q122">
        <v>7.4089718276082697E-2</v>
      </c>
      <c r="R122" s="1" t="s">
        <v>45</v>
      </c>
      <c r="S122">
        <v>-0.21027305881806599</v>
      </c>
      <c r="T122" s="1" t="s">
        <v>46</v>
      </c>
      <c r="U122" s="1" t="s">
        <v>40</v>
      </c>
      <c r="V122">
        <v>-0.70434924777450103</v>
      </c>
      <c r="W122">
        <v>-1.55022917126342</v>
      </c>
      <c r="X122">
        <v>0.926303406994339</v>
      </c>
    </row>
    <row r="123" spans="1:24" x14ac:dyDescent="0.35">
      <c r="A123">
        <v>121</v>
      </c>
      <c r="B123">
        <v>-328.7</v>
      </c>
      <c r="C123">
        <v>-328.7</v>
      </c>
      <c r="D123">
        <v>-5609.98</v>
      </c>
      <c r="E123">
        <v>1</v>
      </c>
      <c r="F123">
        <v>32</v>
      </c>
      <c r="G123">
        <v>0</v>
      </c>
      <c r="H123">
        <v>33</v>
      </c>
      <c r="I123">
        <v>0</v>
      </c>
      <c r="J123">
        <v>2</v>
      </c>
      <c r="K123">
        <v>11</v>
      </c>
      <c r="L123">
        <v>3</v>
      </c>
      <c r="M123">
        <v>3</v>
      </c>
      <c r="N123">
        <v>1</v>
      </c>
      <c r="O123">
        <v>7.0603189864999097E-2</v>
      </c>
      <c r="P123">
        <v>6.1322303227526798E-2</v>
      </c>
      <c r="Q123">
        <v>7.4089448819421103E-2</v>
      </c>
      <c r="R123" s="1" t="s">
        <v>45</v>
      </c>
      <c r="S123">
        <v>-0.21027305881806599</v>
      </c>
      <c r="T123" s="1" t="s">
        <v>46</v>
      </c>
      <c r="U123">
        <v>-0.63122677446862796</v>
      </c>
      <c r="V123" s="1" t="s">
        <v>41</v>
      </c>
      <c r="W123">
        <v>-0.38813833823237098</v>
      </c>
      <c r="X123">
        <v>0.926303406994339</v>
      </c>
    </row>
    <row r="124" spans="1:24" x14ac:dyDescent="0.35">
      <c r="A124">
        <v>122</v>
      </c>
      <c r="B124">
        <v>-6370805.9299999997</v>
      </c>
      <c r="C124">
        <v>-6370805.9299999997</v>
      </c>
      <c r="D124">
        <v>-6370805.9299999997</v>
      </c>
      <c r="E124">
        <v>0</v>
      </c>
      <c r="F124">
        <v>30</v>
      </c>
      <c r="G124">
        <v>0</v>
      </c>
      <c r="H124">
        <v>3</v>
      </c>
      <c r="I124">
        <v>0</v>
      </c>
      <c r="J124">
        <v>0</v>
      </c>
      <c r="K124">
        <v>19</v>
      </c>
      <c r="L124">
        <v>1</v>
      </c>
      <c r="M124">
        <v>3</v>
      </c>
      <c r="N124">
        <v>0</v>
      </c>
      <c r="O124">
        <v>5.3315363354088499E-2</v>
      </c>
      <c r="P124" s="1" t="s">
        <v>98</v>
      </c>
      <c r="Q124">
        <v>7.37837178808287E-2</v>
      </c>
      <c r="R124" s="1" t="s">
        <v>37</v>
      </c>
      <c r="S124">
        <v>-0.21027305881806599</v>
      </c>
      <c r="T124">
        <v>-1.80688910073507</v>
      </c>
      <c r="U124">
        <v>-0.63122677446862796</v>
      </c>
      <c r="V124">
        <v>-0.70434924777450103</v>
      </c>
      <c r="W124" s="1" t="s">
        <v>23</v>
      </c>
      <c r="X124">
        <v>-1.07521648711616</v>
      </c>
    </row>
    <row r="125" spans="1:24" x14ac:dyDescent="0.35">
      <c r="A125">
        <v>123</v>
      </c>
      <c r="B125">
        <v>-82.102999999999994</v>
      </c>
      <c r="C125">
        <v>-75.790000000000006</v>
      </c>
      <c r="D125">
        <v>-860.06</v>
      </c>
      <c r="E125">
        <v>0</v>
      </c>
      <c r="F125">
        <v>25</v>
      </c>
      <c r="G125">
        <v>0</v>
      </c>
      <c r="H125">
        <v>8</v>
      </c>
      <c r="I125">
        <v>0</v>
      </c>
      <c r="J125">
        <v>0</v>
      </c>
      <c r="K125">
        <v>19</v>
      </c>
      <c r="L125">
        <v>1</v>
      </c>
      <c r="M125">
        <v>1</v>
      </c>
      <c r="N125">
        <v>0</v>
      </c>
      <c r="O125">
        <v>7.0603859065437299E-2</v>
      </c>
      <c r="P125">
        <v>6.1322320136401501E-2</v>
      </c>
      <c r="Q125">
        <v>7.4089676965971699E-2</v>
      </c>
      <c r="R125" s="1" t="s">
        <v>24</v>
      </c>
      <c r="S125">
        <v>-0.21027305881806599</v>
      </c>
      <c r="T125">
        <v>-1.3682300908652201</v>
      </c>
      <c r="U125">
        <v>-0.63122677446862796</v>
      </c>
      <c r="V125">
        <v>-0.70434924777450103</v>
      </c>
      <c r="W125" s="1" t="s">
        <v>23</v>
      </c>
      <c r="X125">
        <v>-1.07521648711616</v>
      </c>
    </row>
    <row r="126" spans="1:24" x14ac:dyDescent="0.35">
      <c r="A126">
        <v>124</v>
      </c>
      <c r="B126">
        <v>-9251.7999999999993</v>
      </c>
      <c r="C126">
        <v>-9251.7999999999993</v>
      </c>
      <c r="D126">
        <v>-9251.7999999999993</v>
      </c>
      <c r="E126">
        <v>0</v>
      </c>
      <c r="F126">
        <v>30</v>
      </c>
      <c r="G126">
        <v>0</v>
      </c>
      <c r="H126">
        <v>35</v>
      </c>
      <c r="I126">
        <v>0</v>
      </c>
      <c r="J126">
        <v>0</v>
      </c>
      <c r="K126">
        <v>19</v>
      </c>
      <c r="L126">
        <v>1</v>
      </c>
      <c r="M126">
        <v>1</v>
      </c>
      <c r="N126">
        <v>0</v>
      </c>
      <c r="O126">
        <v>7.05789748809139E-2</v>
      </c>
      <c r="P126">
        <v>6.1321706653332003E-2</v>
      </c>
      <c r="Q126">
        <v>7.4089273896754904E-2</v>
      </c>
      <c r="R126" s="1" t="s">
        <v>37</v>
      </c>
      <c r="S126">
        <v>-0.21027305881806599</v>
      </c>
      <c r="T126" s="1" t="s">
        <v>38</v>
      </c>
      <c r="U126">
        <v>-0.63122677446862796</v>
      </c>
      <c r="V126">
        <v>-0.70434924777450103</v>
      </c>
      <c r="W126" s="1" t="s">
        <v>23</v>
      </c>
      <c r="X126">
        <v>-1.07521648711616</v>
      </c>
    </row>
    <row r="127" spans="1:24" x14ac:dyDescent="0.35">
      <c r="A127">
        <v>125</v>
      </c>
      <c r="B127">
        <v>-442034603.89999998</v>
      </c>
      <c r="C127">
        <v>-442034603.89999998</v>
      </c>
      <c r="D127">
        <v>-442034603.89999998</v>
      </c>
      <c r="E127">
        <v>0</v>
      </c>
      <c r="F127">
        <v>30</v>
      </c>
      <c r="G127">
        <v>0</v>
      </c>
      <c r="H127">
        <v>35</v>
      </c>
      <c r="I127">
        <v>0</v>
      </c>
      <c r="J127">
        <v>0</v>
      </c>
      <c r="K127">
        <v>19</v>
      </c>
      <c r="L127">
        <v>1</v>
      </c>
      <c r="M127">
        <v>1</v>
      </c>
      <c r="N127">
        <v>0</v>
      </c>
      <c r="O127">
        <v>-1.12896343373844</v>
      </c>
      <c r="P127">
        <v>3.1769093938516298E-2</v>
      </c>
      <c r="Q127" s="1" t="s">
        <v>99</v>
      </c>
      <c r="R127" s="1" t="s">
        <v>37</v>
      </c>
      <c r="S127">
        <v>-0.21027305881806599</v>
      </c>
      <c r="T127" s="1" t="s">
        <v>38</v>
      </c>
      <c r="U127">
        <v>-0.63122677446862796</v>
      </c>
      <c r="V127">
        <v>-0.70434924777450103</v>
      </c>
      <c r="W127" s="1" t="s">
        <v>23</v>
      </c>
      <c r="X127">
        <v>-1.07521648711616</v>
      </c>
    </row>
    <row r="128" spans="1:24" x14ac:dyDescent="0.35">
      <c r="A128">
        <v>126</v>
      </c>
      <c r="B128">
        <v>0</v>
      </c>
      <c r="C128">
        <v>0</v>
      </c>
      <c r="D128">
        <v>0</v>
      </c>
      <c r="E128">
        <v>0</v>
      </c>
      <c r="F128">
        <v>15</v>
      </c>
      <c r="G128">
        <v>0</v>
      </c>
      <c r="H128">
        <v>30</v>
      </c>
      <c r="I128">
        <v>2</v>
      </c>
      <c r="J128">
        <v>3</v>
      </c>
      <c r="K128">
        <v>1</v>
      </c>
      <c r="L128">
        <v>1</v>
      </c>
      <c r="M128">
        <v>0</v>
      </c>
      <c r="N128">
        <v>0</v>
      </c>
      <c r="O128">
        <v>7.0604081871730895E-2</v>
      </c>
      <c r="P128" s="1" t="s">
        <v>62</v>
      </c>
      <c r="Q128">
        <v>7.4089718276082697E-2</v>
      </c>
      <c r="R128">
        <v>-0.88301198445103901</v>
      </c>
      <c r="S128">
        <v>-0.21027305881806599</v>
      </c>
      <c r="T128">
        <v>0.56186955256208604</v>
      </c>
      <c r="U128" s="1" t="s">
        <v>27</v>
      </c>
      <c r="V128" s="1" t="s">
        <v>28</v>
      </c>
      <c r="W128">
        <v>-1.8407518795211799</v>
      </c>
      <c r="X128">
        <v>-1.07521648711616</v>
      </c>
    </row>
    <row r="129" spans="1:24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0</v>
      </c>
      <c r="H129">
        <v>30</v>
      </c>
      <c r="I129">
        <v>2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7.0604081871730895E-2</v>
      </c>
      <c r="P129" s="1" t="s">
        <v>62</v>
      </c>
      <c r="Q129">
        <v>7.4089718276082697E-2</v>
      </c>
      <c r="R129">
        <v>-0.88301198445103901</v>
      </c>
      <c r="S129">
        <v>-0.21027305881806599</v>
      </c>
      <c r="T129">
        <v>0.56186955256208604</v>
      </c>
      <c r="U129" s="1" t="s">
        <v>27</v>
      </c>
      <c r="V129" s="1" t="s">
        <v>28</v>
      </c>
      <c r="W129">
        <v>-1.98601323365006</v>
      </c>
      <c r="X129">
        <v>-1.07521648711616</v>
      </c>
    </row>
    <row r="130" spans="1:24" x14ac:dyDescent="0.35">
      <c r="A130">
        <v>128</v>
      </c>
      <c r="B130">
        <v>-278.27999999999997</v>
      </c>
      <c r="C130">
        <v>-278.27999999999997</v>
      </c>
      <c r="D130">
        <v>-278.27999999999997</v>
      </c>
      <c r="E130">
        <v>0</v>
      </c>
      <c r="F130">
        <v>30</v>
      </c>
      <c r="G130">
        <v>0</v>
      </c>
      <c r="H130">
        <v>18</v>
      </c>
      <c r="I130">
        <v>0</v>
      </c>
      <c r="J130">
        <v>0</v>
      </c>
      <c r="K130">
        <v>19</v>
      </c>
      <c r="L130">
        <v>1</v>
      </c>
      <c r="M130">
        <v>2</v>
      </c>
      <c r="N130">
        <v>0</v>
      </c>
      <c r="O130">
        <v>7.0603326691830295E-2</v>
      </c>
      <c r="P130">
        <v>6.1322306598470898E-2</v>
      </c>
      <c r="Q130">
        <v>7.4089704909831897E-2</v>
      </c>
      <c r="R130" s="1" t="s">
        <v>37</v>
      </c>
      <c r="S130">
        <v>-0.21027305881806599</v>
      </c>
      <c r="T130">
        <v>-0.49091207112553997</v>
      </c>
      <c r="U130">
        <v>-0.63122677446862796</v>
      </c>
      <c r="V130">
        <v>-0.70434924777450103</v>
      </c>
      <c r="W130" s="1" t="s">
        <v>23</v>
      </c>
      <c r="X130">
        <v>-1.07521648711616</v>
      </c>
    </row>
    <row r="131" spans="1:24" x14ac:dyDescent="0.35">
      <c r="A131">
        <v>129</v>
      </c>
      <c r="B131">
        <v>-22408.16</v>
      </c>
      <c r="C131">
        <v>-22408.16</v>
      </c>
      <c r="D131">
        <v>-22408.16</v>
      </c>
      <c r="E131">
        <v>0</v>
      </c>
      <c r="F131">
        <v>30</v>
      </c>
      <c r="G131">
        <v>0</v>
      </c>
      <c r="H131">
        <v>12</v>
      </c>
      <c r="I131">
        <v>0</v>
      </c>
      <c r="J131">
        <v>0</v>
      </c>
      <c r="K131">
        <v>19</v>
      </c>
      <c r="L131">
        <v>1</v>
      </c>
      <c r="M131">
        <v>2</v>
      </c>
      <c r="N131">
        <v>0</v>
      </c>
      <c r="O131">
        <v>7.0543271924764298E-2</v>
      </c>
      <c r="P131">
        <v>6.1320827054888297E-2</v>
      </c>
      <c r="Q131">
        <v>7.4088641974922001E-2</v>
      </c>
      <c r="R131" s="1" t="s">
        <v>37</v>
      </c>
      <c r="S131">
        <v>-0.21027305881806599</v>
      </c>
      <c r="T131">
        <v>-1.01730288296935</v>
      </c>
      <c r="U131">
        <v>-0.63122677446862796</v>
      </c>
      <c r="V131">
        <v>-0.70434924777450103</v>
      </c>
      <c r="W131" s="1" t="s">
        <v>23</v>
      </c>
      <c r="X131">
        <v>-1.07521648711616</v>
      </c>
    </row>
    <row r="132" spans="1:24" x14ac:dyDescent="0.35">
      <c r="A132">
        <v>130</v>
      </c>
      <c r="B132">
        <v>549430.04</v>
      </c>
      <c r="C132">
        <v>549430.04</v>
      </c>
      <c r="D132">
        <v>549430.04</v>
      </c>
      <c r="E132">
        <v>0</v>
      </c>
      <c r="F132">
        <v>30</v>
      </c>
      <c r="G132">
        <v>0</v>
      </c>
      <c r="H132">
        <v>1</v>
      </c>
      <c r="I132">
        <v>0</v>
      </c>
      <c r="J132">
        <v>0</v>
      </c>
      <c r="K132">
        <v>19</v>
      </c>
      <c r="L132">
        <v>1</v>
      </c>
      <c r="M132">
        <v>2</v>
      </c>
      <c r="N132">
        <v>0</v>
      </c>
      <c r="O132">
        <v>7.2095092806778699E-2</v>
      </c>
      <c r="P132">
        <v>6.1359058601517497E-2</v>
      </c>
      <c r="Q132">
        <v>7.4116108313897602E-2</v>
      </c>
      <c r="R132" s="1" t="s">
        <v>37</v>
      </c>
      <c r="S132">
        <v>-0.21027305881806599</v>
      </c>
      <c r="T132">
        <v>-1.9823527046830101</v>
      </c>
      <c r="U132">
        <v>-0.63122677446862796</v>
      </c>
      <c r="V132">
        <v>-0.70434924777450103</v>
      </c>
      <c r="W132" s="1" t="s">
        <v>23</v>
      </c>
      <c r="X132">
        <v>-1.07521648711616</v>
      </c>
    </row>
    <row r="133" spans="1:24" x14ac:dyDescent="0.35">
      <c r="A133">
        <v>131</v>
      </c>
      <c r="B133">
        <v>1471905.06</v>
      </c>
      <c r="C133">
        <v>1471905.06</v>
      </c>
      <c r="D133" s="1" t="s">
        <v>47</v>
      </c>
      <c r="E133">
        <v>1</v>
      </c>
      <c r="F133">
        <v>31</v>
      </c>
      <c r="G133">
        <v>0</v>
      </c>
      <c r="H133">
        <v>12</v>
      </c>
      <c r="I133">
        <v>0</v>
      </c>
      <c r="J133">
        <v>0</v>
      </c>
      <c r="K133">
        <v>19</v>
      </c>
      <c r="L133">
        <v>1</v>
      </c>
      <c r="M133">
        <v>3</v>
      </c>
      <c r="N133">
        <v>0</v>
      </c>
      <c r="O133">
        <v>7.4598451272814503E-2</v>
      </c>
      <c r="P133" s="1" t="s">
        <v>100</v>
      </c>
      <c r="Q133" s="1" t="s">
        <v>101</v>
      </c>
      <c r="R133">
        <v>0.756807386141789</v>
      </c>
      <c r="S133">
        <v>-0.21027305881806599</v>
      </c>
      <c r="T133">
        <v>-1.01730288296935</v>
      </c>
      <c r="U133">
        <v>-0.63122677446862796</v>
      </c>
      <c r="V133">
        <v>-0.70434924777450103</v>
      </c>
      <c r="W133" s="1" t="s">
        <v>23</v>
      </c>
      <c r="X133">
        <v>-1.07521648711616</v>
      </c>
    </row>
    <row r="134" spans="1:24" x14ac:dyDescent="0.35">
      <c r="A134" s="2">
        <v>132</v>
      </c>
      <c r="B134" s="2">
        <v>2515728.2319999998</v>
      </c>
      <c r="C134" s="2">
        <v>3311704.6439999999</v>
      </c>
      <c r="D134" s="2">
        <v>3099134976</v>
      </c>
      <c r="E134" s="2">
        <v>0</v>
      </c>
      <c r="F134" s="2">
        <v>15</v>
      </c>
      <c r="G134" s="2">
        <v>0</v>
      </c>
      <c r="H134" s="2">
        <v>30</v>
      </c>
      <c r="I134" s="2">
        <v>3</v>
      </c>
      <c r="J134" s="2">
        <v>1</v>
      </c>
      <c r="K134" s="2">
        <v>12</v>
      </c>
      <c r="L134" s="2">
        <v>3</v>
      </c>
      <c r="M134" s="2">
        <v>3</v>
      </c>
      <c r="N134" s="2">
        <v>0</v>
      </c>
      <c r="O134">
        <v>7.7431117218251702E-2</v>
      </c>
      <c r="P134">
        <v>6.1543736768043901E-2</v>
      </c>
      <c r="Q134">
        <v>0.22294632103897799</v>
      </c>
      <c r="R134" s="2">
        <v>-0.88301198445103901</v>
      </c>
      <c r="S134" s="2">
        <v>-0.21027305881806599</v>
      </c>
      <c r="T134" s="2">
        <v>0.56186955256208604</v>
      </c>
      <c r="U134" s="2">
        <v>2.485429452335</v>
      </c>
      <c r="V134" s="3" t="s">
        <v>22</v>
      </c>
      <c r="W134" s="2">
        <v>-0.24287698410349001</v>
      </c>
      <c r="X134" s="2">
        <v>0.926303406994339</v>
      </c>
    </row>
    <row r="135" spans="1:24" x14ac:dyDescent="0.35">
      <c r="A135">
        <v>133</v>
      </c>
      <c r="B135">
        <v>-2539718.5159999998</v>
      </c>
      <c r="C135">
        <v>-3343285.4550000001</v>
      </c>
      <c r="D135">
        <v>-3128688697</v>
      </c>
      <c r="E135">
        <v>0</v>
      </c>
      <c r="F135">
        <v>15</v>
      </c>
      <c r="G135">
        <v>0</v>
      </c>
      <c r="H135">
        <v>30</v>
      </c>
      <c r="I135">
        <v>0</v>
      </c>
      <c r="J135">
        <v>0</v>
      </c>
      <c r="K135">
        <v>19</v>
      </c>
      <c r="L135">
        <v>3</v>
      </c>
      <c r="M135">
        <v>3</v>
      </c>
      <c r="N135">
        <v>0</v>
      </c>
      <c r="O135">
        <v>6.3711943103164095E-2</v>
      </c>
      <c r="P135">
        <v>6.10988022318633E-2</v>
      </c>
      <c r="Q135">
        <v>-7.6186398816175602E-2</v>
      </c>
      <c r="R135">
        <v>-0.88301198445103901</v>
      </c>
      <c r="S135">
        <v>-0.21027305881806599</v>
      </c>
      <c r="T135">
        <v>0.56186955256208604</v>
      </c>
      <c r="U135">
        <v>-0.63122677446862796</v>
      </c>
      <c r="V135">
        <v>-0.70434924777450103</v>
      </c>
      <c r="W135" s="1" t="s">
        <v>23</v>
      </c>
      <c r="X135">
        <v>0.926303406994339</v>
      </c>
    </row>
    <row r="136" spans="1:24" x14ac:dyDescent="0.35">
      <c r="A136">
        <v>134</v>
      </c>
      <c r="B136">
        <v>2539718.5159999998</v>
      </c>
      <c r="C136">
        <v>3343285.4550000001</v>
      </c>
      <c r="D136">
        <v>3128688697</v>
      </c>
      <c r="E136">
        <v>0</v>
      </c>
      <c r="F136">
        <v>15</v>
      </c>
      <c r="G136">
        <v>0</v>
      </c>
      <c r="H136">
        <v>30</v>
      </c>
      <c r="I136">
        <v>0</v>
      </c>
      <c r="J136">
        <v>0</v>
      </c>
      <c r="K136">
        <v>19</v>
      </c>
      <c r="L136">
        <v>3</v>
      </c>
      <c r="M136">
        <v>3</v>
      </c>
      <c r="N136">
        <v>0</v>
      </c>
      <c r="O136">
        <v>7.7496220640297805E-2</v>
      </c>
      <c r="P136" s="1" t="s">
        <v>102</v>
      </c>
      <c r="Q136" s="1" t="s">
        <v>103</v>
      </c>
      <c r="R136">
        <v>-0.88301198445103901</v>
      </c>
      <c r="S136">
        <v>-0.21027305881806599</v>
      </c>
      <c r="T136">
        <v>0.56186955256208604</v>
      </c>
      <c r="U136">
        <v>-0.63122677446862796</v>
      </c>
      <c r="V136">
        <v>-0.70434924777450103</v>
      </c>
      <c r="W136" s="1" t="s">
        <v>23</v>
      </c>
      <c r="X136">
        <v>0.926303406994339</v>
      </c>
    </row>
    <row r="137" spans="1:24" x14ac:dyDescent="0.35">
      <c r="A137" s="2">
        <v>135</v>
      </c>
      <c r="B137" s="2">
        <v>-2515728.2319999998</v>
      </c>
      <c r="C137" s="2">
        <v>-3311704.6439999999</v>
      </c>
      <c r="D137" s="2">
        <v>-3099134976</v>
      </c>
      <c r="E137" s="2">
        <v>0</v>
      </c>
      <c r="F137" s="2">
        <v>15</v>
      </c>
      <c r="G137" s="2">
        <v>0</v>
      </c>
      <c r="H137" s="2">
        <v>30</v>
      </c>
      <c r="I137" s="2">
        <v>3</v>
      </c>
      <c r="J137" s="2">
        <v>1</v>
      </c>
      <c r="K137" s="2">
        <v>12</v>
      </c>
      <c r="L137" s="2">
        <v>3</v>
      </c>
      <c r="M137" s="2">
        <v>3</v>
      </c>
      <c r="N137" s="2">
        <v>0</v>
      </c>
      <c r="O137">
        <v>6.3777046525210102E-2</v>
      </c>
      <c r="P137">
        <v>6.1100913638985697E-2</v>
      </c>
      <c r="Q137">
        <v>-7.4766884486812499E-2</v>
      </c>
      <c r="R137" s="2">
        <v>-0.88301198445103901</v>
      </c>
      <c r="S137" s="2">
        <v>-0.21027305881806599</v>
      </c>
      <c r="T137" s="2">
        <v>0.56186955256208604</v>
      </c>
      <c r="U137" s="2">
        <v>2.485429452335</v>
      </c>
      <c r="V137" s="3" t="s">
        <v>22</v>
      </c>
      <c r="W137" s="2">
        <v>-0.24287698410349001</v>
      </c>
      <c r="X137" s="2">
        <v>0.926303406994339</v>
      </c>
    </row>
    <row r="138" spans="1:24" x14ac:dyDescent="0.35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12</v>
      </c>
      <c r="I138" s="2">
        <v>3</v>
      </c>
      <c r="J138" s="2">
        <v>1</v>
      </c>
      <c r="K138" s="2">
        <v>12</v>
      </c>
      <c r="L138" s="2">
        <v>3</v>
      </c>
      <c r="M138" s="2">
        <v>3</v>
      </c>
      <c r="N138" s="2">
        <v>0</v>
      </c>
      <c r="O138">
        <v>7.0604081871730895E-2</v>
      </c>
      <c r="P138" s="1" t="s">
        <v>62</v>
      </c>
      <c r="Q138">
        <v>7.4089718276082697E-2</v>
      </c>
      <c r="R138" s="2">
        <v>-2.0103878017336001</v>
      </c>
      <c r="S138" s="3" t="s">
        <v>21</v>
      </c>
      <c r="T138" s="2">
        <v>-1.01730288296935</v>
      </c>
      <c r="U138" s="2">
        <v>2.485429452335</v>
      </c>
      <c r="V138" s="3" t="s">
        <v>22</v>
      </c>
      <c r="W138" s="2">
        <v>-0.24287698410349001</v>
      </c>
      <c r="X138" s="2">
        <v>0.926303406994339</v>
      </c>
    </row>
    <row r="139" spans="1:24" x14ac:dyDescent="0.35">
      <c r="A139">
        <v>137</v>
      </c>
      <c r="B139">
        <v>0</v>
      </c>
      <c r="C139">
        <v>0</v>
      </c>
      <c r="D139">
        <v>0</v>
      </c>
      <c r="E139">
        <v>1</v>
      </c>
      <c r="F139">
        <v>30</v>
      </c>
      <c r="G139">
        <v>0</v>
      </c>
      <c r="H139">
        <v>2</v>
      </c>
      <c r="I139">
        <v>1</v>
      </c>
      <c r="J139">
        <v>0</v>
      </c>
      <c r="K139">
        <v>3</v>
      </c>
      <c r="L139">
        <v>1</v>
      </c>
      <c r="M139">
        <v>3</v>
      </c>
      <c r="N139">
        <v>1</v>
      </c>
      <c r="O139">
        <v>7.0604081871730895E-2</v>
      </c>
      <c r="P139" s="1" t="s">
        <v>62</v>
      </c>
      <c r="Q139">
        <v>7.4089718276082697E-2</v>
      </c>
      <c r="R139" s="1" t="s">
        <v>37</v>
      </c>
      <c r="S139">
        <v>-0.21027305881806599</v>
      </c>
      <c r="T139">
        <v>-1.8946209027090399</v>
      </c>
      <c r="U139" s="1" t="s">
        <v>40</v>
      </c>
      <c r="V139">
        <v>-0.70434924777450103</v>
      </c>
      <c r="W139">
        <v>-1.55022917126342</v>
      </c>
      <c r="X139">
        <v>-1.07521648711616</v>
      </c>
    </row>
    <row r="140" spans="1:24" x14ac:dyDescent="0.35">
      <c r="A140">
        <v>138</v>
      </c>
      <c r="B140">
        <v>-9566.6706900000008</v>
      </c>
      <c r="C140">
        <v>-17272.05</v>
      </c>
      <c r="D140">
        <v>-9566.67</v>
      </c>
      <c r="E140">
        <v>1</v>
      </c>
      <c r="F140">
        <v>30</v>
      </c>
      <c r="G140">
        <v>0</v>
      </c>
      <c r="H140">
        <v>2</v>
      </c>
      <c r="I140">
        <v>0</v>
      </c>
      <c r="J140">
        <v>2</v>
      </c>
      <c r="K140">
        <v>11</v>
      </c>
      <c r="L140">
        <v>1</v>
      </c>
      <c r="M140">
        <v>3</v>
      </c>
      <c r="N140">
        <v>1</v>
      </c>
      <c r="O140">
        <v>7.0578120403350403E-2</v>
      </c>
      <c r="P140" s="1" t="s">
        <v>104</v>
      </c>
      <c r="Q140">
        <v>7.4089258773025496E-2</v>
      </c>
      <c r="R140" s="1" t="s">
        <v>37</v>
      </c>
      <c r="S140">
        <v>-0.21027305881806599</v>
      </c>
      <c r="T140">
        <v>-1.8946209027090399</v>
      </c>
      <c r="U140">
        <v>-0.63122677446862796</v>
      </c>
      <c r="V140" s="1" t="s">
        <v>41</v>
      </c>
      <c r="W140">
        <v>-0.38813833823237098</v>
      </c>
      <c r="X140">
        <v>-1.07521648711616</v>
      </c>
    </row>
    <row r="141" spans="1:24" x14ac:dyDescent="0.35">
      <c r="A141">
        <v>139</v>
      </c>
      <c r="B141">
        <v>0</v>
      </c>
      <c r="C141">
        <v>0</v>
      </c>
      <c r="D141">
        <v>0</v>
      </c>
      <c r="E141">
        <v>1</v>
      </c>
      <c r="F141">
        <v>30</v>
      </c>
      <c r="G141">
        <v>0</v>
      </c>
      <c r="H141">
        <v>2</v>
      </c>
      <c r="I141">
        <v>0</v>
      </c>
      <c r="J141">
        <v>0</v>
      </c>
      <c r="K141">
        <v>19</v>
      </c>
      <c r="L141">
        <v>1</v>
      </c>
      <c r="M141">
        <v>3</v>
      </c>
      <c r="N141">
        <v>1</v>
      </c>
      <c r="O141">
        <v>7.0604081871730895E-2</v>
      </c>
      <c r="P141" s="1" t="s">
        <v>62</v>
      </c>
      <c r="Q141">
        <v>7.4089718276082697E-2</v>
      </c>
      <c r="R141" s="1" t="s">
        <v>37</v>
      </c>
      <c r="S141">
        <v>-0.21027305881806599</v>
      </c>
      <c r="T141">
        <v>-1.8946209027090399</v>
      </c>
      <c r="U141">
        <v>-0.63122677446862796</v>
      </c>
      <c r="V141">
        <v>-0.70434924777450103</v>
      </c>
      <c r="W141" s="1" t="s">
        <v>23</v>
      </c>
      <c r="X141">
        <v>-1.07521648711616</v>
      </c>
    </row>
    <row r="142" spans="1:24" x14ac:dyDescent="0.35">
      <c r="A142">
        <v>140</v>
      </c>
      <c r="B142">
        <v>0</v>
      </c>
      <c r="C142">
        <v>0</v>
      </c>
      <c r="D142">
        <v>0</v>
      </c>
      <c r="E142">
        <v>1</v>
      </c>
      <c r="F142">
        <v>30</v>
      </c>
      <c r="G142">
        <v>0</v>
      </c>
      <c r="H142">
        <v>12</v>
      </c>
      <c r="I142">
        <v>2</v>
      </c>
      <c r="J142">
        <v>3</v>
      </c>
      <c r="K142">
        <v>8</v>
      </c>
      <c r="L142">
        <v>1</v>
      </c>
      <c r="M142">
        <v>3</v>
      </c>
      <c r="N142">
        <v>0</v>
      </c>
      <c r="O142">
        <v>7.0604081871730895E-2</v>
      </c>
      <c r="P142" s="1" t="s">
        <v>62</v>
      </c>
      <c r="Q142">
        <v>7.4089718276082697E-2</v>
      </c>
      <c r="R142" s="1" t="s">
        <v>37</v>
      </c>
      <c r="S142">
        <v>-0.21027305881806599</v>
      </c>
      <c r="T142">
        <v>-1.01730288296935</v>
      </c>
      <c r="U142" s="1" t="s">
        <v>27</v>
      </c>
      <c r="V142" s="1" t="s">
        <v>28</v>
      </c>
      <c r="W142">
        <v>-0.823922400619016</v>
      </c>
      <c r="X142">
        <v>-1.07521648711616</v>
      </c>
    </row>
    <row r="143" spans="1:24" x14ac:dyDescent="0.35">
      <c r="A143">
        <v>141</v>
      </c>
      <c r="B143">
        <v>-170903.46</v>
      </c>
      <c r="C143">
        <v>-170903.46</v>
      </c>
      <c r="D143">
        <v>-170903.46</v>
      </c>
      <c r="E143">
        <v>1</v>
      </c>
      <c r="F143">
        <v>30</v>
      </c>
      <c r="G143">
        <v>0</v>
      </c>
      <c r="H143">
        <v>35</v>
      </c>
      <c r="I143">
        <v>0</v>
      </c>
      <c r="J143">
        <v>0</v>
      </c>
      <c r="K143">
        <v>19</v>
      </c>
      <c r="L143">
        <v>1</v>
      </c>
      <c r="M143">
        <v>2</v>
      </c>
      <c r="N143">
        <v>0</v>
      </c>
      <c r="O143">
        <v>7.0140294111423002E-2</v>
      </c>
      <c r="P143" s="1" t="s">
        <v>105</v>
      </c>
      <c r="Q143">
        <v>7.4081509498906795E-2</v>
      </c>
      <c r="R143" s="1" t="s">
        <v>37</v>
      </c>
      <c r="S143">
        <v>-0.21027305881806599</v>
      </c>
      <c r="T143" s="1" t="s">
        <v>38</v>
      </c>
      <c r="U143">
        <v>-0.63122677446862796</v>
      </c>
      <c r="V143">
        <v>-0.70434924777450103</v>
      </c>
      <c r="W143" s="1" t="s">
        <v>23</v>
      </c>
      <c r="X143">
        <v>-1.07521648711616</v>
      </c>
    </row>
    <row r="144" spans="1:24" x14ac:dyDescent="0.35">
      <c r="A144">
        <v>142</v>
      </c>
      <c r="B144">
        <v>0</v>
      </c>
      <c r="C144">
        <v>0</v>
      </c>
      <c r="D144">
        <v>0</v>
      </c>
      <c r="E144">
        <v>1</v>
      </c>
      <c r="F144">
        <v>30</v>
      </c>
      <c r="G144">
        <v>0</v>
      </c>
      <c r="H144">
        <v>35</v>
      </c>
      <c r="I144">
        <v>0</v>
      </c>
      <c r="J144">
        <v>0</v>
      </c>
      <c r="K144">
        <v>19</v>
      </c>
      <c r="L144">
        <v>3</v>
      </c>
      <c r="M144">
        <v>3</v>
      </c>
      <c r="N144">
        <v>1</v>
      </c>
      <c r="O144">
        <v>7.0604081871730895E-2</v>
      </c>
      <c r="P144" s="1" t="s">
        <v>62</v>
      </c>
      <c r="Q144">
        <v>7.4089718276082697E-2</v>
      </c>
      <c r="R144" s="1" t="s">
        <v>37</v>
      </c>
      <c r="S144">
        <v>-0.21027305881806599</v>
      </c>
      <c r="T144" s="1" t="s">
        <v>38</v>
      </c>
      <c r="U144">
        <v>-0.63122677446862796</v>
      </c>
      <c r="V144">
        <v>-0.70434924777450103</v>
      </c>
      <c r="W144" s="1" t="s">
        <v>23</v>
      </c>
      <c r="X144">
        <v>0.926303406994339</v>
      </c>
    </row>
    <row r="145" spans="1:24" x14ac:dyDescent="0.35">
      <c r="A145">
        <v>143</v>
      </c>
      <c r="B145">
        <v>0</v>
      </c>
      <c r="C145">
        <v>0</v>
      </c>
      <c r="D145">
        <v>0</v>
      </c>
      <c r="E145">
        <v>1</v>
      </c>
      <c r="F145">
        <v>30</v>
      </c>
      <c r="G145">
        <v>0</v>
      </c>
      <c r="H145">
        <v>35</v>
      </c>
      <c r="I145">
        <v>1</v>
      </c>
      <c r="J145">
        <v>0</v>
      </c>
      <c r="K145">
        <v>3</v>
      </c>
      <c r="L145">
        <v>3</v>
      </c>
      <c r="M145">
        <v>3</v>
      </c>
      <c r="N145">
        <v>1</v>
      </c>
      <c r="O145">
        <v>7.0604081871730895E-2</v>
      </c>
      <c r="P145" s="1" t="s">
        <v>62</v>
      </c>
      <c r="Q145">
        <v>7.4089718276082697E-2</v>
      </c>
      <c r="R145" s="1" t="s">
        <v>37</v>
      </c>
      <c r="S145">
        <v>-0.21027305881806599</v>
      </c>
      <c r="T145" s="1" t="s">
        <v>38</v>
      </c>
      <c r="U145" s="1" t="s">
        <v>40</v>
      </c>
      <c r="V145">
        <v>-0.70434924777450103</v>
      </c>
      <c r="W145">
        <v>-1.55022917126342</v>
      </c>
      <c r="X145">
        <v>0.926303406994339</v>
      </c>
    </row>
    <row r="146" spans="1:24" x14ac:dyDescent="0.35">
      <c r="A146">
        <v>144</v>
      </c>
      <c r="B146">
        <v>0</v>
      </c>
      <c r="C146">
        <v>0</v>
      </c>
      <c r="D146">
        <v>0</v>
      </c>
      <c r="E146">
        <v>1</v>
      </c>
      <c r="F146">
        <v>30</v>
      </c>
      <c r="G146">
        <v>0</v>
      </c>
      <c r="H146">
        <v>35</v>
      </c>
      <c r="I146">
        <v>0</v>
      </c>
      <c r="J146">
        <v>0</v>
      </c>
      <c r="K146">
        <v>19</v>
      </c>
      <c r="L146">
        <v>3</v>
      </c>
      <c r="M146">
        <v>3</v>
      </c>
      <c r="N146">
        <v>1</v>
      </c>
      <c r="O146">
        <v>7.0604081871730895E-2</v>
      </c>
      <c r="P146" s="1" t="s">
        <v>62</v>
      </c>
      <c r="Q146">
        <v>7.4089718276082697E-2</v>
      </c>
      <c r="R146" s="1" t="s">
        <v>37</v>
      </c>
      <c r="S146">
        <v>-0.21027305881806599</v>
      </c>
      <c r="T146" s="1" t="s">
        <v>38</v>
      </c>
      <c r="U146">
        <v>-0.63122677446862796</v>
      </c>
      <c r="V146">
        <v>-0.70434924777450103</v>
      </c>
      <c r="W146" s="1" t="s">
        <v>23</v>
      </c>
      <c r="X146">
        <v>0.926303406994339</v>
      </c>
    </row>
    <row r="147" spans="1:24" x14ac:dyDescent="0.35">
      <c r="A147">
        <v>145</v>
      </c>
      <c r="B147">
        <v>0</v>
      </c>
      <c r="C147">
        <v>0</v>
      </c>
      <c r="D147">
        <v>0</v>
      </c>
      <c r="E147">
        <v>1</v>
      </c>
      <c r="F147">
        <v>30</v>
      </c>
      <c r="G147">
        <v>0</v>
      </c>
      <c r="H147">
        <v>35</v>
      </c>
      <c r="I147">
        <v>1</v>
      </c>
      <c r="J147">
        <v>0</v>
      </c>
      <c r="K147">
        <v>2</v>
      </c>
      <c r="L147">
        <v>3</v>
      </c>
      <c r="M147">
        <v>3</v>
      </c>
      <c r="N147">
        <v>1</v>
      </c>
      <c r="O147">
        <v>7.0604081871730895E-2</v>
      </c>
      <c r="P147" s="1" t="s">
        <v>62</v>
      </c>
      <c r="Q147">
        <v>7.4089718276082697E-2</v>
      </c>
      <c r="R147" s="1" t="s">
        <v>37</v>
      </c>
      <c r="S147">
        <v>-0.21027305881806599</v>
      </c>
      <c r="T147" s="1" t="s">
        <v>38</v>
      </c>
      <c r="U147" s="1" t="s">
        <v>40</v>
      </c>
      <c r="V147">
        <v>-0.70434924777450103</v>
      </c>
      <c r="W147">
        <v>-1.6954905253923001</v>
      </c>
      <c r="X147">
        <v>0.926303406994339</v>
      </c>
    </row>
    <row r="148" spans="1:24" x14ac:dyDescent="0.35">
      <c r="A148" s="2">
        <v>146</v>
      </c>
      <c r="B148" s="2">
        <v>-1199.6669999999999</v>
      </c>
      <c r="C148" s="2">
        <v>-36522</v>
      </c>
      <c r="D148" s="2">
        <v>-36522</v>
      </c>
      <c r="E148" s="2">
        <v>1</v>
      </c>
      <c r="F148" s="2">
        <v>29</v>
      </c>
      <c r="G148" s="2">
        <v>0</v>
      </c>
      <c r="H148" s="2">
        <v>33</v>
      </c>
      <c r="I148" s="2">
        <v>2</v>
      </c>
      <c r="J148" s="2">
        <v>2</v>
      </c>
      <c r="K148" s="2">
        <v>24</v>
      </c>
      <c r="L148" s="2">
        <v>3</v>
      </c>
      <c r="M148" s="2">
        <v>3</v>
      </c>
      <c r="N148" s="2">
        <v>1</v>
      </c>
      <c r="O148">
        <v>7.0600826285969004E-2</v>
      </c>
      <c r="P148" s="1" t="s">
        <v>106</v>
      </c>
      <c r="Q148">
        <v>7.4087964063733705E-2</v>
      </c>
      <c r="R148" s="3" t="s">
        <v>29</v>
      </c>
      <c r="S148" s="2">
        <v>-0.21027305881806599</v>
      </c>
      <c r="T148" s="3" t="s">
        <v>46</v>
      </c>
      <c r="U148" s="3" t="s">
        <v>27</v>
      </c>
      <c r="V148" s="3" t="s">
        <v>41</v>
      </c>
      <c r="W148" s="3" t="s">
        <v>42</v>
      </c>
      <c r="X148" s="2">
        <v>0.926303406994339</v>
      </c>
    </row>
    <row r="149" spans="1:24" x14ac:dyDescent="0.35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  <c r="H149" s="2">
        <v>23</v>
      </c>
      <c r="I149" s="2">
        <v>3</v>
      </c>
      <c r="J149" s="2">
        <v>1</v>
      </c>
      <c r="K149" s="2">
        <v>12</v>
      </c>
      <c r="L149" s="2">
        <v>3</v>
      </c>
      <c r="M149" s="2">
        <v>3</v>
      </c>
      <c r="N149" s="2">
        <v>0</v>
      </c>
      <c r="O149">
        <v>7.0604081871730895E-2</v>
      </c>
      <c r="P149" s="1" t="s">
        <v>62</v>
      </c>
      <c r="Q149">
        <v>7.4089718276082697E-2</v>
      </c>
      <c r="R149" s="2">
        <v>-2.3178539337197601</v>
      </c>
      <c r="S149" s="3" t="s">
        <v>21</v>
      </c>
      <c r="T149" s="2">
        <v>-5.2253061255695801E-2</v>
      </c>
      <c r="U149" s="2">
        <v>2.485429452335</v>
      </c>
      <c r="V149" s="3" t="s">
        <v>22</v>
      </c>
      <c r="W149" s="2">
        <v>-0.24287698410349001</v>
      </c>
      <c r="X149" s="2">
        <v>0.926303406994339</v>
      </c>
    </row>
    <row r="150" spans="1:24" x14ac:dyDescent="0.35">
      <c r="A150">
        <v>148</v>
      </c>
      <c r="B150">
        <v>0</v>
      </c>
      <c r="C150">
        <v>0</v>
      </c>
      <c r="D150">
        <v>0</v>
      </c>
      <c r="E150">
        <v>1</v>
      </c>
      <c r="F150">
        <v>32</v>
      </c>
      <c r="G150">
        <v>0</v>
      </c>
      <c r="H150">
        <v>12</v>
      </c>
      <c r="I150">
        <v>0</v>
      </c>
      <c r="J150">
        <v>3</v>
      </c>
      <c r="K150">
        <v>6</v>
      </c>
      <c r="L150">
        <v>3</v>
      </c>
      <c r="M150">
        <v>3</v>
      </c>
      <c r="N150">
        <v>1</v>
      </c>
      <c r="O150">
        <v>7.0604081871730895E-2</v>
      </c>
      <c r="P150" s="1" t="s">
        <v>62</v>
      </c>
      <c r="Q150">
        <v>7.4089718276082697E-2</v>
      </c>
      <c r="R150" s="1" t="s">
        <v>45</v>
      </c>
      <c r="S150">
        <v>-0.21027305881806599</v>
      </c>
      <c r="T150">
        <v>-1.01730288296935</v>
      </c>
      <c r="U150">
        <v>-0.63122677446862796</v>
      </c>
      <c r="V150" s="1" t="s">
        <v>28</v>
      </c>
      <c r="W150">
        <v>-1.11444510887677</v>
      </c>
      <c r="X150">
        <v>0.926303406994339</v>
      </c>
    </row>
    <row r="151" spans="1:24" x14ac:dyDescent="0.35">
      <c r="A151">
        <v>149</v>
      </c>
      <c r="B151">
        <v>-12.143000000000001</v>
      </c>
      <c r="C151">
        <v>-9.99</v>
      </c>
      <c r="D151">
        <v>-204.33</v>
      </c>
      <c r="E151">
        <v>1</v>
      </c>
      <c r="F151">
        <v>32</v>
      </c>
      <c r="G151">
        <v>0</v>
      </c>
      <c r="H151">
        <v>12</v>
      </c>
      <c r="I151">
        <v>0</v>
      </c>
      <c r="J151">
        <v>2</v>
      </c>
      <c r="K151">
        <v>11</v>
      </c>
      <c r="L151">
        <v>3</v>
      </c>
      <c r="M151">
        <v>3</v>
      </c>
      <c r="N151">
        <v>1</v>
      </c>
      <c r="O151">
        <v>7.0604048918771603E-2</v>
      </c>
      <c r="P151">
        <v>6.1322324535610498E-2</v>
      </c>
      <c r="Q151">
        <v>7.4089708461773193E-2</v>
      </c>
      <c r="R151" s="1" t="s">
        <v>45</v>
      </c>
      <c r="S151">
        <v>-0.21027305881806599</v>
      </c>
      <c r="T151">
        <v>-1.01730288296935</v>
      </c>
      <c r="U151">
        <v>-0.63122677446862796</v>
      </c>
      <c r="V151" s="1" t="s">
        <v>41</v>
      </c>
      <c r="W151">
        <v>-0.38813833823237098</v>
      </c>
      <c r="X151">
        <v>0.926303406994339</v>
      </c>
    </row>
    <row r="152" spans="1:24" x14ac:dyDescent="0.35">
      <c r="A152">
        <v>150</v>
      </c>
      <c r="B152">
        <v>0</v>
      </c>
      <c r="C152">
        <v>0</v>
      </c>
      <c r="D152">
        <v>0</v>
      </c>
      <c r="E152">
        <v>1</v>
      </c>
      <c r="F152">
        <v>32</v>
      </c>
      <c r="G152">
        <v>0</v>
      </c>
      <c r="H152">
        <v>12</v>
      </c>
      <c r="I152">
        <v>0</v>
      </c>
      <c r="J152">
        <v>0</v>
      </c>
      <c r="K152">
        <v>19</v>
      </c>
      <c r="L152">
        <v>3</v>
      </c>
      <c r="M152">
        <v>3</v>
      </c>
      <c r="N152">
        <v>1</v>
      </c>
      <c r="O152">
        <v>7.0604081871730895E-2</v>
      </c>
      <c r="P152" s="1" t="s">
        <v>62</v>
      </c>
      <c r="Q152">
        <v>7.4089718276082697E-2</v>
      </c>
      <c r="R152" s="1" t="s">
        <v>45</v>
      </c>
      <c r="S152">
        <v>-0.21027305881806599</v>
      </c>
      <c r="T152">
        <v>-1.01730288296935</v>
      </c>
      <c r="U152">
        <v>-0.63122677446862796</v>
      </c>
      <c r="V152">
        <v>-0.70434924777450103</v>
      </c>
      <c r="W152" s="1" t="s">
        <v>23</v>
      </c>
      <c r="X152">
        <v>0.926303406994339</v>
      </c>
    </row>
    <row r="153" spans="1:24" x14ac:dyDescent="0.35">
      <c r="A153">
        <v>151</v>
      </c>
      <c r="B153">
        <v>0</v>
      </c>
      <c r="C153">
        <v>0</v>
      </c>
      <c r="D153">
        <v>0</v>
      </c>
      <c r="E153">
        <v>1</v>
      </c>
      <c r="F153">
        <v>32</v>
      </c>
      <c r="G153">
        <v>0</v>
      </c>
      <c r="H153">
        <v>12</v>
      </c>
      <c r="I153">
        <v>1</v>
      </c>
      <c r="J153">
        <v>0</v>
      </c>
      <c r="K153">
        <v>3</v>
      </c>
      <c r="L153">
        <v>3</v>
      </c>
      <c r="M153">
        <v>3</v>
      </c>
      <c r="N153">
        <v>1</v>
      </c>
      <c r="O153">
        <v>7.0604081871730895E-2</v>
      </c>
      <c r="P153" s="1" t="s">
        <v>62</v>
      </c>
      <c r="Q153">
        <v>7.4089718276082697E-2</v>
      </c>
      <c r="R153" s="1" t="s">
        <v>45</v>
      </c>
      <c r="S153">
        <v>-0.21027305881806599</v>
      </c>
      <c r="T153">
        <v>-1.01730288296935</v>
      </c>
      <c r="U153" s="1" t="s">
        <v>40</v>
      </c>
      <c r="V153">
        <v>-0.70434924777450103</v>
      </c>
      <c r="W153">
        <v>-1.55022917126342</v>
      </c>
      <c r="X153">
        <v>0.926303406994339</v>
      </c>
    </row>
    <row r="154" spans="1:24" x14ac:dyDescent="0.35">
      <c r="A154">
        <v>152</v>
      </c>
      <c r="B154">
        <v>-1216112.5</v>
      </c>
      <c r="C154">
        <v>-1216112.5</v>
      </c>
      <c r="D154">
        <v>-1216112.5</v>
      </c>
      <c r="E154">
        <v>0</v>
      </c>
      <c r="F154">
        <v>30</v>
      </c>
      <c r="G154">
        <v>0</v>
      </c>
      <c r="H154">
        <v>35</v>
      </c>
      <c r="I154">
        <v>0</v>
      </c>
      <c r="J154">
        <v>0</v>
      </c>
      <c r="K154">
        <v>19</v>
      </c>
      <c r="L154">
        <v>1</v>
      </c>
      <c r="M154">
        <v>1</v>
      </c>
      <c r="N154">
        <v>0</v>
      </c>
      <c r="O154">
        <v>6.7303867278899004E-2</v>
      </c>
      <c r="P154" s="1" t="s">
        <v>107</v>
      </c>
      <c r="Q154">
        <v>7.4031306371880601E-2</v>
      </c>
      <c r="R154" s="1" t="s">
        <v>37</v>
      </c>
      <c r="S154">
        <v>-0.21027305881806599</v>
      </c>
      <c r="T154" s="1" t="s">
        <v>38</v>
      </c>
      <c r="U154">
        <v>-0.63122677446862796</v>
      </c>
      <c r="V154">
        <v>-0.70434924777450103</v>
      </c>
      <c r="W154" s="1" t="s">
        <v>23</v>
      </c>
      <c r="X154">
        <v>-1.07521648711616</v>
      </c>
    </row>
    <row r="155" spans="1:24" x14ac:dyDescent="0.35">
      <c r="A155">
        <v>153</v>
      </c>
      <c r="B155">
        <v>10000</v>
      </c>
      <c r="C155">
        <v>10000</v>
      </c>
      <c r="D155">
        <v>10000</v>
      </c>
      <c r="E155">
        <v>0</v>
      </c>
      <c r="F155">
        <v>30</v>
      </c>
      <c r="G155">
        <v>0</v>
      </c>
      <c r="H155">
        <v>35</v>
      </c>
      <c r="I155">
        <v>0</v>
      </c>
      <c r="J155">
        <v>0</v>
      </c>
      <c r="K155">
        <v>19</v>
      </c>
      <c r="L155">
        <v>1</v>
      </c>
      <c r="M155">
        <v>1</v>
      </c>
      <c r="N155">
        <v>0</v>
      </c>
      <c r="O155">
        <v>7.0631219283712396E-2</v>
      </c>
      <c r="P155">
        <v>6.1322993776314401E-2</v>
      </c>
      <c r="Q155">
        <v>7.4090198592699802E-2</v>
      </c>
      <c r="R155" s="1" t="s">
        <v>37</v>
      </c>
      <c r="S155">
        <v>-0.21027305881806599</v>
      </c>
      <c r="T155" s="1" t="s">
        <v>38</v>
      </c>
      <c r="U155">
        <v>-0.63122677446862796</v>
      </c>
      <c r="V155">
        <v>-0.70434924777450103</v>
      </c>
      <c r="W155" s="1" t="s">
        <v>23</v>
      </c>
      <c r="X155">
        <v>-1.07521648711616</v>
      </c>
    </row>
    <row r="156" spans="1:24" x14ac:dyDescent="0.35">
      <c r="A156">
        <v>154</v>
      </c>
      <c r="B156">
        <v>-5182840.53</v>
      </c>
      <c r="C156">
        <v>-5182840.53</v>
      </c>
      <c r="D156">
        <v>-5182840.53</v>
      </c>
      <c r="E156">
        <v>0</v>
      </c>
      <c r="F156">
        <v>30</v>
      </c>
      <c r="G156">
        <v>0</v>
      </c>
      <c r="H156">
        <v>3</v>
      </c>
      <c r="I156">
        <v>0</v>
      </c>
      <c r="J156">
        <v>0</v>
      </c>
      <c r="K156">
        <v>19</v>
      </c>
      <c r="L156">
        <v>1</v>
      </c>
      <c r="M156">
        <v>1</v>
      </c>
      <c r="N156">
        <v>0</v>
      </c>
      <c r="O156">
        <v>5.6539194002042097E-2</v>
      </c>
      <c r="P156" s="1" t="s">
        <v>108</v>
      </c>
      <c r="Q156">
        <v>7.3840777833045407E-2</v>
      </c>
      <c r="R156" s="1" t="s">
        <v>37</v>
      </c>
      <c r="S156">
        <v>-0.21027305881806599</v>
      </c>
      <c r="T156">
        <v>-1.80688910073507</v>
      </c>
      <c r="U156">
        <v>-0.63122677446862796</v>
      </c>
      <c r="V156">
        <v>-0.70434924777450103</v>
      </c>
      <c r="W156" s="1" t="s">
        <v>23</v>
      </c>
      <c r="X156">
        <v>-1.07521648711616</v>
      </c>
    </row>
    <row r="157" spans="1:24" x14ac:dyDescent="0.35">
      <c r="A157">
        <v>155</v>
      </c>
      <c r="B157">
        <v>22706315</v>
      </c>
      <c r="C157">
        <v>22706315</v>
      </c>
      <c r="D157">
        <v>22706315</v>
      </c>
      <c r="E157">
        <v>0</v>
      </c>
      <c r="F157">
        <v>30</v>
      </c>
      <c r="G157">
        <v>0</v>
      </c>
      <c r="H157">
        <v>35</v>
      </c>
      <c r="I157">
        <v>0</v>
      </c>
      <c r="J157">
        <v>0</v>
      </c>
      <c r="K157">
        <v>19</v>
      </c>
      <c r="L157">
        <v>1</v>
      </c>
      <c r="M157">
        <v>1</v>
      </c>
      <c r="N157">
        <v>0</v>
      </c>
      <c r="O157" s="1" t="s">
        <v>109</v>
      </c>
      <c r="P157">
        <v>6.2840407662332204E-2</v>
      </c>
      <c r="Q157">
        <v>7.5180340316858302E-2</v>
      </c>
      <c r="R157" s="1" t="s">
        <v>37</v>
      </c>
      <c r="S157">
        <v>-0.21027305881806599</v>
      </c>
      <c r="T157" s="1" t="s">
        <v>38</v>
      </c>
      <c r="U157">
        <v>-0.63122677446862796</v>
      </c>
      <c r="V157">
        <v>-0.70434924777450103</v>
      </c>
      <c r="W157" s="1" t="s">
        <v>23</v>
      </c>
      <c r="X157">
        <v>-1.07521648711616</v>
      </c>
    </row>
    <row r="158" spans="1:24" x14ac:dyDescent="0.35">
      <c r="A158">
        <v>156</v>
      </c>
      <c r="B158">
        <v>3668926.73</v>
      </c>
      <c r="C158">
        <v>3668926.73</v>
      </c>
      <c r="D158">
        <v>3668926.73</v>
      </c>
      <c r="E158">
        <v>0</v>
      </c>
      <c r="F158">
        <v>30</v>
      </c>
      <c r="G158">
        <v>0</v>
      </c>
      <c r="H158">
        <v>3</v>
      </c>
      <c r="I158">
        <v>0</v>
      </c>
      <c r="J158">
        <v>0</v>
      </c>
      <c r="K158">
        <v>19</v>
      </c>
      <c r="L158">
        <v>1</v>
      </c>
      <c r="M158">
        <v>1</v>
      </c>
      <c r="N158">
        <v>0</v>
      </c>
      <c r="O158">
        <v>8.0560599491916005E-2</v>
      </c>
      <c r="P158">
        <v>6.1567619665055501E-2</v>
      </c>
      <c r="Q158">
        <v>7.4265942923619196E-2</v>
      </c>
      <c r="R158" s="1" t="s">
        <v>37</v>
      </c>
      <c r="S158">
        <v>-0.21027305881806599</v>
      </c>
      <c r="T158">
        <v>-1.80688910073507</v>
      </c>
      <c r="U158">
        <v>-0.63122677446862796</v>
      </c>
      <c r="V158">
        <v>-0.70434924777450103</v>
      </c>
      <c r="W158" s="1" t="s">
        <v>23</v>
      </c>
      <c r="X158">
        <v>-1.07521648711616</v>
      </c>
    </row>
    <row r="159" spans="1:24" x14ac:dyDescent="0.35">
      <c r="A159">
        <v>157</v>
      </c>
      <c r="B159">
        <v>-235794379.90000001</v>
      </c>
      <c r="C159">
        <v>-235794379.90000001</v>
      </c>
      <c r="D159">
        <v>-217111900.80000001</v>
      </c>
      <c r="E159">
        <v>0</v>
      </c>
      <c r="F159">
        <v>10</v>
      </c>
      <c r="G159">
        <v>0</v>
      </c>
      <c r="H159">
        <v>35</v>
      </c>
      <c r="I159">
        <v>0</v>
      </c>
      <c r="J159">
        <v>0</v>
      </c>
      <c r="K159">
        <v>19</v>
      </c>
      <c r="L159">
        <v>1</v>
      </c>
      <c r="M159">
        <v>1</v>
      </c>
      <c r="N159">
        <v>0</v>
      </c>
      <c r="O159">
        <v>-0.56928084115450694</v>
      </c>
      <c r="P159" s="1" t="s">
        <v>110</v>
      </c>
      <c r="Q159">
        <v>6.3661472903499494E-2</v>
      </c>
      <c r="R159">
        <v>-1.3954555377612901</v>
      </c>
      <c r="S159">
        <v>-0.21027305881806599</v>
      </c>
      <c r="T159" s="1" t="s">
        <v>38</v>
      </c>
      <c r="U159">
        <v>-0.63122677446862796</v>
      </c>
      <c r="V159">
        <v>-0.70434924777450103</v>
      </c>
      <c r="W159" s="1" t="s">
        <v>23</v>
      </c>
      <c r="X159">
        <v>-1.07521648711616</v>
      </c>
    </row>
    <row r="160" spans="1:24" x14ac:dyDescent="0.35">
      <c r="A160">
        <v>158</v>
      </c>
      <c r="B160">
        <v>667519</v>
      </c>
      <c r="C160">
        <v>667519</v>
      </c>
      <c r="D160">
        <v>667519</v>
      </c>
      <c r="E160">
        <v>0</v>
      </c>
      <c r="F160">
        <v>30</v>
      </c>
      <c r="G160">
        <v>0</v>
      </c>
      <c r="H160">
        <v>35</v>
      </c>
      <c r="I160">
        <v>0</v>
      </c>
      <c r="J160">
        <v>0</v>
      </c>
      <c r="K160">
        <v>19</v>
      </c>
      <c r="L160">
        <v>1</v>
      </c>
      <c r="M160">
        <v>1</v>
      </c>
      <c r="N160">
        <v>0</v>
      </c>
      <c r="O160">
        <v>7.2415555682577099E-2</v>
      </c>
      <c r="P160">
        <v>6.1366953708176498E-2</v>
      </c>
      <c r="Q160">
        <v>7.4121780322876099E-2</v>
      </c>
      <c r="R160" s="1" t="s">
        <v>37</v>
      </c>
      <c r="S160">
        <v>-0.21027305881806599</v>
      </c>
      <c r="T160" s="1" t="s">
        <v>38</v>
      </c>
      <c r="U160">
        <v>-0.63122677446862796</v>
      </c>
      <c r="V160">
        <v>-0.70434924777450103</v>
      </c>
      <c r="W160" s="1" t="s">
        <v>23</v>
      </c>
      <c r="X160">
        <v>-1.07521648711616</v>
      </c>
    </row>
    <row r="161" spans="1:24" x14ac:dyDescent="0.35">
      <c r="A161">
        <v>159</v>
      </c>
      <c r="B161">
        <v>-50936704</v>
      </c>
      <c r="C161">
        <v>-50936704</v>
      </c>
      <c r="D161">
        <v>-50936704</v>
      </c>
      <c r="E161">
        <v>0</v>
      </c>
      <c r="F161">
        <v>30</v>
      </c>
      <c r="G161">
        <v>0</v>
      </c>
      <c r="H161">
        <v>35</v>
      </c>
      <c r="I161">
        <v>0</v>
      </c>
      <c r="J161">
        <v>0</v>
      </c>
      <c r="K161">
        <v>19</v>
      </c>
      <c r="L161">
        <v>1</v>
      </c>
      <c r="M161">
        <v>1</v>
      </c>
      <c r="N161">
        <v>0</v>
      </c>
      <c r="O161">
        <v>-6.7624950270905995E-2</v>
      </c>
      <c r="P161">
        <v>5.7916835723941497E-2</v>
      </c>
      <c r="Q161">
        <v>7.1643143740898793E-2</v>
      </c>
      <c r="R161" s="1" t="s">
        <v>37</v>
      </c>
      <c r="S161">
        <v>-0.21027305881806599</v>
      </c>
      <c r="T161" s="1" t="s">
        <v>38</v>
      </c>
      <c r="U161">
        <v>-0.63122677446862796</v>
      </c>
      <c r="V161">
        <v>-0.70434924777450103</v>
      </c>
      <c r="W161" s="1" t="s">
        <v>23</v>
      </c>
      <c r="X161">
        <v>-1.07521648711616</v>
      </c>
    </row>
    <row r="162" spans="1:24" x14ac:dyDescent="0.35">
      <c r="A162">
        <v>160</v>
      </c>
      <c r="B162">
        <v>88626.71</v>
      </c>
      <c r="C162">
        <v>88626.71</v>
      </c>
      <c r="D162">
        <v>88626.71</v>
      </c>
      <c r="E162">
        <v>0</v>
      </c>
      <c r="F162">
        <v>30</v>
      </c>
      <c r="G162">
        <v>0</v>
      </c>
      <c r="H162">
        <v>35</v>
      </c>
      <c r="I162">
        <v>0</v>
      </c>
      <c r="J162">
        <v>0</v>
      </c>
      <c r="K162">
        <v>19</v>
      </c>
      <c r="L162">
        <v>1</v>
      </c>
      <c r="M162">
        <v>1</v>
      </c>
      <c r="N162">
        <v>0</v>
      </c>
      <c r="O162">
        <v>7.0844591825914197E-2</v>
      </c>
      <c r="P162">
        <v>6.1328250544277201E-2</v>
      </c>
      <c r="Q162">
        <v>7.4093975164235895E-2</v>
      </c>
      <c r="R162" s="1" t="s">
        <v>37</v>
      </c>
      <c r="S162">
        <v>-0.21027305881806599</v>
      </c>
      <c r="T162" s="1" t="s">
        <v>38</v>
      </c>
      <c r="U162">
        <v>-0.63122677446862796</v>
      </c>
      <c r="V162">
        <v>-0.70434924777450103</v>
      </c>
      <c r="W162" s="1" t="s">
        <v>23</v>
      </c>
      <c r="X162">
        <v>-1.07521648711616</v>
      </c>
    </row>
    <row r="163" spans="1:24" x14ac:dyDescent="0.35">
      <c r="A163">
        <v>161</v>
      </c>
      <c r="B163">
        <v>180180</v>
      </c>
      <c r="C163">
        <v>180180</v>
      </c>
      <c r="D163">
        <v>180180</v>
      </c>
      <c r="E163">
        <v>0</v>
      </c>
      <c r="F163">
        <v>30</v>
      </c>
      <c r="G163">
        <v>0</v>
      </c>
      <c r="H163">
        <v>35</v>
      </c>
      <c r="I163">
        <v>0</v>
      </c>
      <c r="J163">
        <v>0</v>
      </c>
      <c r="K163">
        <v>19</v>
      </c>
      <c r="L163">
        <v>1</v>
      </c>
      <c r="M163">
        <v>1</v>
      </c>
      <c r="N163">
        <v>0</v>
      </c>
      <c r="O163">
        <v>7.1093043760813102E-2</v>
      </c>
      <c r="P163">
        <v>6.1334371548217997E-2</v>
      </c>
      <c r="Q163">
        <v>7.4098372620889696E-2</v>
      </c>
      <c r="R163" s="1" t="s">
        <v>37</v>
      </c>
      <c r="S163">
        <v>-0.21027305881806599</v>
      </c>
      <c r="T163" s="1" t="s">
        <v>38</v>
      </c>
      <c r="U163">
        <v>-0.63122677446862796</v>
      </c>
      <c r="V163">
        <v>-0.70434924777450103</v>
      </c>
      <c r="W163" s="1" t="s">
        <v>23</v>
      </c>
      <c r="X163">
        <v>-1.07521648711616</v>
      </c>
    </row>
    <row r="164" spans="1:24" x14ac:dyDescent="0.35">
      <c r="A164">
        <v>162</v>
      </c>
      <c r="B164">
        <v>-5</v>
      </c>
      <c r="C164">
        <v>-5</v>
      </c>
      <c r="D164">
        <v>-5</v>
      </c>
      <c r="E164">
        <v>0</v>
      </c>
      <c r="F164">
        <v>30</v>
      </c>
      <c r="G164">
        <v>0</v>
      </c>
      <c r="H164">
        <v>35</v>
      </c>
      <c r="I164">
        <v>0</v>
      </c>
      <c r="J164">
        <v>0</v>
      </c>
      <c r="K164">
        <v>19</v>
      </c>
      <c r="L164">
        <v>1</v>
      </c>
      <c r="M164">
        <v>1</v>
      </c>
      <c r="N164">
        <v>0</v>
      </c>
      <c r="O164">
        <v>7.0604068303024903E-2</v>
      </c>
      <c r="P164">
        <v>6.1322324869228402E-2</v>
      </c>
      <c r="Q164">
        <v>7.4089718035924401E-2</v>
      </c>
      <c r="R164" s="1" t="s">
        <v>37</v>
      </c>
      <c r="S164">
        <v>-0.21027305881806599</v>
      </c>
      <c r="T164" s="1" t="s">
        <v>38</v>
      </c>
      <c r="U164">
        <v>-0.63122677446862796</v>
      </c>
      <c r="V164">
        <v>-0.70434924777450103</v>
      </c>
      <c r="W164" s="1" t="s">
        <v>23</v>
      </c>
      <c r="X164">
        <v>-1.07521648711616</v>
      </c>
    </row>
    <row r="165" spans="1:24" x14ac:dyDescent="0.35">
      <c r="A165">
        <v>163</v>
      </c>
      <c r="B165">
        <v>-64489.618000000002</v>
      </c>
      <c r="C165">
        <v>-1214920</v>
      </c>
      <c r="D165">
        <v>-1214920</v>
      </c>
      <c r="E165">
        <v>0</v>
      </c>
      <c r="F165">
        <v>17</v>
      </c>
      <c r="G165">
        <v>0</v>
      </c>
      <c r="H165">
        <v>24</v>
      </c>
      <c r="I165">
        <v>0</v>
      </c>
      <c r="J165">
        <v>0</v>
      </c>
      <c r="K165">
        <v>19</v>
      </c>
      <c r="L165">
        <v>1</v>
      </c>
      <c r="M165">
        <v>1</v>
      </c>
      <c r="N165">
        <v>0</v>
      </c>
      <c r="O165">
        <v>7.0429073738511497E-2</v>
      </c>
      <c r="P165">
        <v>6.12410989569456E-2</v>
      </c>
      <c r="Q165">
        <v>7.4031363649637194E-2</v>
      </c>
      <c r="R165">
        <v>-0.678034563126936</v>
      </c>
      <c r="S165">
        <v>-0.21027305881806599</v>
      </c>
      <c r="T165">
        <v>3.5478740718272998E-2</v>
      </c>
      <c r="U165">
        <v>-0.63122677446862796</v>
      </c>
      <c r="V165">
        <v>-0.70434924777450103</v>
      </c>
      <c r="W165" s="1" t="s">
        <v>23</v>
      </c>
      <c r="X165">
        <v>-1.07521648711616</v>
      </c>
    </row>
    <row r="166" spans="1:24" x14ac:dyDescent="0.35">
      <c r="A166">
        <v>164</v>
      </c>
      <c r="B166">
        <v>-155009.51999999999</v>
      </c>
      <c r="C166">
        <v>-155009.51999999999</v>
      </c>
      <c r="D166">
        <v>-155009.51999999999</v>
      </c>
      <c r="E166">
        <v>0</v>
      </c>
      <c r="F166">
        <v>30</v>
      </c>
      <c r="G166">
        <v>0</v>
      </c>
      <c r="H166">
        <v>20</v>
      </c>
      <c r="I166">
        <v>0</v>
      </c>
      <c r="J166">
        <v>0</v>
      </c>
      <c r="K166">
        <v>19</v>
      </c>
      <c r="L166">
        <v>1</v>
      </c>
      <c r="M166">
        <v>2</v>
      </c>
      <c r="N166">
        <v>0</v>
      </c>
      <c r="O166">
        <v>7.0183426151201905E-2</v>
      </c>
      <c r="P166" s="1" t="s">
        <v>111</v>
      </c>
      <c r="Q166">
        <v>7.4082272911256103E-2</v>
      </c>
      <c r="R166" s="1" t="s">
        <v>37</v>
      </c>
      <c r="S166">
        <v>-0.21027305881806599</v>
      </c>
      <c r="T166">
        <v>-0.315448467177602</v>
      </c>
      <c r="U166">
        <v>-0.63122677446862796</v>
      </c>
      <c r="V166">
        <v>-0.70434924777450103</v>
      </c>
      <c r="W166" s="1" t="s">
        <v>23</v>
      </c>
      <c r="X166">
        <v>-1.07521648711616</v>
      </c>
    </row>
    <row r="167" spans="1:24" x14ac:dyDescent="0.35">
      <c r="A167">
        <v>165</v>
      </c>
      <c r="B167">
        <v>5003.71</v>
      </c>
      <c r="C167">
        <v>5003.71</v>
      </c>
      <c r="D167">
        <v>5003.71</v>
      </c>
      <c r="E167">
        <v>0</v>
      </c>
      <c r="F167">
        <v>30</v>
      </c>
      <c r="G167">
        <v>0</v>
      </c>
      <c r="H167">
        <v>26</v>
      </c>
      <c r="I167">
        <v>0</v>
      </c>
      <c r="J167">
        <v>0</v>
      </c>
      <c r="K167">
        <v>19</v>
      </c>
      <c r="L167">
        <v>1</v>
      </c>
      <c r="M167">
        <v>2</v>
      </c>
      <c r="N167">
        <v>0</v>
      </c>
      <c r="O167">
        <v>7.0617660645701505E-2</v>
      </c>
      <c r="P167" s="1" t="s">
        <v>112</v>
      </c>
      <c r="Q167">
        <v>7.4089958612588699E-2</v>
      </c>
      <c r="R167" s="1" t="s">
        <v>37</v>
      </c>
      <c r="S167">
        <v>-0.21027305881806599</v>
      </c>
      <c r="T167" s="1" t="s">
        <v>48</v>
      </c>
      <c r="U167">
        <v>-0.63122677446862796</v>
      </c>
      <c r="V167">
        <v>-0.70434924777450103</v>
      </c>
      <c r="W167" s="1" t="s">
        <v>23</v>
      </c>
      <c r="X167">
        <v>-1.07521648711616</v>
      </c>
    </row>
    <row r="168" spans="1:24" x14ac:dyDescent="0.35">
      <c r="A168">
        <v>166</v>
      </c>
      <c r="B168">
        <v>7473.16</v>
      </c>
      <c r="C168">
        <v>7473.16</v>
      </c>
      <c r="D168">
        <v>7473.16</v>
      </c>
      <c r="E168">
        <v>1</v>
      </c>
      <c r="F168">
        <v>30</v>
      </c>
      <c r="G168">
        <v>0</v>
      </c>
      <c r="H168">
        <v>23</v>
      </c>
      <c r="I168">
        <v>0</v>
      </c>
      <c r="J168">
        <v>0</v>
      </c>
      <c r="K168">
        <v>19</v>
      </c>
      <c r="L168">
        <v>1</v>
      </c>
      <c r="M168">
        <v>2</v>
      </c>
      <c r="N168">
        <v>0</v>
      </c>
      <c r="O168">
        <v>7.0624362093903298E-2</v>
      </c>
      <c r="P168">
        <v>6.1322824838665101E-2</v>
      </c>
      <c r="Q168">
        <v>7.4090077224375703E-2</v>
      </c>
      <c r="R168" s="1" t="s">
        <v>37</v>
      </c>
      <c r="S168">
        <v>-0.21027305881806599</v>
      </c>
      <c r="T168">
        <v>-5.2253061255695801E-2</v>
      </c>
      <c r="U168">
        <v>-0.63122677446862796</v>
      </c>
      <c r="V168">
        <v>-0.70434924777450103</v>
      </c>
      <c r="W168" s="1" t="s">
        <v>23</v>
      </c>
      <c r="X168">
        <v>-1.07521648711616</v>
      </c>
    </row>
    <row r="169" spans="1:24" x14ac:dyDescent="0.35">
      <c r="A169">
        <v>167</v>
      </c>
      <c r="B169">
        <v>-197479155.80000001</v>
      </c>
      <c r="C169">
        <v>-197479155.80000001</v>
      </c>
      <c r="D169">
        <v>-197479155.80000001</v>
      </c>
      <c r="E169">
        <v>1</v>
      </c>
      <c r="F169">
        <v>30</v>
      </c>
      <c r="G169">
        <v>0</v>
      </c>
      <c r="H169">
        <v>35</v>
      </c>
      <c r="I169">
        <v>0</v>
      </c>
      <c r="J169">
        <v>0</v>
      </c>
      <c r="K169">
        <v>19</v>
      </c>
      <c r="L169">
        <v>1</v>
      </c>
      <c r="M169">
        <v>2</v>
      </c>
      <c r="N169">
        <v>0</v>
      </c>
      <c r="O169">
        <v>-0.46530323899808801</v>
      </c>
      <c r="P169">
        <v>4.81194059979081E-2</v>
      </c>
      <c r="Q169">
        <v>6.4604466269791105E-2</v>
      </c>
      <c r="R169" s="1" t="s">
        <v>37</v>
      </c>
      <c r="S169">
        <v>-0.21027305881806599</v>
      </c>
      <c r="T169" s="1" t="s">
        <v>38</v>
      </c>
      <c r="U169">
        <v>-0.63122677446862796</v>
      </c>
      <c r="V169">
        <v>-0.70434924777450103</v>
      </c>
      <c r="W169" s="1" t="s">
        <v>23</v>
      </c>
      <c r="X169">
        <v>-1.07521648711616</v>
      </c>
    </row>
    <row r="170" spans="1:24" x14ac:dyDescent="0.35">
      <c r="A170">
        <v>168</v>
      </c>
      <c r="B170">
        <v>219668.97</v>
      </c>
      <c r="C170">
        <v>219668.97</v>
      </c>
      <c r="D170">
        <v>219668.97</v>
      </c>
      <c r="E170">
        <v>1</v>
      </c>
      <c r="F170">
        <v>30</v>
      </c>
      <c r="G170">
        <v>0</v>
      </c>
      <c r="H170">
        <v>13</v>
      </c>
      <c r="I170">
        <v>0</v>
      </c>
      <c r="J170">
        <v>0</v>
      </c>
      <c r="K170">
        <v>19</v>
      </c>
      <c r="L170">
        <v>1</v>
      </c>
      <c r="M170">
        <v>2</v>
      </c>
      <c r="N170">
        <v>0</v>
      </c>
      <c r="O170">
        <v>7.1200206605574495E-2</v>
      </c>
      <c r="P170" s="1" t="s">
        <v>113</v>
      </c>
      <c r="Q170">
        <v>7.4100269341737995E-2</v>
      </c>
      <c r="R170" s="1" t="s">
        <v>37</v>
      </c>
      <c r="S170">
        <v>-0.21027305881806599</v>
      </c>
      <c r="T170">
        <v>-0.92957108099538399</v>
      </c>
      <c r="U170">
        <v>-0.63122677446862796</v>
      </c>
      <c r="V170">
        <v>-0.70434924777450103</v>
      </c>
      <c r="W170" s="1" t="s">
        <v>23</v>
      </c>
      <c r="X170">
        <v>-1.07521648711616</v>
      </c>
    </row>
    <row r="171" spans="1:24" x14ac:dyDescent="0.35">
      <c r="A171">
        <v>169</v>
      </c>
      <c r="B171">
        <v>-1747368651</v>
      </c>
      <c r="C171">
        <v>-1747368651</v>
      </c>
      <c r="D171">
        <v>-1747368651</v>
      </c>
      <c r="E171">
        <v>0</v>
      </c>
      <c r="F171">
        <v>30</v>
      </c>
      <c r="G171">
        <v>0</v>
      </c>
      <c r="H171">
        <v>12</v>
      </c>
      <c r="I171">
        <v>0</v>
      </c>
      <c r="J171">
        <v>0</v>
      </c>
      <c r="K171">
        <v>19</v>
      </c>
      <c r="L171">
        <v>1</v>
      </c>
      <c r="M171">
        <v>3</v>
      </c>
      <c r="N171">
        <v>0</v>
      </c>
      <c r="O171">
        <v>-4.6713022146981302</v>
      </c>
      <c r="P171">
        <v>-5.5501989889911202E-2</v>
      </c>
      <c r="Q171">
        <v>-9.8393016525552997E-3</v>
      </c>
      <c r="R171" s="1" t="s">
        <v>37</v>
      </c>
      <c r="S171">
        <v>-0.21027305881806599</v>
      </c>
      <c r="T171">
        <v>-1.01730288296935</v>
      </c>
      <c r="U171">
        <v>-0.63122677446862796</v>
      </c>
      <c r="V171">
        <v>-0.70434924777450103</v>
      </c>
      <c r="W171" s="1" t="s">
        <v>23</v>
      </c>
      <c r="X171">
        <v>-1.07521648711616</v>
      </c>
    </row>
    <row r="172" spans="1:24" x14ac:dyDescent="0.3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3</v>
      </c>
      <c r="J172">
        <v>1</v>
      </c>
      <c r="K172">
        <v>12</v>
      </c>
      <c r="L172">
        <v>3</v>
      </c>
      <c r="M172">
        <v>3</v>
      </c>
      <c r="N172">
        <v>0</v>
      </c>
      <c r="O172">
        <v>7.0604081871730895E-2</v>
      </c>
      <c r="P172" s="1" t="s">
        <v>62</v>
      </c>
      <c r="Q172">
        <v>7.4089718276082697E-2</v>
      </c>
      <c r="R172">
        <v>-2.4203426443818099</v>
      </c>
      <c r="S172">
        <v>-0.21027305881806599</v>
      </c>
      <c r="T172">
        <v>-1.01730288296935</v>
      </c>
      <c r="U172">
        <v>2.485429452335</v>
      </c>
      <c r="V172" s="1" t="s">
        <v>22</v>
      </c>
      <c r="W172">
        <v>-0.24287698410349001</v>
      </c>
      <c r="X172">
        <v>0.926303406994339</v>
      </c>
    </row>
    <row r="173" spans="1:24" x14ac:dyDescent="0.35">
      <c r="A173">
        <v>171</v>
      </c>
      <c r="B173">
        <v>-1181.0239999999999</v>
      </c>
      <c r="C173">
        <v>-965.91</v>
      </c>
      <c r="D173">
        <v>-965.91</v>
      </c>
      <c r="E173">
        <v>1</v>
      </c>
      <c r="F173">
        <v>11</v>
      </c>
      <c r="G173">
        <v>0</v>
      </c>
      <c r="H173">
        <v>12</v>
      </c>
      <c r="I173">
        <v>0</v>
      </c>
      <c r="J173">
        <v>2</v>
      </c>
      <c r="K173">
        <v>11</v>
      </c>
      <c r="L173">
        <v>3</v>
      </c>
      <c r="M173">
        <v>3</v>
      </c>
      <c r="N173">
        <v>1</v>
      </c>
      <c r="O173">
        <v>7.0600876878246094E-2</v>
      </c>
      <c r="P173">
        <v>6.13222606253995E-2</v>
      </c>
      <c r="Q173">
        <v>7.4089671881820293E-2</v>
      </c>
      <c r="R173">
        <v>-1.29296682709924</v>
      </c>
      <c r="S173">
        <v>-0.21027305881806599</v>
      </c>
      <c r="T173">
        <v>-1.01730288296935</v>
      </c>
      <c r="U173">
        <v>-0.63122677446862796</v>
      </c>
      <c r="V173" s="1" t="s">
        <v>41</v>
      </c>
      <c r="W173">
        <v>-0.38813833823237098</v>
      </c>
      <c r="X173">
        <v>0.926303406994339</v>
      </c>
    </row>
    <row r="174" spans="1:24" x14ac:dyDescent="0.35">
      <c r="A174">
        <v>172</v>
      </c>
      <c r="B174">
        <v>-72.090999999999994</v>
      </c>
      <c r="C174">
        <v>-58.96</v>
      </c>
      <c r="D174">
        <v>-58.96</v>
      </c>
      <c r="E174">
        <v>1</v>
      </c>
      <c r="F174">
        <v>11</v>
      </c>
      <c r="G174">
        <v>0</v>
      </c>
      <c r="H174">
        <v>12</v>
      </c>
      <c r="I174">
        <v>0</v>
      </c>
      <c r="J174">
        <v>2</v>
      </c>
      <c r="K174">
        <v>11</v>
      </c>
      <c r="L174">
        <v>3</v>
      </c>
      <c r="M174">
        <v>3</v>
      </c>
      <c r="N174">
        <v>1</v>
      </c>
      <c r="O174">
        <v>7.0603886235414207E-2</v>
      </c>
      <c r="P174">
        <v>6.1322321261609497E-2</v>
      </c>
      <c r="Q174">
        <v>7.4089715444135895E-2</v>
      </c>
      <c r="R174">
        <v>-1.29296682709924</v>
      </c>
      <c r="S174">
        <v>-0.21027305881806599</v>
      </c>
      <c r="T174">
        <v>-1.01730288296935</v>
      </c>
      <c r="U174">
        <v>-0.63122677446862796</v>
      </c>
      <c r="V174" s="1" t="s">
        <v>41</v>
      </c>
      <c r="W174">
        <v>-0.38813833823237098</v>
      </c>
      <c r="X174">
        <v>0.926303406994339</v>
      </c>
    </row>
    <row r="175" spans="1:24" x14ac:dyDescent="0.35">
      <c r="A175">
        <v>173</v>
      </c>
      <c r="B175">
        <v>12351.614</v>
      </c>
      <c r="C175">
        <v>10032.99</v>
      </c>
      <c r="D175">
        <v>10032.99</v>
      </c>
      <c r="E175">
        <v>1</v>
      </c>
      <c r="F175">
        <v>11</v>
      </c>
      <c r="G175">
        <v>0</v>
      </c>
      <c r="H175">
        <v>12</v>
      </c>
      <c r="I175">
        <v>1</v>
      </c>
      <c r="J175">
        <v>0</v>
      </c>
      <c r="K175">
        <v>3</v>
      </c>
      <c r="L175">
        <v>3</v>
      </c>
      <c r="M175">
        <v>3</v>
      </c>
      <c r="N175">
        <v>1</v>
      </c>
      <c r="O175">
        <v>7.0637600955506294E-2</v>
      </c>
      <c r="P175">
        <v>6.1322995981936003E-2</v>
      </c>
      <c r="Q175">
        <v>7.4090200177264295E-2</v>
      </c>
      <c r="R175">
        <v>-1.29296682709924</v>
      </c>
      <c r="S175">
        <v>-0.21027305881806599</v>
      </c>
      <c r="T175">
        <v>-1.01730288296935</v>
      </c>
      <c r="U175" s="1" t="s">
        <v>40</v>
      </c>
      <c r="V175">
        <v>-0.70434924777450103</v>
      </c>
      <c r="W175">
        <v>-1.55022917126342</v>
      </c>
      <c r="X175">
        <v>0.926303406994339</v>
      </c>
    </row>
    <row r="176" spans="1:24" x14ac:dyDescent="0.35">
      <c r="A176">
        <v>174</v>
      </c>
      <c r="B176">
        <v>2528.8270000000002</v>
      </c>
      <c r="C176">
        <v>2054.12</v>
      </c>
      <c r="D176">
        <v>2054.12</v>
      </c>
      <c r="E176">
        <v>1</v>
      </c>
      <c r="F176">
        <v>11</v>
      </c>
      <c r="G176">
        <v>0</v>
      </c>
      <c r="H176">
        <v>12</v>
      </c>
      <c r="I176">
        <v>1</v>
      </c>
      <c r="J176">
        <v>0</v>
      </c>
      <c r="K176">
        <v>3</v>
      </c>
      <c r="L176">
        <v>3</v>
      </c>
      <c r="M176">
        <v>3</v>
      </c>
      <c r="N176">
        <v>1</v>
      </c>
      <c r="O176">
        <v>7.0610944453743801E-2</v>
      </c>
      <c r="P176">
        <v>6.1322462536390697E-2</v>
      </c>
      <c r="Q176">
        <v>7.4089816938879602E-2</v>
      </c>
      <c r="R176">
        <v>-1.29296682709924</v>
      </c>
      <c r="S176">
        <v>-0.21027305881806599</v>
      </c>
      <c r="T176">
        <v>-1.01730288296935</v>
      </c>
      <c r="U176" s="1" t="s">
        <v>40</v>
      </c>
      <c r="V176">
        <v>-0.70434924777450103</v>
      </c>
      <c r="W176">
        <v>-1.55022917126342</v>
      </c>
      <c r="X176">
        <v>0.926303406994339</v>
      </c>
    </row>
    <row r="177" spans="1:24" x14ac:dyDescent="0.35">
      <c r="A177">
        <v>175</v>
      </c>
      <c r="B177">
        <v>-819958.62</v>
      </c>
      <c r="C177">
        <v>-819958.62</v>
      </c>
      <c r="D177">
        <v>-819958.62</v>
      </c>
      <c r="E177">
        <v>0</v>
      </c>
      <c r="F177">
        <v>30</v>
      </c>
      <c r="G177">
        <v>0</v>
      </c>
      <c r="H177">
        <v>13</v>
      </c>
      <c r="I177">
        <v>0</v>
      </c>
      <c r="J177">
        <v>0</v>
      </c>
      <c r="K177">
        <v>19</v>
      </c>
      <c r="L177">
        <v>1</v>
      </c>
      <c r="M177">
        <v>1</v>
      </c>
      <c r="N177">
        <v>0</v>
      </c>
      <c r="O177">
        <v>6.8378926383860894E-2</v>
      </c>
      <c r="P177">
        <v>6.1267505000501703E-2</v>
      </c>
      <c r="Q177">
        <v>7.4050334301030099E-2</v>
      </c>
      <c r="R177" s="1" t="s">
        <v>37</v>
      </c>
      <c r="S177">
        <v>-0.21027305881806599</v>
      </c>
      <c r="T177">
        <v>-0.92957108099538399</v>
      </c>
      <c r="U177">
        <v>-0.63122677446862796</v>
      </c>
      <c r="V177">
        <v>-0.70434924777450103</v>
      </c>
      <c r="W177" s="1" t="s">
        <v>23</v>
      </c>
      <c r="X177">
        <v>-1.07521648711616</v>
      </c>
    </row>
    <row r="178" spans="1:24" x14ac:dyDescent="0.35">
      <c r="A178">
        <v>176</v>
      </c>
      <c r="B178">
        <v>-142.541</v>
      </c>
      <c r="C178">
        <v>-963.14</v>
      </c>
      <c r="D178">
        <v>-963.14</v>
      </c>
      <c r="E178">
        <v>1</v>
      </c>
      <c r="F178">
        <v>5</v>
      </c>
      <c r="G178">
        <v>0</v>
      </c>
      <c r="H178">
        <v>6</v>
      </c>
      <c r="I178">
        <v>0</v>
      </c>
      <c r="J178">
        <v>0</v>
      </c>
      <c r="K178">
        <v>19</v>
      </c>
      <c r="L178">
        <v>1</v>
      </c>
      <c r="M178">
        <v>1</v>
      </c>
      <c r="N178">
        <v>0</v>
      </c>
      <c r="O178">
        <v>7.0603695052346802E-2</v>
      </c>
      <c r="P178" s="1" t="s">
        <v>114</v>
      </c>
      <c r="Q178">
        <v>7.4089672014868005E-2</v>
      </c>
      <c r="R178">
        <v>-1.9078990910715501</v>
      </c>
      <c r="S178">
        <v>-0.21027305881806599</v>
      </c>
      <c r="T178">
        <v>-1.5436936948131601</v>
      </c>
      <c r="U178">
        <v>-0.63122677446862796</v>
      </c>
      <c r="V178">
        <v>-0.70434924777450103</v>
      </c>
      <c r="W178" s="1" t="s">
        <v>23</v>
      </c>
      <c r="X178">
        <v>-1.07521648711616</v>
      </c>
    </row>
    <row r="179" spans="1:24" x14ac:dyDescent="0.35">
      <c r="A179">
        <v>177</v>
      </c>
      <c r="B179">
        <v>286478.33899999998</v>
      </c>
      <c r="C179">
        <v>264449.68099999998</v>
      </c>
      <c r="D179">
        <v>265295.92</v>
      </c>
      <c r="E179">
        <v>1</v>
      </c>
      <c r="F179">
        <v>3</v>
      </c>
      <c r="G179">
        <v>1</v>
      </c>
      <c r="H179">
        <v>23</v>
      </c>
      <c r="I179">
        <v>0</v>
      </c>
      <c r="J179">
        <v>0</v>
      </c>
      <c r="K179">
        <v>19</v>
      </c>
      <c r="L179">
        <v>3</v>
      </c>
      <c r="M179">
        <v>3</v>
      </c>
      <c r="N179">
        <v>0</v>
      </c>
      <c r="O179">
        <v>7.1381509942651994E-2</v>
      </c>
      <c r="P179" s="1" t="s">
        <v>115</v>
      </c>
      <c r="Q179">
        <v>7.4102460879965304E-2</v>
      </c>
      <c r="R179">
        <v>-2.1128765123956601</v>
      </c>
      <c r="S179" s="1" t="s">
        <v>21</v>
      </c>
      <c r="T179">
        <v>-5.2253061255695801E-2</v>
      </c>
      <c r="U179">
        <v>-0.63122677446862796</v>
      </c>
      <c r="V179">
        <v>-0.70434924777450103</v>
      </c>
      <c r="W179" s="1" t="s">
        <v>23</v>
      </c>
      <c r="X179">
        <v>0.926303406994339</v>
      </c>
    </row>
    <row r="180" spans="1:24" x14ac:dyDescent="0.35">
      <c r="A180">
        <v>178</v>
      </c>
      <c r="B180">
        <v>76637.167000000001</v>
      </c>
      <c r="C180">
        <v>6278500</v>
      </c>
      <c r="D180">
        <v>6278500</v>
      </c>
      <c r="E180">
        <v>0</v>
      </c>
      <c r="F180">
        <v>13</v>
      </c>
      <c r="G180">
        <v>0</v>
      </c>
      <c r="H180">
        <v>16</v>
      </c>
      <c r="I180">
        <v>0</v>
      </c>
      <c r="J180">
        <v>0</v>
      </c>
      <c r="K180">
        <v>19</v>
      </c>
      <c r="L180">
        <v>1</v>
      </c>
      <c r="M180">
        <v>1</v>
      </c>
      <c r="N180">
        <v>0</v>
      </c>
      <c r="O180">
        <v>7.0812055309128097E-2</v>
      </c>
      <c r="P180" s="1" t="s">
        <v>116</v>
      </c>
      <c r="Q180">
        <v>7.4391285064133006E-2</v>
      </c>
      <c r="R180">
        <v>-1.08798940577514</v>
      </c>
      <c r="S180">
        <v>-0.21027305881806599</v>
      </c>
      <c r="T180">
        <v>-0.66637567507347695</v>
      </c>
      <c r="U180">
        <v>-0.63122677446862796</v>
      </c>
      <c r="V180">
        <v>-0.70434924777450103</v>
      </c>
      <c r="W180" s="1" t="s">
        <v>23</v>
      </c>
      <c r="X180">
        <v>-1.07521648711616</v>
      </c>
    </row>
    <row r="181" spans="1:24" x14ac:dyDescent="0.35">
      <c r="A181">
        <v>179</v>
      </c>
      <c r="B181">
        <v>2555.3440000000001</v>
      </c>
      <c r="C181">
        <v>3409.72</v>
      </c>
      <c r="D181">
        <v>3409.72</v>
      </c>
      <c r="E181">
        <v>1</v>
      </c>
      <c r="F181">
        <v>2</v>
      </c>
      <c r="G181">
        <v>0</v>
      </c>
      <c r="H181">
        <v>4</v>
      </c>
      <c r="I181">
        <v>0</v>
      </c>
      <c r="J181">
        <v>0</v>
      </c>
      <c r="K181">
        <v>19</v>
      </c>
      <c r="L181">
        <v>1</v>
      </c>
      <c r="M181">
        <v>1</v>
      </c>
      <c r="N181">
        <v>0</v>
      </c>
      <c r="O181">
        <v>7.0611016414019206E-2</v>
      </c>
      <c r="P181">
        <v>6.1322553168119402E-2</v>
      </c>
      <c r="Q181">
        <v>7.40898820506002E-2</v>
      </c>
      <c r="R181">
        <v>-2.2153652230577099</v>
      </c>
      <c r="S181">
        <v>-0.21027305881806599</v>
      </c>
      <c r="T181">
        <v>-1.7191572987610999</v>
      </c>
      <c r="U181">
        <v>-0.63122677446862796</v>
      </c>
      <c r="V181">
        <v>-0.70434924777450103</v>
      </c>
      <c r="W181" s="1" t="s">
        <v>23</v>
      </c>
      <c r="X181">
        <v>-1.07521648711616</v>
      </c>
    </row>
    <row r="182" spans="1:24" x14ac:dyDescent="0.35">
      <c r="A182">
        <v>180</v>
      </c>
      <c r="B182">
        <v>-216845.69</v>
      </c>
      <c r="C182">
        <v>-216845.69</v>
      </c>
      <c r="D182">
        <v>-216845.69</v>
      </c>
      <c r="E182">
        <v>0</v>
      </c>
      <c r="F182">
        <v>30</v>
      </c>
      <c r="G182">
        <v>0</v>
      </c>
      <c r="H182">
        <v>35</v>
      </c>
      <c r="I182">
        <v>0</v>
      </c>
      <c r="J182">
        <v>0</v>
      </c>
      <c r="K182">
        <v>19</v>
      </c>
      <c r="L182">
        <v>1</v>
      </c>
      <c r="M182">
        <v>1</v>
      </c>
      <c r="N182">
        <v>0</v>
      </c>
      <c r="O182">
        <v>7.0015618789137202E-2</v>
      </c>
      <c r="P182">
        <v>6.1307827490510301E-2</v>
      </c>
      <c r="Q182">
        <v>7.4079302817257206E-2</v>
      </c>
      <c r="R182" s="1" t="s">
        <v>37</v>
      </c>
      <c r="S182">
        <v>-0.21027305881806599</v>
      </c>
      <c r="T182" s="1" t="s">
        <v>38</v>
      </c>
      <c r="U182">
        <v>-0.63122677446862796</v>
      </c>
      <c r="V182">
        <v>-0.70434924777450103</v>
      </c>
      <c r="W182" s="1" t="s">
        <v>23</v>
      </c>
      <c r="X182">
        <v>-1.07521648711616</v>
      </c>
    </row>
    <row r="183" spans="1:24" x14ac:dyDescent="0.35">
      <c r="A183">
        <v>181</v>
      </c>
      <c r="B183">
        <v>-49662.93</v>
      </c>
      <c r="C183">
        <v>-935600</v>
      </c>
      <c r="D183">
        <v>-935600</v>
      </c>
      <c r="E183">
        <v>0</v>
      </c>
      <c r="F183">
        <v>17</v>
      </c>
      <c r="G183">
        <v>0</v>
      </c>
      <c r="H183">
        <v>24</v>
      </c>
      <c r="I183">
        <v>0</v>
      </c>
      <c r="J183">
        <v>0</v>
      </c>
      <c r="K183">
        <v>19</v>
      </c>
      <c r="L183">
        <v>1</v>
      </c>
      <c r="M183">
        <v>1</v>
      </c>
      <c r="N183">
        <v>0</v>
      </c>
      <c r="O183">
        <v>7.0469309532569205E-2</v>
      </c>
      <c r="P183" s="1" t="s">
        <v>117</v>
      </c>
      <c r="Q183">
        <v>7.40447798533862E-2</v>
      </c>
      <c r="R183">
        <v>-0.678034563126936</v>
      </c>
      <c r="S183">
        <v>-0.21027305881806599</v>
      </c>
      <c r="T183">
        <v>3.5478740718272998E-2</v>
      </c>
      <c r="U183">
        <v>-0.63122677446862796</v>
      </c>
      <c r="V183">
        <v>-0.70434924777450103</v>
      </c>
      <c r="W183" s="1" t="s">
        <v>23</v>
      </c>
      <c r="X183">
        <v>-1.07521648711616</v>
      </c>
    </row>
    <row r="184" spans="1:24" x14ac:dyDescent="0.35">
      <c r="A184">
        <v>182</v>
      </c>
      <c r="B184">
        <v>1056990.0619999999</v>
      </c>
      <c r="C184">
        <v>589167500</v>
      </c>
      <c r="D184">
        <v>589167500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0</v>
      </c>
      <c r="K184">
        <v>19</v>
      </c>
      <c r="L184">
        <v>1</v>
      </c>
      <c r="M184">
        <v>3</v>
      </c>
      <c r="N184">
        <v>0</v>
      </c>
      <c r="O184">
        <v>7.3472479349012604E-2</v>
      </c>
      <c r="P184" s="1" t="s">
        <v>118</v>
      </c>
      <c r="Q184" s="1" t="s">
        <v>119</v>
      </c>
      <c r="R184">
        <v>-1.8054103804095001</v>
      </c>
      <c r="S184">
        <v>-0.21027305881806599</v>
      </c>
      <c r="T184">
        <v>-1.45596189283919</v>
      </c>
      <c r="U184">
        <v>-0.63122677446862796</v>
      </c>
      <c r="V184">
        <v>-0.70434924777450103</v>
      </c>
      <c r="W184" s="1" t="s">
        <v>23</v>
      </c>
      <c r="X184">
        <v>-1.07521648711616</v>
      </c>
    </row>
    <row r="185" spans="1:24" x14ac:dyDescent="0.35">
      <c r="A185">
        <v>183</v>
      </c>
      <c r="B185">
        <v>0</v>
      </c>
      <c r="C185">
        <v>0</v>
      </c>
      <c r="D185">
        <v>0</v>
      </c>
      <c r="E185">
        <v>1</v>
      </c>
      <c r="F185">
        <v>30</v>
      </c>
      <c r="G185">
        <v>0</v>
      </c>
      <c r="H185">
        <v>36</v>
      </c>
      <c r="I185">
        <v>2</v>
      </c>
      <c r="J185">
        <v>3</v>
      </c>
      <c r="K185">
        <v>4</v>
      </c>
      <c r="L185">
        <v>1</v>
      </c>
      <c r="M185">
        <v>3</v>
      </c>
      <c r="N185">
        <v>1</v>
      </c>
      <c r="O185">
        <v>7.0604081871730895E-2</v>
      </c>
      <c r="P185" s="1" t="s">
        <v>62</v>
      </c>
      <c r="Q185">
        <v>7.4089718276082697E-2</v>
      </c>
      <c r="R185" s="1" t="s">
        <v>37</v>
      </c>
      <c r="S185">
        <v>-0.21027305881806599</v>
      </c>
      <c r="T185" s="1" t="s">
        <v>49</v>
      </c>
      <c r="U185" s="1" t="s">
        <v>27</v>
      </c>
      <c r="V185" s="1" t="s">
        <v>28</v>
      </c>
      <c r="W185">
        <v>-1.4049678171345401</v>
      </c>
      <c r="X185">
        <v>-1.07521648711616</v>
      </c>
    </row>
    <row r="186" spans="1:24" x14ac:dyDescent="0.35">
      <c r="A186">
        <v>184</v>
      </c>
      <c r="B186">
        <v>0</v>
      </c>
      <c r="C186">
        <v>0</v>
      </c>
      <c r="D186">
        <v>0</v>
      </c>
      <c r="E186">
        <v>1</v>
      </c>
      <c r="F186">
        <v>30</v>
      </c>
      <c r="G186">
        <v>0</v>
      </c>
      <c r="H186">
        <v>36</v>
      </c>
      <c r="I186">
        <v>2</v>
      </c>
      <c r="J186">
        <v>3</v>
      </c>
      <c r="K186">
        <v>9</v>
      </c>
      <c r="L186">
        <v>1</v>
      </c>
      <c r="M186">
        <v>3</v>
      </c>
      <c r="N186">
        <v>1</v>
      </c>
      <c r="O186">
        <v>7.0604081871730895E-2</v>
      </c>
      <c r="P186" s="1" t="s">
        <v>62</v>
      </c>
      <c r="Q186">
        <v>7.4089718276082697E-2</v>
      </c>
      <c r="R186" s="1" t="s">
        <v>37</v>
      </c>
      <c r="S186">
        <v>-0.21027305881806599</v>
      </c>
      <c r="T186" s="1" t="s">
        <v>49</v>
      </c>
      <c r="U186" s="1" t="s">
        <v>27</v>
      </c>
      <c r="V186" s="1" t="s">
        <v>28</v>
      </c>
      <c r="W186">
        <v>-0.67866104649013403</v>
      </c>
      <c r="X186">
        <v>-1.07521648711616</v>
      </c>
    </row>
    <row r="187" spans="1:24" x14ac:dyDescent="0.35">
      <c r="A187">
        <v>185</v>
      </c>
      <c r="B187">
        <v>75243.077000000005</v>
      </c>
      <c r="C187">
        <v>1764612500</v>
      </c>
      <c r="D187">
        <v>75250</v>
      </c>
      <c r="E187">
        <v>1</v>
      </c>
      <c r="F187">
        <v>30</v>
      </c>
      <c r="G187">
        <v>0</v>
      </c>
      <c r="H187">
        <v>36</v>
      </c>
      <c r="I187">
        <v>2</v>
      </c>
      <c r="J187">
        <v>3</v>
      </c>
      <c r="K187">
        <v>25</v>
      </c>
      <c r="L187">
        <v>1</v>
      </c>
      <c r="M187">
        <v>3</v>
      </c>
      <c r="N187">
        <v>1</v>
      </c>
      <c r="O187">
        <v>7.0808272109661202E-2</v>
      </c>
      <c r="P187" s="1" t="s">
        <v>120</v>
      </c>
      <c r="Q187">
        <v>7.4093332658626401E-2</v>
      </c>
      <c r="R187" s="1" t="s">
        <v>37</v>
      </c>
      <c r="S187">
        <v>-0.21027305881806599</v>
      </c>
      <c r="T187" s="1" t="s">
        <v>49</v>
      </c>
      <c r="U187" s="1" t="s">
        <v>27</v>
      </c>
      <c r="V187" s="1" t="s">
        <v>28</v>
      </c>
      <c r="W187" s="1" t="s">
        <v>31</v>
      </c>
      <c r="X187">
        <v>-1.07521648711616</v>
      </c>
    </row>
    <row r="188" spans="1:24" x14ac:dyDescent="0.35">
      <c r="A188">
        <v>186</v>
      </c>
      <c r="B188">
        <v>75243.077000000005</v>
      </c>
      <c r="C188">
        <v>1764612500</v>
      </c>
      <c r="D188">
        <v>75250</v>
      </c>
      <c r="E188">
        <v>1</v>
      </c>
      <c r="F188">
        <v>30</v>
      </c>
      <c r="G188">
        <v>0</v>
      </c>
      <c r="H188">
        <v>36</v>
      </c>
      <c r="I188">
        <v>2</v>
      </c>
      <c r="J188">
        <v>3</v>
      </c>
      <c r="K188">
        <v>21</v>
      </c>
      <c r="L188">
        <v>1</v>
      </c>
      <c r="M188">
        <v>3</v>
      </c>
      <c r="N188">
        <v>1</v>
      </c>
      <c r="O188">
        <v>7.0808272109661202E-2</v>
      </c>
      <c r="P188" s="1" t="s">
        <v>120</v>
      </c>
      <c r="Q188">
        <v>7.4093332658626401E-2</v>
      </c>
      <c r="R188" s="1" t="s">
        <v>37</v>
      </c>
      <c r="S188">
        <v>-0.21027305881806599</v>
      </c>
      <c r="T188" s="1" t="s">
        <v>49</v>
      </c>
      <c r="U188" s="1" t="s">
        <v>27</v>
      </c>
      <c r="V188" s="1" t="s">
        <v>28</v>
      </c>
      <c r="W188" s="1" t="s">
        <v>35</v>
      </c>
      <c r="X188">
        <v>-1.07521648711616</v>
      </c>
    </row>
    <row r="189" spans="1:24" x14ac:dyDescent="0.35">
      <c r="A189">
        <v>187</v>
      </c>
      <c r="B189">
        <v>0</v>
      </c>
      <c r="C189">
        <v>0</v>
      </c>
      <c r="D189">
        <v>0</v>
      </c>
      <c r="E189">
        <v>1</v>
      </c>
      <c r="F189">
        <v>30</v>
      </c>
      <c r="G189">
        <v>0</v>
      </c>
      <c r="H189">
        <v>36</v>
      </c>
      <c r="I189">
        <v>2</v>
      </c>
      <c r="J189">
        <v>3</v>
      </c>
      <c r="K189">
        <v>18</v>
      </c>
      <c r="L189">
        <v>1</v>
      </c>
      <c r="M189">
        <v>3</v>
      </c>
      <c r="N189">
        <v>1</v>
      </c>
      <c r="O189">
        <v>7.0604081871730895E-2</v>
      </c>
      <c r="P189" s="1" t="s">
        <v>62</v>
      </c>
      <c r="Q189">
        <v>7.4089718276082697E-2</v>
      </c>
      <c r="R189" s="1" t="s">
        <v>37</v>
      </c>
      <c r="S189">
        <v>-0.21027305881806599</v>
      </c>
      <c r="T189" s="1" t="s">
        <v>49</v>
      </c>
      <c r="U189" s="1" t="s">
        <v>27</v>
      </c>
      <c r="V189" s="1" t="s">
        <v>28</v>
      </c>
      <c r="W189" s="1" t="s">
        <v>36</v>
      </c>
      <c r="X189">
        <v>-1.07521648711616</v>
      </c>
    </row>
    <row r="190" spans="1:24" x14ac:dyDescent="0.35">
      <c r="A190">
        <v>188</v>
      </c>
      <c r="B190">
        <v>0</v>
      </c>
      <c r="C190">
        <v>0</v>
      </c>
      <c r="D190">
        <v>0</v>
      </c>
      <c r="E190">
        <v>1</v>
      </c>
      <c r="F190">
        <v>30</v>
      </c>
      <c r="G190">
        <v>0</v>
      </c>
      <c r="H190">
        <v>36</v>
      </c>
      <c r="I190">
        <v>2</v>
      </c>
      <c r="J190">
        <v>3</v>
      </c>
      <c r="K190">
        <v>20</v>
      </c>
      <c r="L190">
        <v>1</v>
      </c>
      <c r="M190">
        <v>3</v>
      </c>
      <c r="N190">
        <v>1</v>
      </c>
      <c r="O190">
        <v>7.0604081871730895E-2</v>
      </c>
      <c r="P190" s="1" t="s">
        <v>62</v>
      </c>
      <c r="Q190">
        <v>7.4089718276082697E-2</v>
      </c>
      <c r="R190" s="1" t="s">
        <v>37</v>
      </c>
      <c r="S190">
        <v>-0.21027305881806599</v>
      </c>
      <c r="T190" s="1" t="s">
        <v>49</v>
      </c>
      <c r="U190" s="1" t="s">
        <v>27</v>
      </c>
      <c r="V190" s="1" t="s">
        <v>28</v>
      </c>
      <c r="W190">
        <v>0.91921384892756297</v>
      </c>
      <c r="X190">
        <v>-1.07521648711616</v>
      </c>
    </row>
    <row r="191" spans="1:24" x14ac:dyDescent="0.35">
      <c r="A191">
        <v>189</v>
      </c>
      <c r="B191">
        <v>-950447.13</v>
      </c>
      <c r="C191">
        <v>-950447.13</v>
      </c>
      <c r="D191">
        <v>-950447.13</v>
      </c>
      <c r="E191">
        <v>0</v>
      </c>
      <c r="F191">
        <v>30</v>
      </c>
      <c r="G191">
        <v>0</v>
      </c>
      <c r="H191">
        <v>12</v>
      </c>
      <c r="I191">
        <v>0</v>
      </c>
      <c r="J191">
        <v>0</v>
      </c>
      <c r="K191">
        <v>19</v>
      </c>
      <c r="L191">
        <v>1</v>
      </c>
      <c r="M191">
        <v>2</v>
      </c>
      <c r="N191">
        <v>0</v>
      </c>
      <c r="O191">
        <v>6.8024814338389E-2</v>
      </c>
      <c r="P191">
        <v>6.1258780893657098E-2</v>
      </c>
      <c r="Q191">
        <v>7.4044066721060703E-2</v>
      </c>
      <c r="R191" s="1" t="s">
        <v>37</v>
      </c>
      <c r="S191">
        <v>-0.21027305881806599</v>
      </c>
      <c r="T191">
        <v>-1.01730288296935</v>
      </c>
      <c r="U191">
        <v>-0.63122677446862796</v>
      </c>
      <c r="V191">
        <v>-0.70434924777450103</v>
      </c>
      <c r="W191" s="1" t="s">
        <v>23</v>
      </c>
      <c r="X191">
        <v>-1.07521648711616</v>
      </c>
    </row>
    <row r="192" spans="1:24" x14ac:dyDescent="0.35">
      <c r="A192">
        <v>190</v>
      </c>
      <c r="B192">
        <v>-25.76</v>
      </c>
      <c r="C192">
        <v>-25.76</v>
      </c>
      <c r="D192">
        <v>-25.76</v>
      </c>
      <c r="E192">
        <v>0</v>
      </c>
      <c r="F192">
        <v>30</v>
      </c>
      <c r="G192">
        <v>0</v>
      </c>
      <c r="H192">
        <v>35</v>
      </c>
      <c r="I192">
        <v>0</v>
      </c>
      <c r="J192">
        <v>0</v>
      </c>
      <c r="K192">
        <v>19</v>
      </c>
      <c r="L192">
        <v>1</v>
      </c>
      <c r="M192">
        <v>2</v>
      </c>
      <c r="N192">
        <v>0</v>
      </c>
      <c r="O192">
        <v>7.0604011965757704E-2</v>
      </c>
      <c r="P192">
        <v>6.1322323481271201E-2</v>
      </c>
      <c r="Q192">
        <v>7.4089717038787098E-2</v>
      </c>
      <c r="R192" s="1" t="s">
        <v>37</v>
      </c>
      <c r="S192">
        <v>-0.21027305881806599</v>
      </c>
      <c r="T192" s="1" t="s">
        <v>38</v>
      </c>
      <c r="U192">
        <v>-0.63122677446862796</v>
      </c>
      <c r="V192">
        <v>-0.70434924777450103</v>
      </c>
      <c r="W192" s="1" t="s">
        <v>23</v>
      </c>
      <c r="X192">
        <v>-1.07521648711616</v>
      </c>
    </row>
    <row r="193" spans="1:24" x14ac:dyDescent="0.35">
      <c r="A193">
        <v>191</v>
      </c>
      <c r="B193">
        <v>-27312500</v>
      </c>
      <c r="C193">
        <v>-27312500</v>
      </c>
      <c r="D193">
        <v>-27312500</v>
      </c>
      <c r="E193">
        <v>0</v>
      </c>
      <c r="F193">
        <v>30</v>
      </c>
      <c r="G193">
        <v>0</v>
      </c>
      <c r="H193">
        <v>35</v>
      </c>
      <c r="I193">
        <v>0</v>
      </c>
      <c r="J193">
        <v>3</v>
      </c>
      <c r="K193">
        <v>7</v>
      </c>
      <c r="L193">
        <v>1</v>
      </c>
      <c r="M193">
        <v>2</v>
      </c>
      <c r="N193">
        <v>0</v>
      </c>
      <c r="O193">
        <v>-3.5149746026685801E-3</v>
      </c>
      <c r="P193">
        <v>5.9496285744604298E-2</v>
      </c>
      <c r="Q193">
        <v>7.2777853515610405E-2</v>
      </c>
      <c r="R193" s="1" t="s">
        <v>37</v>
      </c>
      <c r="S193">
        <v>-0.21027305881806599</v>
      </c>
      <c r="T193" s="1" t="s">
        <v>38</v>
      </c>
      <c r="U193">
        <v>-0.63122677446862796</v>
      </c>
      <c r="V193" s="1" t="s">
        <v>28</v>
      </c>
      <c r="W193">
        <v>-0.96918375474789797</v>
      </c>
      <c r="X193">
        <v>-1.07521648711616</v>
      </c>
    </row>
    <row r="194" spans="1:24" x14ac:dyDescent="0.35">
      <c r="A194">
        <v>192</v>
      </c>
      <c r="B194">
        <v>31805.72</v>
      </c>
      <c r="C194">
        <v>31805.72</v>
      </c>
      <c r="D194">
        <v>31805.72</v>
      </c>
      <c r="E194">
        <v>0</v>
      </c>
      <c r="F194">
        <v>30</v>
      </c>
      <c r="G194">
        <v>0</v>
      </c>
      <c r="H194">
        <v>24</v>
      </c>
      <c r="I194">
        <v>0</v>
      </c>
      <c r="J194">
        <v>0</v>
      </c>
      <c r="K194">
        <v>19</v>
      </c>
      <c r="L194">
        <v>1</v>
      </c>
      <c r="M194">
        <v>2</v>
      </c>
      <c r="N194">
        <v>0</v>
      </c>
      <c r="O194">
        <v>7.0690394364431697E-2</v>
      </c>
      <c r="P194">
        <v>6.1324451647441103E-2</v>
      </c>
      <c r="Q194">
        <v>7.4091245957666196E-2</v>
      </c>
      <c r="R194" s="1" t="s">
        <v>37</v>
      </c>
      <c r="S194">
        <v>-0.21027305881806599</v>
      </c>
      <c r="T194">
        <v>3.5478740718272998E-2</v>
      </c>
      <c r="U194">
        <v>-0.63122677446862796</v>
      </c>
      <c r="V194">
        <v>-0.70434924777450103</v>
      </c>
      <c r="W194" s="1" t="s">
        <v>23</v>
      </c>
      <c r="X194">
        <v>-1.07521648711616</v>
      </c>
    </row>
    <row r="195" spans="1:24" x14ac:dyDescent="0.35">
      <c r="A195">
        <v>193</v>
      </c>
      <c r="B195">
        <v>-31.55</v>
      </c>
      <c r="C195">
        <v>-31.55</v>
      </c>
      <c r="D195">
        <v>-31.55</v>
      </c>
      <c r="E195">
        <v>1</v>
      </c>
      <c r="F195">
        <v>30</v>
      </c>
      <c r="G195">
        <v>0</v>
      </c>
      <c r="H195">
        <v>12</v>
      </c>
      <c r="I195">
        <v>0</v>
      </c>
      <c r="J195">
        <v>0</v>
      </c>
      <c r="K195">
        <v>19</v>
      </c>
      <c r="L195">
        <v>1</v>
      </c>
      <c r="M195">
        <v>2</v>
      </c>
      <c r="N195">
        <v>0</v>
      </c>
      <c r="O195">
        <v>7.0603996253196105E-2</v>
      </c>
      <c r="P195">
        <v>6.1322323094167602E-2</v>
      </c>
      <c r="Q195">
        <v>7.4089716760683794E-2</v>
      </c>
      <c r="R195" s="1" t="s">
        <v>37</v>
      </c>
      <c r="S195">
        <v>-0.21027305881806599</v>
      </c>
      <c r="T195">
        <v>-1.01730288296935</v>
      </c>
      <c r="U195">
        <v>-0.63122677446862796</v>
      </c>
      <c r="V195">
        <v>-0.70434924777450103</v>
      </c>
      <c r="W195" s="1" t="s">
        <v>23</v>
      </c>
      <c r="X195">
        <v>-1.07521648711616</v>
      </c>
    </row>
    <row r="196" spans="1:24" x14ac:dyDescent="0.35">
      <c r="A196">
        <v>194</v>
      </c>
      <c r="B196">
        <v>-216311427.40000001</v>
      </c>
      <c r="C196">
        <v>-216311427.40000001</v>
      </c>
      <c r="D196">
        <v>-216311427.40000001</v>
      </c>
      <c r="E196">
        <v>0</v>
      </c>
      <c r="F196">
        <v>30</v>
      </c>
      <c r="G196">
        <v>0</v>
      </c>
      <c r="H196">
        <v>3</v>
      </c>
      <c r="I196">
        <v>0</v>
      </c>
      <c r="J196">
        <v>0</v>
      </c>
      <c r="K196">
        <v>19</v>
      </c>
      <c r="L196">
        <v>1</v>
      </c>
      <c r="M196">
        <v>2</v>
      </c>
      <c r="N196">
        <v>0</v>
      </c>
      <c r="O196">
        <v>-0.51640915029370904</v>
      </c>
      <c r="P196">
        <v>4.6860331543262003E-2</v>
      </c>
      <c r="Q196">
        <v>6.36999209710567E-2</v>
      </c>
      <c r="R196" s="1" t="s">
        <v>37</v>
      </c>
      <c r="S196">
        <v>-0.21027305881806599</v>
      </c>
      <c r="T196">
        <v>-1.80688910073507</v>
      </c>
      <c r="U196">
        <v>-0.63122677446862796</v>
      </c>
      <c r="V196">
        <v>-0.70434924777450103</v>
      </c>
      <c r="W196" s="1" t="s">
        <v>23</v>
      </c>
      <c r="X196">
        <v>-1.07521648711616</v>
      </c>
    </row>
    <row r="197" spans="1:24" x14ac:dyDescent="0.35">
      <c r="A197">
        <v>195</v>
      </c>
      <c r="B197">
        <v>149106.28</v>
      </c>
      <c r="C197">
        <v>149106.28</v>
      </c>
      <c r="D197">
        <v>149106.28</v>
      </c>
      <c r="E197">
        <v>1</v>
      </c>
      <c r="F197">
        <v>30</v>
      </c>
      <c r="G197">
        <v>0</v>
      </c>
      <c r="H197">
        <v>15</v>
      </c>
      <c r="I197">
        <v>3</v>
      </c>
      <c r="J197">
        <v>1</v>
      </c>
      <c r="K197">
        <v>19</v>
      </c>
      <c r="L197">
        <v>1</v>
      </c>
      <c r="M197">
        <v>2</v>
      </c>
      <c r="N197">
        <v>0</v>
      </c>
      <c r="O197">
        <v>7.1008717726669404E-2</v>
      </c>
      <c r="P197" s="1" t="s">
        <v>121</v>
      </c>
      <c r="Q197">
        <v>7.4096880098482601E-2</v>
      </c>
      <c r="R197" s="1" t="s">
        <v>37</v>
      </c>
      <c r="S197">
        <v>-0.21027305881806599</v>
      </c>
      <c r="T197">
        <v>-0.75410747704744596</v>
      </c>
      <c r="U197">
        <v>2.485429452335</v>
      </c>
      <c r="V197" s="1" t="s">
        <v>22</v>
      </c>
      <c r="W197" s="1" t="s">
        <v>23</v>
      </c>
      <c r="X197">
        <v>-1.07521648711616</v>
      </c>
    </row>
    <row r="198" spans="1:24" x14ac:dyDescent="0.35">
      <c r="A198">
        <v>196</v>
      </c>
      <c r="B198">
        <v>581262.48</v>
      </c>
      <c r="C198">
        <v>581262.48</v>
      </c>
      <c r="D198">
        <v>581262.48</v>
      </c>
      <c r="E198">
        <v>0</v>
      </c>
      <c r="F198">
        <v>30</v>
      </c>
      <c r="G198">
        <v>0</v>
      </c>
      <c r="H198">
        <v>24</v>
      </c>
      <c r="I198">
        <v>0</v>
      </c>
      <c r="J198">
        <v>0</v>
      </c>
      <c r="K198">
        <v>19</v>
      </c>
      <c r="L198">
        <v>1</v>
      </c>
      <c r="M198">
        <v>2</v>
      </c>
      <c r="N198">
        <v>0</v>
      </c>
      <c r="O198">
        <v>7.2181477810644198E-2</v>
      </c>
      <c r="P198">
        <v>6.1361186831870397E-2</v>
      </c>
      <c r="Q198">
        <v>7.4117637278887094E-2</v>
      </c>
      <c r="R198" s="1" t="s">
        <v>37</v>
      </c>
      <c r="S198">
        <v>-0.21027305881806599</v>
      </c>
      <c r="T198">
        <v>3.5478740718272998E-2</v>
      </c>
      <c r="U198">
        <v>-0.63122677446862796</v>
      </c>
      <c r="V198">
        <v>-0.70434924777450103</v>
      </c>
      <c r="W198" s="1" t="s">
        <v>23</v>
      </c>
      <c r="X198">
        <v>-1.07521648711616</v>
      </c>
    </row>
    <row r="199" spans="1:24" x14ac:dyDescent="0.35">
      <c r="A199">
        <v>197</v>
      </c>
      <c r="B199">
        <v>0</v>
      </c>
      <c r="C199">
        <v>0</v>
      </c>
      <c r="D199">
        <v>0</v>
      </c>
      <c r="E199">
        <v>1</v>
      </c>
      <c r="F199">
        <v>8</v>
      </c>
      <c r="G199">
        <v>0</v>
      </c>
      <c r="H199">
        <v>12</v>
      </c>
      <c r="I199">
        <v>0</v>
      </c>
      <c r="J199">
        <v>3</v>
      </c>
      <c r="K199">
        <v>6</v>
      </c>
      <c r="L199">
        <v>3</v>
      </c>
      <c r="M199">
        <v>3</v>
      </c>
      <c r="N199">
        <v>1</v>
      </c>
      <c r="O199">
        <v>7.0604081871730895E-2</v>
      </c>
      <c r="P199" s="1" t="s">
        <v>62</v>
      </c>
      <c r="Q199">
        <v>7.4089718276082697E-2</v>
      </c>
      <c r="R199">
        <v>-1.6004329590854001</v>
      </c>
      <c r="S199">
        <v>-0.21027305881806599</v>
      </c>
      <c r="T199">
        <v>-1.01730288296935</v>
      </c>
      <c r="U199">
        <v>-0.63122677446862796</v>
      </c>
      <c r="V199" s="1" t="s">
        <v>28</v>
      </c>
      <c r="W199">
        <v>-1.11444510887677</v>
      </c>
      <c r="X199">
        <v>0.926303406994339</v>
      </c>
    </row>
    <row r="200" spans="1:24" x14ac:dyDescent="0.35">
      <c r="A200">
        <v>198</v>
      </c>
      <c r="B200">
        <v>-1820.29</v>
      </c>
      <c r="C200">
        <v>-1478.59</v>
      </c>
      <c r="D200">
        <v>-12454.54</v>
      </c>
      <c r="E200">
        <v>1</v>
      </c>
      <c r="F200">
        <v>8</v>
      </c>
      <c r="G200">
        <v>0</v>
      </c>
      <c r="H200">
        <v>12</v>
      </c>
      <c r="I200">
        <v>2</v>
      </c>
      <c r="J200">
        <v>2</v>
      </c>
      <c r="K200">
        <v>11</v>
      </c>
      <c r="L200">
        <v>3</v>
      </c>
      <c r="M200">
        <v>3</v>
      </c>
      <c r="N200">
        <v>1</v>
      </c>
      <c r="O200">
        <v>7.05991420757653E-2</v>
      </c>
      <c r="P200" s="1" t="s">
        <v>122</v>
      </c>
      <c r="Q200">
        <v>7.4089120063830602E-2</v>
      </c>
      <c r="R200">
        <v>-1.6004329590854001</v>
      </c>
      <c r="S200">
        <v>-0.21027305881806599</v>
      </c>
      <c r="T200">
        <v>-1.01730288296935</v>
      </c>
      <c r="U200" s="1" t="s">
        <v>27</v>
      </c>
      <c r="V200" s="1" t="s">
        <v>41</v>
      </c>
      <c r="W200">
        <v>-0.38813833823237098</v>
      </c>
      <c r="X200">
        <v>0.926303406994339</v>
      </c>
    </row>
    <row r="201" spans="1:24" x14ac:dyDescent="0.35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31</v>
      </c>
      <c r="G201" s="2">
        <v>1</v>
      </c>
      <c r="H201" s="2">
        <v>12</v>
      </c>
      <c r="I201" s="2">
        <v>3</v>
      </c>
      <c r="J201" s="2">
        <v>1</v>
      </c>
      <c r="K201" s="2">
        <v>12</v>
      </c>
      <c r="L201" s="2">
        <v>3</v>
      </c>
      <c r="M201" s="2">
        <v>3</v>
      </c>
      <c r="N201" s="2">
        <v>0</v>
      </c>
      <c r="O201">
        <v>7.0604081871730895E-2</v>
      </c>
      <c r="P201" s="1" t="s">
        <v>62</v>
      </c>
      <c r="Q201">
        <v>7.4089718276082697E-2</v>
      </c>
      <c r="R201" s="2">
        <v>0.756807386141789</v>
      </c>
      <c r="S201" s="3" t="s">
        <v>21</v>
      </c>
      <c r="T201" s="2">
        <v>-1.01730288296935</v>
      </c>
      <c r="U201" s="2">
        <v>2.485429452335</v>
      </c>
      <c r="V201" s="3" t="s">
        <v>22</v>
      </c>
      <c r="W201" s="2">
        <v>-0.24287698410349001</v>
      </c>
      <c r="X201" s="2">
        <v>0.926303406994339</v>
      </c>
    </row>
    <row r="202" spans="1:24" x14ac:dyDescent="0.35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21</v>
      </c>
      <c r="G202" s="2">
        <v>1</v>
      </c>
      <c r="H202" s="2">
        <v>12</v>
      </c>
      <c r="I202" s="2">
        <v>3</v>
      </c>
      <c r="J202" s="2">
        <v>1</v>
      </c>
      <c r="K202" s="2">
        <v>12</v>
      </c>
      <c r="L202" s="2">
        <v>3</v>
      </c>
      <c r="M202" s="2">
        <v>3</v>
      </c>
      <c r="N202" s="2">
        <v>0</v>
      </c>
      <c r="O202">
        <v>7.0604081871730895E-2</v>
      </c>
      <c r="P202" s="1" t="s">
        <v>62</v>
      </c>
      <c r="Q202">
        <v>7.4089718276082697E-2</v>
      </c>
      <c r="R202" s="2">
        <v>-0.26807972047872802</v>
      </c>
      <c r="S202" s="3" t="s">
        <v>21</v>
      </c>
      <c r="T202" s="2">
        <v>-1.01730288296935</v>
      </c>
      <c r="U202" s="2">
        <v>2.485429452335</v>
      </c>
      <c r="V202" s="3" t="s">
        <v>22</v>
      </c>
      <c r="W202" s="2">
        <v>-0.24287698410349001</v>
      </c>
      <c r="X202" s="2">
        <v>0.926303406994339</v>
      </c>
    </row>
    <row r="203" spans="1:24" x14ac:dyDescent="0.35">
      <c r="A203">
        <v>201</v>
      </c>
      <c r="B203">
        <v>0</v>
      </c>
      <c r="C203">
        <v>0</v>
      </c>
      <c r="D203">
        <v>0</v>
      </c>
      <c r="E203">
        <v>1</v>
      </c>
      <c r="F203">
        <v>30</v>
      </c>
      <c r="G203">
        <v>0</v>
      </c>
      <c r="H203">
        <v>32</v>
      </c>
      <c r="I203">
        <v>0</v>
      </c>
      <c r="J203">
        <v>3</v>
      </c>
      <c r="K203">
        <v>6</v>
      </c>
      <c r="L203">
        <v>3</v>
      </c>
      <c r="M203">
        <v>3</v>
      </c>
      <c r="N203">
        <v>1</v>
      </c>
      <c r="O203">
        <v>7.0604081871730895E-2</v>
      </c>
      <c r="P203" s="1" t="s">
        <v>62</v>
      </c>
      <c r="Q203">
        <v>7.4089718276082697E-2</v>
      </c>
      <c r="R203" s="1" t="s">
        <v>37</v>
      </c>
      <c r="S203">
        <v>-0.21027305881806599</v>
      </c>
      <c r="T203" s="1" t="s">
        <v>50</v>
      </c>
      <c r="U203">
        <v>-0.63122677446862796</v>
      </c>
      <c r="V203" s="1" t="s">
        <v>28</v>
      </c>
      <c r="W203">
        <v>-1.11444510887677</v>
      </c>
      <c r="X203">
        <v>0.926303406994339</v>
      </c>
    </row>
    <row r="204" spans="1:24" x14ac:dyDescent="0.35">
      <c r="A204">
        <v>202</v>
      </c>
      <c r="B204">
        <v>-1570.83</v>
      </c>
      <c r="C204">
        <v>-4778.9359999999997</v>
      </c>
      <c r="D204">
        <v>-1570.83</v>
      </c>
      <c r="E204">
        <v>1</v>
      </c>
      <c r="F204">
        <v>30</v>
      </c>
      <c r="G204">
        <v>0</v>
      </c>
      <c r="H204">
        <v>32</v>
      </c>
      <c r="I204">
        <v>0</v>
      </c>
      <c r="J204">
        <v>2</v>
      </c>
      <c r="K204">
        <v>11</v>
      </c>
      <c r="L204">
        <v>3</v>
      </c>
      <c r="M204">
        <v>3</v>
      </c>
      <c r="N204">
        <v>1</v>
      </c>
      <c r="O204">
        <v>7.0599819045644593E-2</v>
      </c>
      <c r="P204">
        <v>6.1322005696852699E-2</v>
      </c>
      <c r="Q204">
        <v>7.4089642826507499E-2</v>
      </c>
      <c r="R204" s="1" t="s">
        <v>37</v>
      </c>
      <c r="S204">
        <v>-0.21027305881806599</v>
      </c>
      <c r="T204" s="1" t="s">
        <v>50</v>
      </c>
      <c r="U204">
        <v>-0.63122677446862796</v>
      </c>
      <c r="V204" s="1" t="s">
        <v>41</v>
      </c>
      <c r="W204">
        <v>-0.38813833823237098</v>
      </c>
      <c r="X204">
        <v>0.926303406994339</v>
      </c>
    </row>
    <row r="205" spans="1:24" x14ac:dyDescent="0.35">
      <c r="A205">
        <v>203</v>
      </c>
      <c r="B205">
        <v>1570.83</v>
      </c>
      <c r="C205">
        <v>4778.9359999999997</v>
      </c>
      <c r="D205">
        <v>1570.83</v>
      </c>
      <c r="E205">
        <v>1</v>
      </c>
      <c r="F205">
        <v>30</v>
      </c>
      <c r="G205">
        <v>0</v>
      </c>
      <c r="H205">
        <v>32</v>
      </c>
      <c r="I205">
        <v>1</v>
      </c>
      <c r="J205">
        <v>0</v>
      </c>
      <c r="K205">
        <v>3</v>
      </c>
      <c r="L205">
        <v>3</v>
      </c>
      <c r="M205">
        <v>3</v>
      </c>
      <c r="N205">
        <v>1</v>
      </c>
      <c r="O205">
        <v>7.0608344697817196E-2</v>
      </c>
      <c r="P205">
        <v>6.1322644710176802E-2</v>
      </c>
      <c r="Q205">
        <v>7.4089793725657799E-2</v>
      </c>
      <c r="R205" s="1" t="s">
        <v>37</v>
      </c>
      <c r="S205">
        <v>-0.21027305881806599</v>
      </c>
      <c r="T205" s="1" t="s">
        <v>50</v>
      </c>
      <c r="U205" s="1" t="s">
        <v>40</v>
      </c>
      <c r="V205">
        <v>-0.70434924777450103</v>
      </c>
      <c r="W205">
        <v>-1.55022917126342</v>
      </c>
      <c r="X205">
        <v>0.926303406994339</v>
      </c>
    </row>
    <row r="206" spans="1:24" x14ac:dyDescent="0.35">
      <c r="A206">
        <v>204</v>
      </c>
      <c r="B206">
        <v>13000000</v>
      </c>
      <c r="C206">
        <v>39549900</v>
      </c>
      <c r="D206">
        <v>13000000</v>
      </c>
      <c r="E206">
        <v>1</v>
      </c>
      <c r="F206">
        <v>30</v>
      </c>
      <c r="G206">
        <v>0</v>
      </c>
      <c r="H206">
        <v>32</v>
      </c>
      <c r="I206">
        <v>0</v>
      </c>
      <c r="J206">
        <v>0</v>
      </c>
      <c r="K206">
        <v>19</v>
      </c>
      <c r="L206">
        <v>3</v>
      </c>
      <c r="M206">
        <v>3</v>
      </c>
      <c r="N206">
        <v>1</v>
      </c>
      <c r="O206" s="1" t="s">
        <v>123</v>
      </c>
      <c r="P206">
        <v>6.3966523940209102E-2</v>
      </c>
      <c r="Q206">
        <v>7.4714129878321198E-2</v>
      </c>
      <c r="R206" s="1" t="s">
        <v>37</v>
      </c>
      <c r="S206">
        <v>-0.21027305881806599</v>
      </c>
      <c r="T206" s="1" t="s">
        <v>50</v>
      </c>
      <c r="U206">
        <v>-0.63122677446862796</v>
      </c>
      <c r="V206">
        <v>-0.70434924777450103</v>
      </c>
      <c r="W206" s="1" t="s">
        <v>23</v>
      </c>
      <c r="X206">
        <v>0.926303406994339</v>
      </c>
    </row>
    <row r="207" spans="1:24" x14ac:dyDescent="0.35">
      <c r="A207">
        <v>205</v>
      </c>
      <c r="B207">
        <v>0</v>
      </c>
      <c r="C207">
        <v>0</v>
      </c>
      <c r="D207">
        <v>0</v>
      </c>
      <c r="E207">
        <v>1</v>
      </c>
      <c r="F207">
        <v>30</v>
      </c>
      <c r="G207">
        <v>0</v>
      </c>
      <c r="H207">
        <v>35</v>
      </c>
      <c r="I207">
        <v>0</v>
      </c>
      <c r="J207">
        <v>0</v>
      </c>
      <c r="K207">
        <v>19</v>
      </c>
      <c r="L207">
        <v>3</v>
      </c>
      <c r="M207">
        <v>3</v>
      </c>
      <c r="N207">
        <v>1</v>
      </c>
      <c r="O207">
        <v>7.0604081871730895E-2</v>
      </c>
      <c r="P207" s="1" t="s">
        <v>62</v>
      </c>
      <c r="Q207">
        <v>7.4089718276082697E-2</v>
      </c>
      <c r="R207" s="1" t="s">
        <v>37</v>
      </c>
      <c r="S207">
        <v>-0.21027305881806599</v>
      </c>
      <c r="T207" s="1" t="s">
        <v>38</v>
      </c>
      <c r="U207">
        <v>-0.63122677446862796</v>
      </c>
      <c r="V207">
        <v>-0.70434924777450103</v>
      </c>
      <c r="W207" s="1" t="s">
        <v>23</v>
      </c>
      <c r="X207">
        <v>0.926303406994339</v>
      </c>
    </row>
    <row r="208" spans="1:24" x14ac:dyDescent="0.35">
      <c r="A208">
        <v>206</v>
      </c>
      <c r="B208">
        <v>0</v>
      </c>
      <c r="C208">
        <v>0</v>
      </c>
      <c r="D208">
        <v>0</v>
      </c>
      <c r="E208">
        <v>1</v>
      </c>
      <c r="F208">
        <v>30</v>
      </c>
      <c r="G208">
        <v>0</v>
      </c>
      <c r="H208">
        <v>35</v>
      </c>
      <c r="I208">
        <v>1</v>
      </c>
      <c r="J208">
        <v>0</v>
      </c>
      <c r="K208">
        <v>3</v>
      </c>
      <c r="L208">
        <v>3</v>
      </c>
      <c r="M208">
        <v>3</v>
      </c>
      <c r="N208">
        <v>1</v>
      </c>
      <c r="O208">
        <v>7.0604081871730895E-2</v>
      </c>
      <c r="P208" s="1" t="s">
        <v>62</v>
      </c>
      <c r="Q208">
        <v>7.4089718276082697E-2</v>
      </c>
      <c r="R208" s="1" t="s">
        <v>37</v>
      </c>
      <c r="S208">
        <v>-0.21027305881806599</v>
      </c>
      <c r="T208" s="1" t="s">
        <v>38</v>
      </c>
      <c r="U208" s="1" t="s">
        <v>40</v>
      </c>
      <c r="V208">
        <v>-0.70434924777450103</v>
      </c>
      <c r="W208">
        <v>-1.55022917126342</v>
      </c>
      <c r="X208">
        <v>0.926303406994339</v>
      </c>
    </row>
    <row r="209" spans="1:24" x14ac:dyDescent="0.35">
      <c r="A209">
        <v>207</v>
      </c>
      <c r="B209">
        <v>249469.57</v>
      </c>
      <c r="C209">
        <v>249469.57</v>
      </c>
      <c r="D209">
        <v>249469.57</v>
      </c>
      <c r="E209">
        <v>1</v>
      </c>
      <c r="F209">
        <v>30</v>
      </c>
      <c r="G209">
        <v>0</v>
      </c>
      <c r="H209">
        <v>35</v>
      </c>
      <c r="I209">
        <v>0</v>
      </c>
      <c r="J209">
        <v>0</v>
      </c>
      <c r="K209">
        <v>19</v>
      </c>
      <c r="L209">
        <v>3</v>
      </c>
      <c r="M209">
        <v>3</v>
      </c>
      <c r="N209">
        <v>1</v>
      </c>
      <c r="O209">
        <v>7.1281077721524005E-2</v>
      </c>
      <c r="P209">
        <v>6.13390040603978E-2</v>
      </c>
      <c r="Q209">
        <v>7.4101700714075999E-2</v>
      </c>
      <c r="R209" s="1" t="s">
        <v>37</v>
      </c>
      <c r="S209">
        <v>-0.21027305881806599</v>
      </c>
      <c r="T209" s="1" t="s">
        <v>38</v>
      </c>
      <c r="U209">
        <v>-0.63122677446862796</v>
      </c>
      <c r="V209">
        <v>-0.70434924777450103</v>
      </c>
      <c r="W209" s="1" t="s">
        <v>23</v>
      </c>
      <c r="X209">
        <v>0.926303406994339</v>
      </c>
    </row>
    <row r="210" spans="1:24" x14ac:dyDescent="0.35">
      <c r="A210">
        <v>208</v>
      </c>
      <c r="B210">
        <v>575724.75</v>
      </c>
      <c r="C210">
        <v>575724.75</v>
      </c>
      <c r="D210">
        <v>575724.75</v>
      </c>
      <c r="E210">
        <v>1</v>
      </c>
      <c r="F210">
        <v>30</v>
      </c>
      <c r="G210">
        <v>0</v>
      </c>
      <c r="H210">
        <v>35</v>
      </c>
      <c r="I210">
        <v>0</v>
      </c>
      <c r="J210">
        <v>0</v>
      </c>
      <c r="K210">
        <v>19</v>
      </c>
      <c r="L210">
        <v>3</v>
      </c>
      <c r="M210">
        <v>3</v>
      </c>
      <c r="N210">
        <v>1</v>
      </c>
      <c r="O210">
        <v>7.2166449844598995E-2</v>
      </c>
      <c r="P210">
        <v>6.1360816594305499E-2</v>
      </c>
      <c r="Q210">
        <v>7.4117371292513098E-2</v>
      </c>
      <c r="R210" s="1" t="s">
        <v>37</v>
      </c>
      <c r="S210">
        <v>-0.21027305881806599</v>
      </c>
      <c r="T210" s="1" t="s">
        <v>38</v>
      </c>
      <c r="U210">
        <v>-0.63122677446862796</v>
      </c>
      <c r="V210">
        <v>-0.70434924777450103</v>
      </c>
      <c r="W210" s="1" t="s">
        <v>23</v>
      </c>
      <c r="X210">
        <v>0.926303406994339</v>
      </c>
    </row>
    <row r="211" spans="1:24" x14ac:dyDescent="0.35">
      <c r="A211">
        <v>209</v>
      </c>
      <c r="B211">
        <v>-856.68</v>
      </c>
      <c r="C211">
        <v>-856.68</v>
      </c>
      <c r="D211">
        <v>-856.68</v>
      </c>
      <c r="E211">
        <v>1</v>
      </c>
      <c r="F211">
        <v>30</v>
      </c>
      <c r="G211">
        <v>0</v>
      </c>
      <c r="H211">
        <v>35</v>
      </c>
      <c r="I211">
        <v>0</v>
      </c>
      <c r="J211">
        <v>2</v>
      </c>
      <c r="K211">
        <v>11</v>
      </c>
      <c r="L211">
        <v>3</v>
      </c>
      <c r="M211">
        <v>3</v>
      </c>
      <c r="N211">
        <v>1</v>
      </c>
      <c r="O211">
        <v>7.06017570639213E-2</v>
      </c>
      <c r="P211" s="1" t="s">
        <v>124</v>
      </c>
      <c r="Q211">
        <v>7.4089677128318696E-2</v>
      </c>
      <c r="R211" s="1" t="s">
        <v>37</v>
      </c>
      <c r="S211">
        <v>-0.21027305881806599</v>
      </c>
      <c r="T211" s="1" t="s">
        <v>38</v>
      </c>
      <c r="U211">
        <v>-0.63122677446862796</v>
      </c>
      <c r="V211" s="1" t="s">
        <v>41</v>
      </c>
      <c r="W211">
        <v>-0.38813833823237098</v>
      </c>
      <c r="X211">
        <v>0.926303406994339</v>
      </c>
    </row>
    <row r="212" spans="1:24" x14ac:dyDescent="0.35">
      <c r="A212">
        <v>210</v>
      </c>
      <c r="B212">
        <v>-1088.46</v>
      </c>
      <c r="C212">
        <v>-1088.46</v>
      </c>
      <c r="D212">
        <v>-1088.46</v>
      </c>
      <c r="E212">
        <v>1</v>
      </c>
      <c r="F212">
        <v>30</v>
      </c>
      <c r="G212">
        <v>0</v>
      </c>
      <c r="H212">
        <v>35</v>
      </c>
      <c r="I212">
        <v>0</v>
      </c>
      <c r="J212">
        <v>2</v>
      </c>
      <c r="K212">
        <v>11</v>
      </c>
      <c r="L212">
        <v>3</v>
      </c>
      <c r="M212">
        <v>3</v>
      </c>
      <c r="N212">
        <v>1</v>
      </c>
      <c r="O212">
        <v>7.0601128072986394E-2</v>
      </c>
      <c r="P212" s="1" t="s">
        <v>125</v>
      </c>
      <c r="Q212">
        <v>7.4089665995540205E-2</v>
      </c>
      <c r="R212" s="1" t="s">
        <v>37</v>
      </c>
      <c r="S212">
        <v>-0.21027305881806599</v>
      </c>
      <c r="T212" s="1" t="s">
        <v>38</v>
      </c>
      <c r="U212">
        <v>-0.63122677446862796</v>
      </c>
      <c r="V212" s="1" t="s">
        <v>41</v>
      </c>
      <c r="W212">
        <v>-0.38813833823237098</v>
      </c>
      <c r="X212">
        <v>0.926303406994339</v>
      </c>
    </row>
    <row r="213" spans="1:24" x14ac:dyDescent="0.35">
      <c r="A213">
        <v>211</v>
      </c>
      <c r="B213">
        <v>4165.34</v>
      </c>
      <c r="C213">
        <v>4165.34</v>
      </c>
      <c r="D213">
        <v>4165.34</v>
      </c>
      <c r="E213">
        <v>0</v>
      </c>
      <c r="F213">
        <v>30</v>
      </c>
      <c r="G213">
        <v>0</v>
      </c>
      <c r="H213">
        <v>12</v>
      </c>
      <c r="I213">
        <v>0</v>
      </c>
      <c r="J213">
        <v>0</v>
      </c>
      <c r="K213">
        <v>19</v>
      </c>
      <c r="L213">
        <v>1</v>
      </c>
      <c r="M213">
        <v>1</v>
      </c>
      <c r="N213">
        <v>0</v>
      </c>
      <c r="O213">
        <v>7.0615385526493199E-2</v>
      </c>
      <c r="P213" s="1" t="s">
        <v>126</v>
      </c>
      <c r="Q213">
        <v>7.4089918344284494E-2</v>
      </c>
      <c r="R213" s="1" t="s">
        <v>37</v>
      </c>
      <c r="S213">
        <v>-0.21027305881806599</v>
      </c>
      <c r="T213">
        <v>-1.01730288296935</v>
      </c>
      <c r="U213">
        <v>-0.63122677446862796</v>
      </c>
      <c r="V213">
        <v>-0.70434924777450103</v>
      </c>
      <c r="W213" s="1" t="s">
        <v>23</v>
      </c>
      <c r="X213">
        <v>-1.07521648711616</v>
      </c>
    </row>
    <row r="214" spans="1:24" x14ac:dyDescent="0.35">
      <c r="A214">
        <v>212</v>
      </c>
      <c r="B214">
        <v>-25.37</v>
      </c>
      <c r="C214">
        <v>-25.37</v>
      </c>
      <c r="D214">
        <v>-25.37</v>
      </c>
      <c r="E214">
        <v>0</v>
      </c>
      <c r="F214">
        <v>30</v>
      </c>
      <c r="G214">
        <v>0</v>
      </c>
      <c r="H214">
        <v>35</v>
      </c>
      <c r="I214">
        <v>0</v>
      </c>
      <c r="J214">
        <v>0</v>
      </c>
      <c r="K214">
        <v>19</v>
      </c>
      <c r="L214">
        <v>1</v>
      </c>
      <c r="M214">
        <v>1</v>
      </c>
      <c r="N214">
        <v>0</v>
      </c>
      <c r="O214">
        <v>7.0604013024116702E-2</v>
      </c>
      <c r="P214" s="1" t="s">
        <v>127</v>
      </c>
      <c r="Q214">
        <v>7.4089717057519405E-2</v>
      </c>
      <c r="R214" s="1" t="s">
        <v>37</v>
      </c>
      <c r="S214">
        <v>-0.21027305881806599</v>
      </c>
      <c r="T214" s="1" t="s">
        <v>38</v>
      </c>
      <c r="U214">
        <v>-0.63122677446862796</v>
      </c>
      <c r="V214">
        <v>-0.70434924777450103</v>
      </c>
      <c r="W214" s="1" t="s">
        <v>23</v>
      </c>
      <c r="X214">
        <v>-1.07521648711616</v>
      </c>
    </row>
    <row r="215" spans="1:24" x14ac:dyDescent="0.35">
      <c r="A215">
        <v>213</v>
      </c>
      <c r="B215">
        <v>11418302.73</v>
      </c>
      <c r="C215">
        <v>11418302.73</v>
      </c>
      <c r="D215">
        <v>11418302.73</v>
      </c>
      <c r="E215">
        <v>0</v>
      </c>
      <c r="F215">
        <v>30</v>
      </c>
      <c r="G215">
        <v>0</v>
      </c>
      <c r="H215">
        <v>35</v>
      </c>
      <c r="I215">
        <v>0</v>
      </c>
      <c r="J215">
        <v>0</v>
      </c>
      <c r="K215">
        <v>19</v>
      </c>
      <c r="L215">
        <v>1</v>
      </c>
      <c r="M215">
        <v>1</v>
      </c>
      <c r="N215">
        <v>0</v>
      </c>
      <c r="O215" s="1" t="s">
        <v>128</v>
      </c>
      <c r="P215">
        <v>6.2085721865803703E-2</v>
      </c>
      <c r="Q215">
        <v>7.46381583301199E-2</v>
      </c>
      <c r="R215" s="1" t="s">
        <v>37</v>
      </c>
      <c r="S215">
        <v>-0.21027305881806599</v>
      </c>
      <c r="T215" s="1" t="s">
        <v>38</v>
      </c>
      <c r="U215">
        <v>-0.63122677446862796</v>
      </c>
      <c r="V215">
        <v>-0.70434924777450103</v>
      </c>
      <c r="W215" s="1" t="s">
        <v>23</v>
      </c>
      <c r="X215">
        <v>-1.07521648711616</v>
      </c>
    </row>
    <row r="216" spans="1:24" x14ac:dyDescent="0.35">
      <c r="A216">
        <v>214</v>
      </c>
      <c r="B216">
        <v>30087561</v>
      </c>
      <c r="C216">
        <v>30087561</v>
      </c>
      <c r="D216">
        <v>30087561</v>
      </c>
      <c r="E216">
        <v>0</v>
      </c>
      <c r="F216">
        <v>30</v>
      </c>
      <c r="G216">
        <v>0</v>
      </c>
      <c r="H216">
        <v>35</v>
      </c>
      <c r="I216">
        <v>0</v>
      </c>
      <c r="J216">
        <v>0</v>
      </c>
      <c r="K216">
        <v>19</v>
      </c>
      <c r="L216">
        <v>1</v>
      </c>
      <c r="M216">
        <v>1</v>
      </c>
      <c r="N216">
        <v>0</v>
      </c>
      <c r="O216" s="1" t="s">
        <v>129</v>
      </c>
      <c r="P216">
        <v>6.3333897692608596E-2</v>
      </c>
      <c r="Q216">
        <v>7.5534873827733398E-2</v>
      </c>
      <c r="R216" s="1" t="s">
        <v>37</v>
      </c>
      <c r="S216">
        <v>-0.21027305881806599</v>
      </c>
      <c r="T216" s="1" t="s">
        <v>38</v>
      </c>
      <c r="U216">
        <v>-0.63122677446862796</v>
      </c>
      <c r="V216">
        <v>-0.70434924777450103</v>
      </c>
      <c r="W216" s="1" t="s">
        <v>23</v>
      </c>
      <c r="X216">
        <v>-1.07521648711616</v>
      </c>
    </row>
    <row r="217" spans="1:24" x14ac:dyDescent="0.35">
      <c r="A217">
        <v>215</v>
      </c>
      <c r="B217">
        <v>-6985830.2400000002</v>
      </c>
      <c r="C217">
        <v>-6985830.2400000002</v>
      </c>
      <c r="D217">
        <v>-6985830.2400000002</v>
      </c>
      <c r="E217">
        <v>0</v>
      </c>
      <c r="F217">
        <v>30</v>
      </c>
      <c r="G217">
        <v>0</v>
      </c>
      <c r="H217">
        <v>35</v>
      </c>
      <c r="I217">
        <v>0</v>
      </c>
      <c r="J217">
        <v>0</v>
      </c>
      <c r="K217">
        <v>19</v>
      </c>
      <c r="L217">
        <v>1</v>
      </c>
      <c r="M217">
        <v>1</v>
      </c>
      <c r="N217">
        <v>0</v>
      </c>
      <c r="O217">
        <v>5.1646346546179299E-2</v>
      </c>
      <c r="P217" s="1" t="s">
        <v>130</v>
      </c>
      <c r="Q217">
        <v>7.3754177241226904E-2</v>
      </c>
      <c r="R217" s="1" t="s">
        <v>37</v>
      </c>
      <c r="S217">
        <v>-0.21027305881806599</v>
      </c>
      <c r="T217" s="1" t="s">
        <v>38</v>
      </c>
      <c r="U217">
        <v>-0.63122677446862796</v>
      </c>
      <c r="V217">
        <v>-0.70434924777450103</v>
      </c>
      <c r="W217" s="1" t="s">
        <v>23</v>
      </c>
      <c r="X217">
        <v>-1.07521648711616</v>
      </c>
    </row>
    <row r="218" spans="1:24" x14ac:dyDescent="0.35">
      <c r="A218">
        <v>216</v>
      </c>
      <c r="B218">
        <v>487680.45</v>
      </c>
      <c r="C218">
        <v>487680.45</v>
      </c>
      <c r="D218">
        <v>487680.45</v>
      </c>
      <c r="E218">
        <v>0</v>
      </c>
      <c r="F218">
        <v>30</v>
      </c>
      <c r="G218">
        <v>0</v>
      </c>
      <c r="H218">
        <v>35</v>
      </c>
      <c r="I218">
        <v>0</v>
      </c>
      <c r="J218">
        <v>0</v>
      </c>
      <c r="K218">
        <v>19</v>
      </c>
      <c r="L218">
        <v>1</v>
      </c>
      <c r="M218">
        <v>1</v>
      </c>
      <c r="N218">
        <v>0</v>
      </c>
      <c r="O218">
        <v>7.1927520400427006E-2</v>
      </c>
      <c r="P218">
        <v>6.1354930191891498E-2</v>
      </c>
      <c r="Q218">
        <v>7.4113142378480004E-2</v>
      </c>
      <c r="R218" s="1" t="s">
        <v>37</v>
      </c>
      <c r="S218">
        <v>-0.21027305881806599</v>
      </c>
      <c r="T218" s="1" t="s">
        <v>38</v>
      </c>
      <c r="U218">
        <v>-0.63122677446862796</v>
      </c>
      <c r="V218">
        <v>-0.70434924777450103</v>
      </c>
      <c r="W218" s="1" t="s">
        <v>23</v>
      </c>
      <c r="X218">
        <v>-1.07521648711616</v>
      </c>
    </row>
    <row r="219" spans="1:24" x14ac:dyDescent="0.35">
      <c r="A219">
        <v>217</v>
      </c>
      <c r="B219">
        <v>-4602998.0999999996</v>
      </c>
      <c r="C219">
        <v>-4602998.0999999996</v>
      </c>
      <c r="D219">
        <v>-4602998.0999999996</v>
      </c>
      <c r="E219">
        <v>0</v>
      </c>
      <c r="F219">
        <v>30</v>
      </c>
      <c r="G219">
        <v>0</v>
      </c>
      <c r="H219">
        <v>35</v>
      </c>
      <c r="I219">
        <v>0</v>
      </c>
      <c r="J219">
        <v>0</v>
      </c>
      <c r="K219">
        <v>19</v>
      </c>
      <c r="L219">
        <v>1</v>
      </c>
      <c r="M219">
        <v>1</v>
      </c>
      <c r="N219">
        <v>0</v>
      </c>
      <c r="O219">
        <v>5.8112736292766899E-2</v>
      </c>
      <c r="P219" s="1" t="s">
        <v>131</v>
      </c>
      <c r="Q219">
        <v>7.3868628628488697E-2</v>
      </c>
      <c r="R219" s="1" t="s">
        <v>37</v>
      </c>
      <c r="S219">
        <v>-0.21027305881806599</v>
      </c>
      <c r="T219" s="1" t="s">
        <v>38</v>
      </c>
      <c r="U219">
        <v>-0.63122677446862796</v>
      </c>
      <c r="V219">
        <v>-0.70434924777450103</v>
      </c>
      <c r="W219" s="1" t="s">
        <v>23</v>
      </c>
      <c r="X219">
        <v>-1.07521648711616</v>
      </c>
    </row>
    <row r="220" spans="1:24" x14ac:dyDescent="0.35">
      <c r="A220">
        <v>218</v>
      </c>
      <c r="B220">
        <v>295589.97899999999</v>
      </c>
      <c r="C220">
        <v>5568620</v>
      </c>
      <c r="D220">
        <v>5568620</v>
      </c>
      <c r="E220">
        <v>0</v>
      </c>
      <c r="F220">
        <v>17</v>
      </c>
      <c r="G220">
        <v>0</v>
      </c>
      <c r="H220">
        <v>24</v>
      </c>
      <c r="I220">
        <v>0</v>
      </c>
      <c r="J220">
        <v>0</v>
      </c>
      <c r="K220">
        <v>19</v>
      </c>
      <c r="L220">
        <v>1</v>
      </c>
      <c r="M220">
        <v>1</v>
      </c>
      <c r="N220">
        <v>0</v>
      </c>
      <c r="O220">
        <v>7.1406236575502699E-2</v>
      </c>
      <c r="P220">
        <v>6.16946279898462E-2</v>
      </c>
      <c r="Q220">
        <v>7.43571883481179E-2</v>
      </c>
      <c r="R220">
        <v>-0.678034563126936</v>
      </c>
      <c r="S220">
        <v>-0.21027305881806599</v>
      </c>
      <c r="T220">
        <v>3.5478740718272998E-2</v>
      </c>
      <c r="U220">
        <v>-0.63122677446862796</v>
      </c>
      <c r="V220">
        <v>-0.70434924777450103</v>
      </c>
      <c r="W220" s="1" t="s">
        <v>23</v>
      </c>
      <c r="X220">
        <v>-1.07521648711616</v>
      </c>
    </row>
    <row r="221" spans="1:24" x14ac:dyDescent="0.35">
      <c r="A221">
        <v>219</v>
      </c>
      <c r="B221">
        <v>0</v>
      </c>
      <c r="C221">
        <v>0</v>
      </c>
      <c r="D221">
        <v>0</v>
      </c>
      <c r="E221">
        <v>0</v>
      </c>
      <c r="F221">
        <v>29</v>
      </c>
      <c r="G221">
        <v>0</v>
      </c>
      <c r="H221">
        <v>30</v>
      </c>
      <c r="I221">
        <v>2</v>
      </c>
      <c r="J221">
        <v>3</v>
      </c>
      <c r="K221">
        <v>1</v>
      </c>
      <c r="L221">
        <v>1</v>
      </c>
      <c r="M221">
        <v>0</v>
      </c>
      <c r="N221">
        <v>0</v>
      </c>
      <c r="O221">
        <v>7.0604081871730895E-2</v>
      </c>
      <c r="P221" s="1" t="s">
        <v>62</v>
      </c>
      <c r="Q221">
        <v>7.4089718276082697E-2</v>
      </c>
      <c r="R221" s="1" t="s">
        <v>29</v>
      </c>
      <c r="S221">
        <v>-0.21027305881806599</v>
      </c>
      <c r="T221">
        <v>0.56186955256208604</v>
      </c>
      <c r="U221" s="1" t="s">
        <v>27</v>
      </c>
      <c r="V221" s="1" t="s">
        <v>28</v>
      </c>
      <c r="W221">
        <v>-1.8407518795211799</v>
      </c>
      <c r="X221">
        <v>-1.07521648711616</v>
      </c>
    </row>
    <row r="222" spans="1:24" x14ac:dyDescent="0.35">
      <c r="A222" s="2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29</v>
      </c>
      <c r="G222" s="2">
        <v>0</v>
      </c>
      <c r="H222" s="2">
        <v>30</v>
      </c>
      <c r="I222" s="2">
        <v>2</v>
      </c>
      <c r="J222" s="2">
        <v>3</v>
      </c>
      <c r="K222" s="2">
        <v>0</v>
      </c>
      <c r="L222" s="2">
        <v>1</v>
      </c>
      <c r="M222" s="2">
        <v>0</v>
      </c>
      <c r="N222" s="2">
        <v>0</v>
      </c>
      <c r="O222">
        <v>7.0604081871730895E-2</v>
      </c>
      <c r="P222" s="1" t="s">
        <v>62</v>
      </c>
      <c r="Q222">
        <v>7.4089718276082697E-2</v>
      </c>
      <c r="R222" s="3" t="s">
        <v>29</v>
      </c>
      <c r="S222" s="2">
        <v>-0.21027305881806599</v>
      </c>
      <c r="T222" s="2">
        <v>0.56186955256208604</v>
      </c>
      <c r="U222" s="3" t="s">
        <v>27</v>
      </c>
      <c r="V222" s="3" t="s">
        <v>28</v>
      </c>
      <c r="W222" s="2">
        <v>-1.98601323365006</v>
      </c>
      <c r="X222" s="2">
        <v>-1.07521648711616</v>
      </c>
    </row>
    <row r="223" spans="1:24" x14ac:dyDescent="0.35">
      <c r="A223">
        <v>221</v>
      </c>
      <c r="B223">
        <v>-2395579.5499999998</v>
      </c>
      <c r="C223">
        <v>-2395579.5499999998</v>
      </c>
      <c r="D223">
        <v>-2395579.5499999998</v>
      </c>
      <c r="E223">
        <v>1</v>
      </c>
      <c r="F223">
        <v>30</v>
      </c>
      <c r="G223">
        <v>0</v>
      </c>
      <c r="H223">
        <v>0</v>
      </c>
      <c r="I223">
        <v>0</v>
      </c>
      <c r="J223">
        <v>0</v>
      </c>
      <c r="K223">
        <v>19</v>
      </c>
      <c r="L223">
        <v>1</v>
      </c>
      <c r="M223">
        <v>2</v>
      </c>
      <c r="N223">
        <v>0</v>
      </c>
      <c r="O223">
        <v>6.4103098953456603E-2</v>
      </c>
      <c r="P223" s="1" t="s">
        <v>132</v>
      </c>
      <c r="Q223">
        <v>7.3974654609536103E-2</v>
      </c>
      <c r="R223" s="1" t="s">
        <v>37</v>
      </c>
      <c r="S223">
        <v>-0.21027305881806599</v>
      </c>
      <c r="T223">
        <v>-2.0700845066569702</v>
      </c>
      <c r="U223">
        <v>-0.63122677446862796</v>
      </c>
      <c r="V223">
        <v>-0.70434924777450103</v>
      </c>
      <c r="W223" s="1" t="s">
        <v>23</v>
      </c>
      <c r="X223">
        <v>-1.07521648711616</v>
      </c>
    </row>
    <row r="224" spans="1:24" x14ac:dyDescent="0.35">
      <c r="A224">
        <v>222</v>
      </c>
      <c r="B224">
        <v>70085.7</v>
      </c>
      <c r="C224">
        <v>70085.7</v>
      </c>
      <c r="D224">
        <v>70085.7</v>
      </c>
      <c r="E224">
        <v>0</v>
      </c>
      <c r="F224">
        <v>30</v>
      </c>
      <c r="G224">
        <v>0</v>
      </c>
      <c r="H224">
        <v>19</v>
      </c>
      <c r="I224">
        <v>0</v>
      </c>
      <c r="J224">
        <v>0</v>
      </c>
      <c r="K224">
        <v>19</v>
      </c>
      <c r="L224">
        <v>1</v>
      </c>
      <c r="M224">
        <v>2</v>
      </c>
      <c r="N224">
        <v>0</v>
      </c>
      <c r="O224">
        <v>7.0794276323221897E-2</v>
      </c>
      <c r="P224">
        <v>6.1327010942780903E-2</v>
      </c>
      <c r="Q224">
        <v>7.4093084608715803E-2</v>
      </c>
      <c r="R224" s="1" t="s">
        <v>37</v>
      </c>
      <c r="S224">
        <v>-0.21027305881806599</v>
      </c>
      <c r="T224">
        <v>-0.40318026915157101</v>
      </c>
      <c r="U224">
        <v>-0.63122677446862796</v>
      </c>
      <c r="V224">
        <v>-0.70434924777450103</v>
      </c>
      <c r="W224" s="1" t="s">
        <v>23</v>
      </c>
      <c r="X224">
        <v>-1.07521648711616</v>
      </c>
    </row>
    <row r="225" spans="1:24" x14ac:dyDescent="0.35">
      <c r="A225">
        <v>223</v>
      </c>
      <c r="B225">
        <v>-0.04</v>
      </c>
      <c r="C225">
        <v>-0.04</v>
      </c>
      <c r="D225">
        <v>-0.04</v>
      </c>
      <c r="E225">
        <v>0</v>
      </c>
      <c r="F225">
        <v>30</v>
      </c>
      <c r="G225">
        <v>0</v>
      </c>
      <c r="H225">
        <v>35</v>
      </c>
      <c r="I225">
        <v>0</v>
      </c>
      <c r="J225">
        <v>0</v>
      </c>
      <c r="K225">
        <v>19</v>
      </c>
      <c r="L225">
        <v>1</v>
      </c>
      <c r="M225">
        <v>2</v>
      </c>
      <c r="N225">
        <v>0</v>
      </c>
      <c r="O225">
        <v>7.0604081763181295E-2</v>
      </c>
      <c r="P225" s="1" t="s">
        <v>133</v>
      </c>
      <c r="Q225">
        <v>7.4089718274161401E-2</v>
      </c>
      <c r="R225" s="1" t="s">
        <v>37</v>
      </c>
      <c r="S225">
        <v>-0.21027305881806599</v>
      </c>
      <c r="T225" s="1" t="s">
        <v>38</v>
      </c>
      <c r="U225">
        <v>-0.63122677446862796</v>
      </c>
      <c r="V225">
        <v>-0.70434924777450103</v>
      </c>
      <c r="W225" s="1" t="s">
        <v>23</v>
      </c>
      <c r="X225">
        <v>-1.07521648711616</v>
      </c>
    </row>
    <row r="226" spans="1:24" x14ac:dyDescent="0.35">
      <c r="A226">
        <v>224</v>
      </c>
      <c r="B226">
        <v>-744803.29</v>
      </c>
      <c r="C226">
        <v>-744803.29</v>
      </c>
      <c r="D226">
        <v>-744803.29</v>
      </c>
      <c r="E226">
        <v>0</v>
      </c>
      <c r="F226">
        <v>30</v>
      </c>
      <c r="G226">
        <v>0</v>
      </c>
      <c r="H226">
        <v>35</v>
      </c>
      <c r="I226">
        <v>0</v>
      </c>
      <c r="J226">
        <v>0</v>
      </c>
      <c r="K226">
        <v>19</v>
      </c>
      <c r="L226">
        <v>1</v>
      </c>
      <c r="M226">
        <v>2</v>
      </c>
      <c r="N226">
        <v>0</v>
      </c>
      <c r="O226">
        <v>6.85828784991422E-2</v>
      </c>
      <c r="P226">
        <v>6.1272529681440001E-2</v>
      </c>
      <c r="Q226">
        <v>7.4053944136416402E-2</v>
      </c>
      <c r="R226" s="1" t="s">
        <v>37</v>
      </c>
      <c r="S226">
        <v>-0.21027305881806599</v>
      </c>
      <c r="T226" s="1" t="s">
        <v>38</v>
      </c>
      <c r="U226">
        <v>-0.63122677446862796</v>
      </c>
      <c r="V226">
        <v>-0.70434924777450103</v>
      </c>
      <c r="W226" s="1" t="s">
        <v>23</v>
      </c>
      <c r="X226">
        <v>-1.07521648711616</v>
      </c>
    </row>
    <row r="227" spans="1:24" x14ac:dyDescent="0.35">
      <c r="A227">
        <v>225</v>
      </c>
      <c r="B227">
        <v>3478.41</v>
      </c>
      <c r="C227">
        <v>3478.41</v>
      </c>
      <c r="D227">
        <v>3478.41</v>
      </c>
      <c r="E227">
        <v>0</v>
      </c>
      <c r="F227">
        <v>30</v>
      </c>
      <c r="G227">
        <v>0</v>
      </c>
      <c r="H227">
        <v>35</v>
      </c>
      <c r="I227">
        <v>0</v>
      </c>
      <c r="J227">
        <v>0</v>
      </c>
      <c r="K227">
        <v>19</v>
      </c>
      <c r="L227">
        <v>1</v>
      </c>
      <c r="M227">
        <v>2</v>
      </c>
      <c r="N227">
        <v>0</v>
      </c>
      <c r="O227">
        <v>7.0613521376252E-2</v>
      </c>
      <c r="P227">
        <v>6.1322557760545897E-2</v>
      </c>
      <c r="Q227">
        <v>7.4089885349895093E-2</v>
      </c>
      <c r="R227" s="1" t="s">
        <v>37</v>
      </c>
      <c r="S227">
        <v>-0.21027305881806599</v>
      </c>
      <c r="T227" s="1" t="s">
        <v>38</v>
      </c>
      <c r="U227">
        <v>-0.63122677446862796</v>
      </c>
      <c r="V227">
        <v>-0.70434924777450103</v>
      </c>
      <c r="W227" s="1" t="s">
        <v>23</v>
      </c>
      <c r="X227">
        <v>-1.07521648711616</v>
      </c>
    </row>
    <row r="228" spans="1:24" x14ac:dyDescent="0.35">
      <c r="A228">
        <v>226</v>
      </c>
      <c r="B228">
        <v>1174779.8999999999</v>
      </c>
      <c r="C228">
        <v>1174779.8999999999</v>
      </c>
      <c r="D228">
        <v>1174779.8999999999</v>
      </c>
      <c r="E228">
        <v>1</v>
      </c>
      <c r="F228">
        <v>30</v>
      </c>
      <c r="G228">
        <v>0</v>
      </c>
      <c r="H228">
        <v>11</v>
      </c>
      <c r="I228">
        <v>0</v>
      </c>
      <c r="J228">
        <v>0</v>
      </c>
      <c r="K228">
        <v>19</v>
      </c>
      <c r="L228">
        <v>1</v>
      </c>
      <c r="M228">
        <v>2</v>
      </c>
      <c r="N228">
        <v>0</v>
      </c>
      <c r="O228">
        <v>7.3792130485116306E-2</v>
      </c>
      <c r="P228">
        <v>6.1400867792180597E-2</v>
      </c>
      <c r="Q228">
        <v>7.4146144906824002E-2</v>
      </c>
      <c r="R228" s="1" t="s">
        <v>37</v>
      </c>
      <c r="S228">
        <v>-0.21027305881806599</v>
      </c>
      <c r="T228">
        <v>-1.1050346849433199</v>
      </c>
      <c r="U228">
        <v>-0.63122677446862796</v>
      </c>
      <c r="V228">
        <v>-0.70434924777450103</v>
      </c>
      <c r="W228" s="1" t="s">
        <v>23</v>
      </c>
      <c r="X228">
        <v>-1.07521648711616</v>
      </c>
    </row>
    <row r="229" spans="1:24" x14ac:dyDescent="0.35">
      <c r="A229">
        <v>227</v>
      </c>
      <c r="B229">
        <v>62600.45</v>
      </c>
      <c r="C229">
        <v>62600.45</v>
      </c>
      <c r="D229">
        <v>62600.45</v>
      </c>
      <c r="E229">
        <v>0</v>
      </c>
      <c r="F229">
        <v>30</v>
      </c>
      <c r="G229">
        <v>0</v>
      </c>
      <c r="H229">
        <v>24</v>
      </c>
      <c r="I229">
        <v>0</v>
      </c>
      <c r="J229">
        <v>0</v>
      </c>
      <c r="K229">
        <v>19</v>
      </c>
      <c r="L229">
        <v>1</v>
      </c>
      <c r="M229">
        <v>2</v>
      </c>
      <c r="N229">
        <v>0</v>
      </c>
      <c r="O229">
        <v>7.0773963291918499E-2</v>
      </c>
      <c r="P229">
        <v>6.1326510499325998E-2</v>
      </c>
      <c r="Q229">
        <v>7.4092725079720007E-2</v>
      </c>
      <c r="R229" s="1" t="s">
        <v>37</v>
      </c>
      <c r="S229">
        <v>-0.21027305881806599</v>
      </c>
      <c r="T229">
        <v>3.5478740718272998E-2</v>
      </c>
      <c r="U229">
        <v>-0.63122677446862796</v>
      </c>
      <c r="V229">
        <v>-0.70434924777450103</v>
      </c>
      <c r="W229" s="1" t="s">
        <v>23</v>
      </c>
      <c r="X229">
        <v>-1.07521648711616</v>
      </c>
    </row>
    <row r="230" spans="1:24" x14ac:dyDescent="0.35">
      <c r="A230">
        <v>228</v>
      </c>
      <c r="B230">
        <v>0</v>
      </c>
      <c r="C230">
        <v>0</v>
      </c>
      <c r="D230">
        <v>0</v>
      </c>
      <c r="E230">
        <v>1</v>
      </c>
      <c r="F230">
        <v>30</v>
      </c>
      <c r="G230">
        <v>0</v>
      </c>
      <c r="H230">
        <v>12</v>
      </c>
      <c r="I230">
        <v>0</v>
      </c>
      <c r="J230">
        <v>3</v>
      </c>
      <c r="K230">
        <v>6</v>
      </c>
      <c r="L230">
        <v>3</v>
      </c>
      <c r="M230">
        <v>3</v>
      </c>
      <c r="N230">
        <v>1</v>
      </c>
      <c r="O230">
        <v>7.0604081871730895E-2</v>
      </c>
      <c r="P230" s="1" t="s">
        <v>62</v>
      </c>
      <c r="Q230">
        <v>7.4089718276082697E-2</v>
      </c>
      <c r="R230" s="1" t="s">
        <v>37</v>
      </c>
      <c r="S230">
        <v>-0.21027305881806599</v>
      </c>
      <c r="T230">
        <v>-1.01730288296935</v>
      </c>
      <c r="U230">
        <v>-0.63122677446862796</v>
      </c>
      <c r="V230" s="1" t="s">
        <v>28</v>
      </c>
      <c r="W230">
        <v>-1.11444510887677</v>
      </c>
      <c r="X230">
        <v>0.926303406994339</v>
      </c>
    </row>
    <row r="231" spans="1:24" x14ac:dyDescent="0.35">
      <c r="A231">
        <v>229</v>
      </c>
      <c r="B231">
        <v>-5836.5870000000004</v>
      </c>
      <c r="C231">
        <v>-4740.95</v>
      </c>
      <c r="D231">
        <v>-5859.58</v>
      </c>
      <c r="E231">
        <v>1</v>
      </c>
      <c r="F231">
        <v>30</v>
      </c>
      <c r="G231">
        <v>0</v>
      </c>
      <c r="H231">
        <v>12</v>
      </c>
      <c r="I231">
        <v>0</v>
      </c>
      <c r="J231">
        <v>2</v>
      </c>
      <c r="K231">
        <v>11</v>
      </c>
      <c r="L231">
        <v>3</v>
      </c>
      <c r="M231">
        <v>3</v>
      </c>
      <c r="N231">
        <v>1</v>
      </c>
      <c r="O231">
        <v>7.0588242885132393E-2</v>
      </c>
      <c r="P231">
        <v>6.1322008236493301E-2</v>
      </c>
      <c r="Q231">
        <v>7.4089436830718294E-2</v>
      </c>
      <c r="R231" s="1" t="s">
        <v>37</v>
      </c>
      <c r="S231">
        <v>-0.21027305881806599</v>
      </c>
      <c r="T231">
        <v>-1.01730288296935</v>
      </c>
      <c r="U231">
        <v>-0.63122677446862796</v>
      </c>
      <c r="V231" s="1" t="s">
        <v>41</v>
      </c>
      <c r="W231">
        <v>-0.38813833823237098</v>
      </c>
      <c r="X231">
        <v>0.926303406994339</v>
      </c>
    </row>
    <row r="232" spans="1:24" x14ac:dyDescent="0.35">
      <c r="A232">
        <v>230</v>
      </c>
      <c r="B232">
        <v>0</v>
      </c>
      <c r="C232">
        <v>0</v>
      </c>
      <c r="D232">
        <v>0</v>
      </c>
      <c r="E232">
        <v>1</v>
      </c>
      <c r="F232">
        <v>30</v>
      </c>
      <c r="G232">
        <v>0</v>
      </c>
      <c r="H232">
        <v>12</v>
      </c>
      <c r="I232">
        <v>1</v>
      </c>
      <c r="J232">
        <v>0</v>
      </c>
      <c r="K232">
        <v>3</v>
      </c>
      <c r="L232">
        <v>3</v>
      </c>
      <c r="M232">
        <v>3</v>
      </c>
      <c r="N232">
        <v>1</v>
      </c>
      <c r="O232">
        <v>7.0604081871730895E-2</v>
      </c>
      <c r="P232" s="1" t="s">
        <v>62</v>
      </c>
      <c r="Q232">
        <v>7.4089718276082697E-2</v>
      </c>
      <c r="R232" s="1" t="s">
        <v>37</v>
      </c>
      <c r="S232">
        <v>-0.21027305881806599</v>
      </c>
      <c r="T232">
        <v>-1.01730288296935</v>
      </c>
      <c r="U232" s="1" t="s">
        <v>40</v>
      </c>
      <c r="V232">
        <v>-0.70434924777450103</v>
      </c>
      <c r="W232">
        <v>-1.55022917126342</v>
      </c>
      <c r="X232">
        <v>0.926303406994339</v>
      </c>
    </row>
    <row r="233" spans="1:24" x14ac:dyDescent="0.35">
      <c r="A233">
        <v>231</v>
      </c>
      <c r="B233">
        <v>0</v>
      </c>
      <c r="C233">
        <v>0</v>
      </c>
      <c r="D233">
        <v>0</v>
      </c>
      <c r="E233">
        <v>1</v>
      </c>
      <c r="F233">
        <v>30</v>
      </c>
      <c r="G233">
        <v>0</v>
      </c>
      <c r="H233">
        <v>12</v>
      </c>
      <c r="I233">
        <v>0</v>
      </c>
      <c r="J233">
        <v>0</v>
      </c>
      <c r="K233">
        <v>19</v>
      </c>
      <c r="L233">
        <v>3</v>
      </c>
      <c r="M233">
        <v>3</v>
      </c>
      <c r="N233">
        <v>1</v>
      </c>
      <c r="O233">
        <v>7.0604081871730895E-2</v>
      </c>
      <c r="P233" s="1" t="s">
        <v>62</v>
      </c>
      <c r="Q233">
        <v>7.4089718276082697E-2</v>
      </c>
      <c r="R233" s="1" t="s">
        <v>37</v>
      </c>
      <c r="S233">
        <v>-0.21027305881806599</v>
      </c>
      <c r="T233">
        <v>-1.01730288296935</v>
      </c>
      <c r="U233">
        <v>-0.63122677446862796</v>
      </c>
      <c r="V233">
        <v>-0.70434924777450103</v>
      </c>
      <c r="W233" s="1" t="s">
        <v>23</v>
      </c>
      <c r="X233">
        <v>0.926303406994339</v>
      </c>
    </row>
    <row r="234" spans="1:24" x14ac:dyDescent="0.35">
      <c r="A234">
        <v>232</v>
      </c>
      <c r="B234">
        <v>0</v>
      </c>
      <c r="C234">
        <v>0</v>
      </c>
      <c r="D234">
        <v>0</v>
      </c>
      <c r="E234">
        <v>1</v>
      </c>
      <c r="F234">
        <v>30</v>
      </c>
      <c r="G234">
        <v>0</v>
      </c>
      <c r="H234">
        <v>35</v>
      </c>
      <c r="I234">
        <v>0</v>
      </c>
      <c r="J234">
        <v>0</v>
      </c>
      <c r="K234">
        <v>19</v>
      </c>
      <c r="L234">
        <v>3</v>
      </c>
      <c r="M234">
        <v>3</v>
      </c>
      <c r="N234">
        <v>1</v>
      </c>
      <c r="O234">
        <v>7.0604081871730895E-2</v>
      </c>
      <c r="P234" s="1" t="s">
        <v>62</v>
      </c>
      <c r="Q234">
        <v>7.4089718276082697E-2</v>
      </c>
      <c r="R234" s="1" t="s">
        <v>37</v>
      </c>
      <c r="S234">
        <v>-0.21027305881806599</v>
      </c>
      <c r="T234" s="1" t="s">
        <v>38</v>
      </c>
      <c r="U234">
        <v>-0.63122677446862796</v>
      </c>
      <c r="V234">
        <v>-0.70434924777450103</v>
      </c>
      <c r="W234" s="1" t="s">
        <v>23</v>
      </c>
      <c r="X234">
        <v>0.926303406994339</v>
      </c>
    </row>
    <row r="235" spans="1:24" x14ac:dyDescent="0.35">
      <c r="A235">
        <v>233</v>
      </c>
      <c r="B235">
        <v>0</v>
      </c>
      <c r="C235">
        <v>0</v>
      </c>
      <c r="D235">
        <v>0</v>
      </c>
      <c r="E235">
        <v>1</v>
      </c>
      <c r="F235">
        <v>30</v>
      </c>
      <c r="G235">
        <v>0</v>
      </c>
      <c r="H235">
        <v>35</v>
      </c>
      <c r="I235">
        <v>1</v>
      </c>
      <c r="J235">
        <v>0</v>
      </c>
      <c r="K235">
        <v>3</v>
      </c>
      <c r="L235">
        <v>3</v>
      </c>
      <c r="M235">
        <v>3</v>
      </c>
      <c r="N235">
        <v>1</v>
      </c>
      <c r="O235">
        <v>7.0604081871730895E-2</v>
      </c>
      <c r="P235" s="1" t="s">
        <v>62</v>
      </c>
      <c r="Q235">
        <v>7.4089718276082697E-2</v>
      </c>
      <c r="R235" s="1" t="s">
        <v>37</v>
      </c>
      <c r="S235">
        <v>-0.21027305881806599</v>
      </c>
      <c r="T235" s="1" t="s">
        <v>38</v>
      </c>
      <c r="U235" s="1" t="s">
        <v>40</v>
      </c>
      <c r="V235">
        <v>-0.70434924777450103</v>
      </c>
      <c r="W235">
        <v>-1.55022917126342</v>
      </c>
      <c r="X235">
        <v>0.926303406994339</v>
      </c>
    </row>
    <row r="236" spans="1:24" x14ac:dyDescent="0.35">
      <c r="A236">
        <v>234</v>
      </c>
      <c r="B236">
        <v>-24.584</v>
      </c>
      <c r="C236">
        <v>-20.11</v>
      </c>
      <c r="D236">
        <v>-22.82</v>
      </c>
      <c r="E236">
        <v>1</v>
      </c>
      <c r="F236">
        <v>10</v>
      </c>
      <c r="G236">
        <v>0</v>
      </c>
      <c r="H236">
        <v>12</v>
      </c>
      <c r="I236">
        <v>0</v>
      </c>
      <c r="J236">
        <v>2</v>
      </c>
      <c r="K236">
        <v>11</v>
      </c>
      <c r="L236">
        <v>3</v>
      </c>
      <c r="M236">
        <v>3</v>
      </c>
      <c r="N236">
        <v>1</v>
      </c>
      <c r="O236">
        <v>7.0604015157117297E-2</v>
      </c>
      <c r="P236" s="1" t="s">
        <v>134</v>
      </c>
      <c r="Q236">
        <v>7.4089717180000195E-2</v>
      </c>
      <c r="R236">
        <v>-1.3954555377612901</v>
      </c>
      <c r="S236">
        <v>-0.21027305881806599</v>
      </c>
      <c r="T236">
        <v>-1.01730288296935</v>
      </c>
      <c r="U236">
        <v>-0.63122677446862796</v>
      </c>
      <c r="V236" s="1" t="s">
        <v>41</v>
      </c>
      <c r="W236">
        <v>-0.38813833823237098</v>
      </c>
      <c r="X236">
        <v>0.926303406994339</v>
      </c>
    </row>
    <row r="237" spans="1:24" x14ac:dyDescent="0.35">
      <c r="A237">
        <v>235</v>
      </c>
      <c r="B237">
        <v>110.342</v>
      </c>
      <c r="C237">
        <v>89.629000000000005</v>
      </c>
      <c r="D237">
        <v>101.6</v>
      </c>
      <c r="E237">
        <v>1</v>
      </c>
      <c r="F237">
        <v>10</v>
      </c>
      <c r="G237">
        <v>0</v>
      </c>
      <c r="H237">
        <v>12</v>
      </c>
      <c r="I237">
        <v>1</v>
      </c>
      <c r="J237">
        <v>0</v>
      </c>
      <c r="K237">
        <v>3</v>
      </c>
      <c r="L237">
        <v>3</v>
      </c>
      <c r="M237">
        <v>3</v>
      </c>
      <c r="N237">
        <v>1</v>
      </c>
      <c r="O237">
        <v>7.0604381311362194E-2</v>
      </c>
      <c r="P237">
        <v>6.1322331195865901E-2</v>
      </c>
      <c r="Q237">
        <v>7.4089723156099505E-2</v>
      </c>
      <c r="R237">
        <v>-1.3954555377612901</v>
      </c>
      <c r="S237">
        <v>-0.21027305881806599</v>
      </c>
      <c r="T237">
        <v>-1.01730288296935</v>
      </c>
      <c r="U237" s="1" t="s">
        <v>40</v>
      </c>
      <c r="V237">
        <v>-0.70434924777450103</v>
      </c>
      <c r="W237">
        <v>-1.55022917126342</v>
      </c>
      <c r="X237">
        <v>0.926303406994339</v>
      </c>
    </row>
    <row r="238" spans="1:24" x14ac:dyDescent="0.35">
      <c r="A238" s="2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12</v>
      </c>
      <c r="G238" s="2">
        <v>1</v>
      </c>
      <c r="H238" s="2">
        <v>23</v>
      </c>
      <c r="I238" s="2">
        <v>3</v>
      </c>
      <c r="J238" s="2">
        <v>1</v>
      </c>
      <c r="K238" s="2">
        <v>12</v>
      </c>
      <c r="L238" s="2">
        <v>3</v>
      </c>
      <c r="M238" s="2">
        <v>3</v>
      </c>
      <c r="N238" s="2">
        <v>0</v>
      </c>
      <c r="O238">
        <v>7.0604081871730895E-2</v>
      </c>
      <c r="P238" s="1" t="s">
        <v>62</v>
      </c>
      <c r="Q238">
        <v>7.4089718276082697E-2</v>
      </c>
      <c r="R238" s="2">
        <v>-1.19047811643719</v>
      </c>
      <c r="S238" s="3" t="s">
        <v>21</v>
      </c>
      <c r="T238" s="2">
        <v>-5.2253061255695801E-2</v>
      </c>
      <c r="U238" s="2">
        <v>2.485429452335</v>
      </c>
      <c r="V238" s="3" t="s">
        <v>22</v>
      </c>
      <c r="W238" s="2">
        <v>-0.24287698410349001</v>
      </c>
      <c r="X238" s="2">
        <v>0.926303406994339</v>
      </c>
    </row>
    <row r="239" spans="1:24" x14ac:dyDescent="0.35">
      <c r="A239" s="2">
        <v>237</v>
      </c>
      <c r="B239" s="2">
        <v>-4.0000000000000001E-3</v>
      </c>
      <c r="C239" s="2">
        <v>-4.0000000000000001E-3</v>
      </c>
      <c r="D239" s="2">
        <v>-5</v>
      </c>
      <c r="E239" s="2">
        <v>0</v>
      </c>
      <c r="F239" s="2">
        <v>15</v>
      </c>
      <c r="G239" s="2">
        <v>1</v>
      </c>
      <c r="H239" s="2">
        <v>23</v>
      </c>
      <c r="I239" s="2">
        <v>3</v>
      </c>
      <c r="J239" s="2">
        <v>1</v>
      </c>
      <c r="K239" s="2">
        <v>12</v>
      </c>
      <c r="L239" s="2">
        <v>3</v>
      </c>
      <c r="M239" s="2">
        <v>3</v>
      </c>
      <c r="N239" s="2">
        <v>0</v>
      </c>
      <c r="O239">
        <v>7.0604081860875995E-2</v>
      </c>
      <c r="P239">
        <v>6.1322325203247298E-2</v>
      </c>
      <c r="Q239">
        <v>7.4089718035924401E-2</v>
      </c>
      <c r="R239" s="2">
        <v>-0.88301198445103901</v>
      </c>
      <c r="S239" s="3" t="s">
        <v>21</v>
      </c>
      <c r="T239" s="2">
        <v>-5.2253061255695801E-2</v>
      </c>
      <c r="U239" s="2">
        <v>2.485429452335</v>
      </c>
      <c r="V239" s="3" t="s">
        <v>22</v>
      </c>
      <c r="W239" s="2">
        <v>-0.24287698410349001</v>
      </c>
      <c r="X239" s="2">
        <v>0.926303406994339</v>
      </c>
    </row>
    <row r="240" spans="1:24" x14ac:dyDescent="0.35">
      <c r="A240" s="2">
        <v>238</v>
      </c>
      <c r="B240" s="2">
        <v>0</v>
      </c>
      <c r="C240" s="2">
        <v>0</v>
      </c>
      <c r="D240" s="2">
        <v>0</v>
      </c>
      <c r="E240" s="2">
        <v>1</v>
      </c>
      <c r="F240" s="2">
        <v>18</v>
      </c>
      <c r="G240" s="2">
        <v>1</v>
      </c>
      <c r="H240" s="2">
        <v>23</v>
      </c>
      <c r="I240" s="2">
        <v>3</v>
      </c>
      <c r="J240" s="2">
        <v>1</v>
      </c>
      <c r="K240" s="2">
        <v>12</v>
      </c>
      <c r="L240" s="2">
        <v>3</v>
      </c>
      <c r="M240" s="2">
        <v>3</v>
      </c>
      <c r="N240" s="2">
        <v>0</v>
      </c>
      <c r="O240">
        <v>7.0604081871730895E-2</v>
      </c>
      <c r="P240" s="1" t="s">
        <v>62</v>
      </c>
      <c r="Q240">
        <v>7.4089718276082697E-2</v>
      </c>
      <c r="R240" s="2">
        <v>-0.57554585246488399</v>
      </c>
      <c r="S240" s="3" t="s">
        <v>21</v>
      </c>
      <c r="T240" s="2">
        <v>-5.2253061255695801E-2</v>
      </c>
      <c r="U240" s="2">
        <v>2.485429452335</v>
      </c>
      <c r="V240" s="3" t="s">
        <v>22</v>
      </c>
      <c r="W240" s="2">
        <v>-0.24287698410349001</v>
      </c>
      <c r="X240" s="2">
        <v>0.926303406994339</v>
      </c>
    </row>
    <row r="241" spans="1:24" x14ac:dyDescent="0.35">
      <c r="A241">
        <v>239</v>
      </c>
      <c r="B241">
        <v>34374455.5</v>
      </c>
      <c r="C241">
        <v>34374455.5</v>
      </c>
      <c r="D241">
        <v>34374455.5</v>
      </c>
      <c r="E241">
        <v>0</v>
      </c>
      <c r="F241">
        <v>30</v>
      </c>
      <c r="G241">
        <v>0</v>
      </c>
      <c r="H241">
        <v>35</v>
      </c>
      <c r="I241">
        <v>0</v>
      </c>
      <c r="J241">
        <v>0</v>
      </c>
      <c r="K241">
        <v>19</v>
      </c>
      <c r="L241">
        <v>1</v>
      </c>
      <c r="M241">
        <v>1</v>
      </c>
      <c r="N241">
        <v>0</v>
      </c>
      <c r="O241" s="1" t="s">
        <v>135</v>
      </c>
      <c r="P241">
        <v>6.3620507798354597E-2</v>
      </c>
      <c r="Q241">
        <v>7.5740780494146703E-2</v>
      </c>
      <c r="R241" s="1" t="s">
        <v>37</v>
      </c>
      <c r="S241">
        <v>-0.21027305881806599</v>
      </c>
      <c r="T241" s="1" t="s">
        <v>38</v>
      </c>
      <c r="U241">
        <v>-0.63122677446862796</v>
      </c>
      <c r="V241">
        <v>-0.70434924777450103</v>
      </c>
      <c r="W241" s="1" t="s">
        <v>23</v>
      </c>
      <c r="X241">
        <v>-1.07521648711616</v>
      </c>
    </row>
    <row r="242" spans="1:24" x14ac:dyDescent="0.35">
      <c r="A242">
        <v>240</v>
      </c>
      <c r="B242">
        <v>-5</v>
      </c>
      <c r="C242">
        <v>-5</v>
      </c>
      <c r="D242">
        <v>-5</v>
      </c>
      <c r="E242">
        <v>0</v>
      </c>
      <c r="F242">
        <v>30</v>
      </c>
      <c r="G242">
        <v>0</v>
      </c>
      <c r="H242">
        <v>35</v>
      </c>
      <c r="I242">
        <v>0</v>
      </c>
      <c r="J242">
        <v>0</v>
      </c>
      <c r="K242">
        <v>19</v>
      </c>
      <c r="L242">
        <v>1</v>
      </c>
      <c r="M242">
        <v>1</v>
      </c>
      <c r="N242">
        <v>0</v>
      </c>
      <c r="O242">
        <v>7.0604068303024903E-2</v>
      </c>
      <c r="P242">
        <v>6.1322324869228402E-2</v>
      </c>
      <c r="Q242">
        <v>7.4089718035924401E-2</v>
      </c>
      <c r="R242" s="1" t="s">
        <v>37</v>
      </c>
      <c r="S242">
        <v>-0.21027305881806599</v>
      </c>
      <c r="T242" s="1" t="s">
        <v>38</v>
      </c>
      <c r="U242">
        <v>-0.63122677446862796</v>
      </c>
      <c r="V242">
        <v>-0.70434924777450103</v>
      </c>
      <c r="W242" s="1" t="s">
        <v>23</v>
      </c>
      <c r="X242">
        <v>-1.07521648711616</v>
      </c>
    </row>
    <row r="243" spans="1:24" x14ac:dyDescent="0.35">
      <c r="A243">
        <v>241</v>
      </c>
      <c r="B243">
        <v>-6562150254</v>
      </c>
      <c r="C243">
        <v>-6562150254</v>
      </c>
      <c r="D243">
        <v>-6562150254</v>
      </c>
      <c r="E243">
        <v>0</v>
      </c>
      <c r="F243">
        <v>30</v>
      </c>
      <c r="G243">
        <v>0</v>
      </c>
      <c r="H243">
        <v>35</v>
      </c>
      <c r="I243">
        <v>0</v>
      </c>
      <c r="J243">
        <v>0</v>
      </c>
      <c r="K243">
        <v>19</v>
      </c>
      <c r="L243">
        <v>1</v>
      </c>
      <c r="M243">
        <v>1</v>
      </c>
      <c r="N243">
        <v>0</v>
      </c>
      <c r="O243">
        <v>-17.737373410841101</v>
      </c>
      <c r="P243">
        <v>-0.37740519146846702</v>
      </c>
      <c r="Q243">
        <v>-0.24110126281854299</v>
      </c>
      <c r="R243" s="1" t="s">
        <v>37</v>
      </c>
      <c r="S243">
        <v>-0.21027305881806599</v>
      </c>
      <c r="T243" s="1" t="s">
        <v>38</v>
      </c>
      <c r="U243">
        <v>-0.63122677446862796</v>
      </c>
      <c r="V243">
        <v>-0.70434924777450103</v>
      </c>
      <c r="W243" s="1" t="s">
        <v>23</v>
      </c>
      <c r="X243">
        <v>-1.07521648711616</v>
      </c>
    </row>
    <row r="244" spans="1:24" x14ac:dyDescent="0.35">
      <c r="A244">
        <v>242</v>
      </c>
      <c r="B244">
        <v>850</v>
      </c>
      <c r="C244">
        <v>850</v>
      </c>
      <c r="D244">
        <v>850</v>
      </c>
      <c r="E244">
        <v>0</v>
      </c>
      <c r="F244">
        <v>30</v>
      </c>
      <c r="G244">
        <v>0</v>
      </c>
      <c r="H244">
        <v>35</v>
      </c>
      <c r="I244">
        <v>0</v>
      </c>
      <c r="J244">
        <v>0</v>
      </c>
      <c r="K244">
        <v>19</v>
      </c>
      <c r="L244">
        <v>1</v>
      </c>
      <c r="M244">
        <v>1</v>
      </c>
      <c r="N244">
        <v>0</v>
      </c>
      <c r="O244">
        <v>7.0606388551749402E-2</v>
      </c>
      <c r="P244">
        <v>6.1322382032202701E-2</v>
      </c>
      <c r="Q244">
        <v>7.4089759102995104E-2</v>
      </c>
      <c r="R244" s="1" t="s">
        <v>37</v>
      </c>
      <c r="S244">
        <v>-0.21027305881806599</v>
      </c>
      <c r="T244" s="1" t="s">
        <v>38</v>
      </c>
      <c r="U244">
        <v>-0.63122677446862796</v>
      </c>
      <c r="V244">
        <v>-0.70434924777450103</v>
      </c>
      <c r="W244" s="1" t="s">
        <v>23</v>
      </c>
      <c r="X244">
        <v>-1.07521648711616</v>
      </c>
    </row>
    <row r="245" spans="1:24" x14ac:dyDescent="0.35">
      <c r="A245">
        <v>243</v>
      </c>
      <c r="B245">
        <v>-10</v>
      </c>
      <c r="C245">
        <v>-10</v>
      </c>
      <c r="D245">
        <v>-10</v>
      </c>
      <c r="E245">
        <v>0</v>
      </c>
      <c r="F245">
        <v>30</v>
      </c>
      <c r="G245">
        <v>0</v>
      </c>
      <c r="H245">
        <v>35</v>
      </c>
      <c r="I245">
        <v>0</v>
      </c>
      <c r="J245">
        <v>0</v>
      </c>
      <c r="K245">
        <v>19</v>
      </c>
      <c r="L245">
        <v>1</v>
      </c>
      <c r="M245">
        <v>1</v>
      </c>
      <c r="N245">
        <v>0</v>
      </c>
      <c r="O245">
        <v>7.0604054734318994E-2</v>
      </c>
      <c r="P245" s="1" t="s">
        <v>136</v>
      </c>
      <c r="Q245">
        <v>7.4089717795765994E-2</v>
      </c>
      <c r="R245" s="1" t="s">
        <v>37</v>
      </c>
      <c r="S245">
        <v>-0.21027305881806599</v>
      </c>
      <c r="T245" s="1" t="s">
        <v>38</v>
      </c>
      <c r="U245">
        <v>-0.63122677446862796</v>
      </c>
      <c r="V245">
        <v>-0.70434924777450103</v>
      </c>
      <c r="W245" s="1" t="s">
        <v>23</v>
      </c>
      <c r="X245">
        <v>-1.07521648711616</v>
      </c>
    </row>
    <row r="246" spans="1:24" x14ac:dyDescent="0.35">
      <c r="A246">
        <v>244</v>
      </c>
      <c r="B246">
        <v>-6544.4589999999998</v>
      </c>
      <c r="C246">
        <v>-6544.4589999999998</v>
      </c>
      <c r="D246">
        <v>-68519.17</v>
      </c>
      <c r="E246">
        <v>0</v>
      </c>
      <c r="F246">
        <v>25</v>
      </c>
      <c r="G246">
        <v>0</v>
      </c>
      <c r="H246">
        <v>35</v>
      </c>
      <c r="I246">
        <v>0</v>
      </c>
      <c r="J246">
        <v>0</v>
      </c>
      <c r="K246">
        <v>19</v>
      </c>
      <c r="L246">
        <v>1</v>
      </c>
      <c r="M246">
        <v>1</v>
      </c>
      <c r="N246">
        <v>0</v>
      </c>
      <c r="O246">
        <v>7.0586321903723007E-2</v>
      </c>
      <c r="P246">
        <v>6.1321887658787197E-2</v>
      </c>
      <c r="Q246">
        <v>7.4086427186488502E-2</v>
      </c>
      <c r="R246" s="1" t="s">
        <v>24</v>
      </c>
      <c r="S246">
        <v>-0.21027305881806599</v>
      </c>
      <c r="T246" s="1" t="s">
        <v>38</v>
      </c>
      <c r="U246">
        <v>-0.63122677446862796</v>
      </c>
      <c r="V246">
        <v>-0.70434924777450103</v>
      </c>
      <c r="W246" s="1" t="s">
        <v>23</v>
      </c>
      <c r="X246">
        <v>-1.07521648711616</v>
      </c>
    </row>
    <row r="247" spans="1:24" x14ac:dyDescent="0.35">
      <c r="A247">
        <v>245</v>
      </c>
      <c r="B247">
        <v>209238.79800000001</v>
      </c>
      <c r="C247">
        <v>3941850</v>
      </c>
      <c r="D247">
        <v>3941850</v>
      </c>
      <c r="E247">
        <v>0</v>
      </c>
      <c r="F247">
        <v>17</v>
      </c>
      <c r="G247">
        <v>0</v>
      </c>
      <c r="H247">
        <v>24</v>
      </c>
      <c r="I247">
        <v>0</v>
      </c>
      <c r="J247">
        <v>0</v>
      </c>
      <c r="K247">
        <v>19</v>
      </c>
      <c r="L247">
        <v>1</v>
      </c>
      <c r="M247">
        <v>1</v>
      </c>
      <c r="N247">
        <v>0</v>
      </c>
      <c r="O247">
        <v>7.1171901818114405E-2</v>
      </c>
      <c r="P247" s="1" t="s">
        <v>137</v>
      </c>
      <c r="Q247">
        <v>7.4279051881796801E-2</v>
      </c>
      <c r="R247">
        <v>-0.678034563126936</v>
      </c>
      <c r="S247">
        <v>-0.21027305881806599</v>
      </c>
      <c r="T247">
        <v>3.5478740718272998E-2</v>
      </c>
      <c r="U247">
        <v>-0.63122677446862796</v>
      </c>
      <c r="V247">
        <v>-0.70434924777450103</v>
      </c>
      <c r="W247" s="1" t="s">
        <v>23</v>
      </c>
      <c r="X247">
        <v>-1.07521648711616</v>
      </c>
    </row>
    <row r="248" spans="1:24" x14ac:dyDescent="0.35">
      <c r="A248">
        <v>246</v>
      </c>
      <c r="B248">
        <v>-2.8957199999999998</v>
      </c>
      <c r="C248">
        <v>-22.7</v>
      </c>
      <c r="D248">
        <v>0</v>
      </c>
      <c r="E248">
        <v>0</v>
      </c>
      <c r="F248">
        <v>5</v>
      </c>
      <c r="G248">
        <v>0</v>
      </c>
      <c r="H248">
        <v>13</v>
      </c>
      <c r="I248">
        <v>2</v>
      </c>
      <c r="J248">
        <v>3</v>
      </c>
      <c r="K248">
        <v>0</v>
      </c>
      <c r="L248">
        <v>1</v>
      </c>
      <c r="M248">
        <v>0</v>
      </c>
      <c r="N248">
        <v>0</v>
      </c>
      <c r="O248">
        <v>7.0604074013496304E-2</v>
      </c>
      <c r="P248" s="1" t="s">
        <v>138</v>
      </c>
      <c r="Q248">
        <v>7.4089718276082697E-2</v>
      </c>
      <c r="R248">
        <v>-1.9078990910715501</v>
      </c>
      <c r="S248">
        <v>-0.21027305881806599</v>
      </c>
      <c r="T248">
        <v>-0.92957108099538399</v>
      </c>
      <c r="U248" s="1" t="s">
        <v>27</v>
      </c>
      <c r="V248" s="1" t="s">
        <v>28</v>
      </c>
      <c r="W248">
        <v>-1.98601323365006</v>
      </c>
      <c r="X248">
        <v>-1.07521648711616</v>
      </c>
    </row>
    <row r="249" spans="1:24" x14ac:dyDescent="0.35">
      <c r="A249">
        <v>247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0</v>
      </c>
      <c r="H249">
        <v>13</v>
      </c>
      <c r="I249">
        <v>2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7.0604081871730895E-2</v>
      </c>
      <c r="P249" s="1" t="s">
        <v>62</v>
      </c>
      <c r="Q249">
        <v>7.4089718276082697E-2</v>
      </c>
      <c r="R249">
        <v>-1.9078990910715501</v>
      </c>
      <c r="S249">
        <v>-0.21027305881806599</v>
      </c>
      <c r="T249">
        <v>-0.92957108099538399</v>
      </c>
      <c r="U249" s="1" t="s">
        <v>27</v>
      </c>
      <c r="V249" s="1" t="s">
        <v>28</v>
      </c>
      <c r="W249">
        <v>-1.8407518795211799</v>
      </c>
      <c r="X249">
        <v>-1.07521648711616</v>
      </c>
    </row>
    <row r="250" spans="1:24" x14ac:dyDescent="0.35">
      <c r="A250">
        <v>248</v>
      </c>
      <c r="B250">
        <v>0</v>
      </c>
      <c r="C250">
        <v>0</v>
      </c>
      <c r="D250">
        <v>0</v>
      </c>
      <c r="E250">
        <v>0</v>
      </c>
      <c r="F250">
        <v>13</v>
      </c>
      <c r="G250">
        <v>0</v>
      </c>
      <c r="H250">
        <v>16</v>
      </c>
      <c r="I250">
        <v>2</v>
      </c>
      <c r="J250">
        <v>3</v>
      </c>
      <c r="K250">
        <v>1</v>
      </c>
      <c r="L250">
        <v>1</v>
      </c>
      <c r="M250">
        <v>0</v>
      </c>
      <c r="N250">
        <v>0</v>
      </c>
      <c r="O250">
        <v>7.0604081871730895E-2</v>
      </c>
      <c r="P250" s="1" t="s">
        <v>62</v>
      </c>
      <c r="Q250">
        <v>7.4089718276082697E-2</v>
      </c>
      <c r="R250">
        <v>-1.08798940577514</v>
      </c>
      <c r="S250">
        <v>-0.21027305881806599</v>
      </c>
      <c r="T250">
        <v>-0.66637567507347695</v>
      </c>
      <c r="U250" s="1" t="s">
        <v>27</v>
      </c>
      <c r="V250" s="1" t="s">
        <v>28</v>
      </c>
      <c r="W250">
        <v>-1.8407518795211799</v>
      </c>
      <c r="X250">
        <v>-1.07521648711616</v>
      </c>
    </row>
    <row r="251" spans="1:24" x14ac:dyDescent="0.35">
      <c r="A251">
        <v>249</v>
      </c>
      <c r="B251">
        <v>0</v>
      </c>
      <c r="C251">
        <v>0</v>
      </c>
      <c r="D251">
        <v>0</v>
      </c>
      <c r="E251">
        <v>0</v>
      </c>
      <c r="F251">
        <v>13</v>
      </c>
      <c r="G251">
        <v>0</v>
      </c>
      <c r="H251">
        <v>16</v>
      </c>
      <c r="I251">
        <v>2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7.0604081871730895E-2</v>
      </c>
      <c r="P251" s="1" t="s">
        <v>62</v>
      </c>
      <c r="Q251">
        <v>7.4089718276082697E-2</v>
      </c>
      <c r="R251">
        <v>-1.08798940577514</v>
      </c>
      <c r="S251">
        <v>-0.21027305881806599</v>
      </c>
      <c r="T251">
        <v>-0.66637567507347695</v>
      </c>
      <c r="U251" s="1" t="s">
        <v>27</v>
      </c>
      <c r="V251" s="1" t="s">
        <v>28</v>
      </c>
      <c r="W251">
        <v>-1.98601323365006</v>
      </c>
      <c r="X251">
        <v>-1.07521648711616</v>
      </c>
    </row>
    <row r="252" spans="1:24" x14ac:dyDescent="0.35">
      <c r="A252">
        <v>250</v>
      </c>
      <c r="B252">
        <v>304988.99910000002</v>
      </c>
      <c r="C252">
        <v>1326092.17</v>
      </c>
      <c r="D252">
        <v>304988.99949999998</v>
      </c>
      <c r="E252">
        <v>0</v>
      </c>
      <c r="F252">
        <v>30</v>
      </c>
      <c r="G252">
        <v>0</v>
      </c>
      <c r="H252">
        <v>27</v>
      </c>
      <c r="I252">
        <v>0</v>
      </c>
      <c r="J252">
        <v>0</v>
      </c>
      <c r="K252">
        <v>19</v>
      </c>
      <c r="L252">
        <v>1</v>
      </c>
      <c r="M252">
        <v>1</v>
      </c>
      <c r="N252">
        <v>0</v>
      </c>
      <c r="O252">
        <v>7.1431743083570295E-2</v>
      </c>
      <c r="P252" s="1" t="s">
        <v>139</v>
      </c>
      <c r="Q252">
        <v>7.4104367404532107E-2</v>
      </c>
      <c r="R252" s="1" t="s">
        <v>37</v>
      </c>
      <c r="S252">
        <v>-0.21027305881806599</v>
      </c>
      <c r="T252" s="1" t="s">
        <v>51</v>
      </c>
      <c r="U252">
        <v>-0.63122677446862796</v>
      </c>
      <c r="V252">
        <v>-0.70434924777450103</v>
      </c>
      <c r="W252" s="1" t="s">
        <v>23</v>
      </c>
      <c r="X252">
        <v>-1.07521648711616</v>
      </c>
    </row>
    <row r="253" spans="1:24" x14ac:dyDescent="0.35">
      <c r="A253">
        <v>251</v>
      </c>
      <c r="B253">
        <v>1023.59</v>
      </c>
      <c r="C253">
        <v>1023.59</v>
      </c>
      <c r="D253">
        <v>1023.59</v>
      </c>
      <c r="E253">
        <v>1</v>
      </c>
      <c r="F253">
        <v>30</v>
      </c>
      <c r="G253">
        <v>0</v>
      </c>
      <c r="H253">
        <v>8</v>
      </c>
      <c r="I253">
        <v>0</v>
      </c>
      <c r="J253">
        <v>0</v>
      </c>
      <c r="K253">
        <v>19</v>
      </c>
      <c r="L253">
        <v>1</v>
      </c>
      <c r="M253">
        <v>2</v>
      </c>
      <c r="N253">
        <v>0</v>
      </c>
      <c r="O253">
        <v>7.0606859630083896E-2</v>
      </c>
      <c r="P253">
        <v>6.1322393637958002E-2</v>
      </c>
      <c r="Q253">
        <v>7.4089767440811305E-2</v>
      </c>
      <c r="R253" s="1" t="s">
        <v>37</v>
      </c>
      <c r="S253">
        <v>-0.21027305881806599</v>
      </c>
      <c r="T253">
        <v>-1.3682300908652201</v>
      </c>
      <c r="U253">
        <v>-0.63122677446862796</v>
      </c>
      <c r="V253">
        <v>-0.70434924777450103</v>
      </c>
      <c r="W253" s="1" t="s">
        <v>23</v>
      </c>
      <c r="X253">
        <v>-1.07521648711616</v>
      </c>
    </row>
    <row r="254" spans="1:24" x14ac:dyDescent="0.35">
      <c r="A254">
        <v>252</v>
      </c>
      <c r="B254">
        <v>2.17</v>
      </c>
      <c r="C254">
        <v>2.17</v>
      </c>
      <c r="D254">
        <v>2.17</v>
      </c>
      <c r="E254">
        <v>0</v>
      </c>
      <c r="F254">
        <v>30</v>
      </c>
      <c r="G254">
        <v>0</v>
      </c>
      <c r="H254">
        <v>5</v>
      </c>
      <c r="I254">
        <v>0</v>
      </c>
      <c r="J254">
        <v>0</v>
      </c>
      <c r="K254">
        <v>19</v>
      </c>
      <c r="L254">
        <v>1</v>
      </c>
      <c r="M254">
        <v>2</v>
      </c>
      <c r="N254">
        <v>0</v>
      </c>
      <c r="O254">
        <v>7.06040877605493E-2</v>
      </c>
      <c r="P254">
        <v>6.1322325348595101E-2</v>
      </c>
      <c r="Q254">
        <v>7.4089718380311406E-2</v>
      </c>
      <c r="R254" s="1" t="s">
        <v>37</v>
      </c>
      <c r="S254">
        <v>-0.21027305881806599</v>
      </c>
      <c r="T254">
        <v>-1.63142549678713</v>
      </c>
      <c r="U254">
        <v>-0.63122677446862796</v>
      </c>
      <c r="V254">
        <v>-0.70434924777450103</v>
      </c>
      <c r="W254" s="1" t="s">
        <v>23</v>
      </c>
      <c r="X254">
        <v>-1.07521648711616</v>
      </c>
    </row>
    <row r="255" spans="1:24" x14ac:dyDescent="0.35">
      <c r="A255">
        <v>253</v>
      </c>
      <c r="B255">
        <v>-5763.43</v>
      </c>
      <c r="C255">
        <v>-5763.43</v>
      </c>
      <c r="D255">
        <v>-4652.62</v>
      </c>
      <c r="E255">
        <v>1</v>
      </c>
      <c r="F255">
        <v>11</v>
      </c>
      <c r="G255">
        <v>0</v>
      </c>
      <c r="H255">
        <v>22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7.0588441414297307E-2</v>
      </c>
      <c r="P255">
        <v>6.1321939876261701E-2</v>
      </c>
      <c r="Q255">
        <v>7.4089494803012801E-2</v>
      </c>
      <c r="R255">
        <v>-1.29296682709924</v>
      </c>
      <c r="S255">
        <v>-0.21027305881806599</v>
      </c>
      <c r="T255">
        <v>-0.139984863229664</v>
      </c>
      <c r="U255" s="1" t="s">
        <v>27</v>
      </c>
      <c r="V255" s="1" t="s">
        <v>28</v>
      </c>
      <c r="W255">
        <v>-1.8407518795211799</v>
      </c>
      <c r="X255">
        <v>-1.07521648711616</v>
      </c>
    </row>
    <row r="256" spans="1:24" x14ac:dyDescent="0.35">
      <c r="A256">
        <v>254</v>
      </c>
      <c r="B256">
        <v>-3529.05</v>
      </c>
      <c r="C256">
        <v>-3529.05</v>
      </c>
      <c r="D256">
        <v>-452.08</v>
      </c>
      <c r="E256">
        <v>1</v>
      </c>
      <c r="F256">
        <v>11</v>
      </c>
      <c r="G256">
        <v>0</v>
      </c>
      <c r="H256">
        <v>22</v>
      </c>
      <c r="I256">
        <v>2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7.0594504943355604E-2</v>
      </c>
      <c r="P256" s="1" t="s">
        <v>140</v>
      </c>
      <c r="Q256">
        <v>7.4089696561929097E-2</v>
      </c>
      <c r="R256">
        <v>-1.29296682709924</v>
      </c>
      <c r="S256">
        <v>-0.21027305881806599</v>
      </c>
      <c r="T256">
        <v>-0.139984863229664</v>
      </c>
      <c r="U256" s="1" t="s">
        <v>27</v>
      </c>
      <c r="V256" s="1" t="s">
        <v>28</v>
      </c>
      <c r="W256">
        <v>-1.98601323365006</v>
      </c>
      <c r="X256">
        <v>-1.07521648711616</v>
      </c>
    </row>
    <row r="257" spans="1:24" x14ac:dyDescent="0.35">
      <c r="A257">
        <v>255</v>
      </c>
      <c r="B257">
        <v>0.01</v>
      </c>
      <c r="C257">
        <v>0.01</v>
      </c>
      <c r="D257">
        <v>0.01</v>
      </c>
      <c r="E257">
        <v>0</v>
      </c>
      <c r="F257">
        <v>30</v>
      </c>
      <c r="G257">
        <v>0</v>
      </c>
      <c r="H257">
        <v>35</v>
      </c>
      <c r="I257">
        <v>0</v>
      </c>
      <c r="J257">
        <v>0</v>
      </c>
      <c r="K257">
        <v>19</v>
      </c>
      <c r="L257">
        <v>1</v>
      </c>
      <c r="M257">
        <v>2</v>
      </c>
      <c r="N257">
        <v>0</v>
      </c>
      <c r="O257">
        <v>7.0604081898868298E-2</v>
      </c>
      <c r="P257" s="1" t="s">
        <v>141</v>
      </c>
      <c r="Q257">
        <v>7.4089718276562994E-2</v>
      </c>
      <c r="R257" s="1" t="s">
        <v>37</v>
      </c>
      <c r="S257">
        <v>-0.21027305881806599</v>
      </c>
      <c r="T257" s="1" t="s">
        <v>38</v>
      </c>
      <c r="U257">
        <v>-0.63122677446862796</v>
      </c>
      <c r="V257">
        <v>-0.70434924777450103</v>
      </c>
      <c r="W257" s="1" t="s">
        <v>23</v>
      </c>
      <c r="X257">
        <v>-1.07521648711616</v>
      </c>
    </row>
    <row r="258" spans="1:24" x14ac:dyDescent="0.35">
      <c r="A258">
        <v>256</v>
      </c>
      <c r="B258">
        <v>18.52</v>
      </c>
      <c r="C258">
        <v>18.52</v>
      </c>
      <c r="D258">
        <v>18.52</v>
      </c>
      <c r="E258">
        <v>0</v>
      </c>
      <c r="F258">
        <v>30</v>
      </c>
      <c r="G258">
        <v>0</v>
      </c>
      <c r="H258">
        <v>12</v>
      </c>
      <c r="I258">
        <v>0</v>
      </c>
      <c r="J258">
        <v>0</v>
      </c>
      <c r="K258">
        <v>19</v>
      </c>
      <c r="L258">
        <v>1</v>
      </c>
      <c r="M258">
        <v>2</v>
      </c>
      <c r="N258">
        <v>0</v>
      </c>
      <c r="O258">
        <v>7.0604132130217906E-2</v>
      </c>
      <c r="P258">
        <v>6.1322326441711601E-2</v>
      </c>
      <c r="Q258">
        <v>7.4089719165628995E-2</v>
      </c>
      <c r="R258" s="1" t="s">
        <v>37</v>
      </c>
      <c r="S258">
        <v>-0.21027305881806599</v>
      </c>
      <c r="T258">
        <v>-1.01730288296935</v>
      </c>
      <c r="U258">
        <v>-0.63122677446862796</v>
      </c>
      <c r="V258">
        <v>-0.70434924777450103</v>
      </c>
      <c r="W258" s="1" t="s">
        <v>23</v>
      </c>
      <c r="X258">
        <v>-1.07521648711616</v>
      </c>
    </row>
    <row r="259" spans="1:24" x14ac:dyDescent="0.35">
      <c r="A259">
        <v>257</v>
      </c>
      <c r="B259">
        <v>-7377401.284</v>
      </c>
      <c r="C259">
        <v>-7377401.284</v>
      </c>
      <c r="D259">
        <v>-5992284.6799999997</v>
      </c>
      <c r="E259">
        <v>1</v>
      </c>
      <c r="F259">
        <v>11</v>
      </c>
      <c r="G259">
        <v>0</v>
      </c>
      <c r="H259">
        <v>22</v>
      </c>
      <c r="I259">
        <v>0</v>
      </c>
      <c r="J259">
        <v>0</v>
      </c>
      <c r="K259">
        <v>19</v>
      </c>
      <c r="L259">
        <v>3</v>
      </c>
      <c r="M259">
        <v>3</v>
      </c>
      <c r="N259">
        <v>0</v>
      </c>
      <c r="O259" s="1" t="s">
        <v>142</v>
      </c>
      <c r="P259">
        <v>6.0829092220492299E-2</v>
      </c>
      <c r="Q259">
        <v>7.3801898885459002E-2</v>
      </c>
      <c r="R259">
        <v>-1.29296682709924</v>
      </c>
      <c r="S259">
        <v>-0.21027305881806599</v>
      </c>
      <c r="T259">
        <v>-0.139984863229664</v>
      </c>
      <c r="U259">
        <v>-0.63122677446862796</v>
      </c>
      <c r="V259">
        <v>-0.70434924777450103</v>
      </c>
      <c r="W259" s="1" t="s">
        <v>23</v>
      </c>
      <c r="X259">
        <v>0.926303406994339</v>
      </c>
    </row>
    <row r="260" spans="1:24" x14ac:dyDescent="0.35">
      <c r="A260">
        <v>258</v>
      </c>
      <c r="B260">
        <v>7847631.085</v>
      </c>
      <c r="C260">
        <v>7847631.085</v>
      </c>
      <c r="D260">
        <v>6374228.2300000004</v>
      </c>
      <c r="E260">
        <v>1</v>
      </c>
      <c r="F260">
        <v>11</v>
      </c>
      <c r="G260">
        <v>0</v>
      </c>
      <c r="H260">
        <v>22</v>
      </c>
      <c r="I260">
        <v>0</v>
      </c>
      <c r="J260">
        <v>0</v>
      </c>
      <c r="K260">
        <v>19</v>
      </c>
      <c r="L260">
        <v>3</v>
      </c>
      <c r="M260">
        <v>3</v>
      </c>
      <c r="N260">
        <v>0</v>
      </c>
      <c r="O260">
        <v>9.1900521654957198E-2</v>
      </c>
      <c r="P260">
        <v>6.1846996471988297E-2</v>
      </c>
      <c r="Q260">
        <v>7.4395883050092496E-2</v>
      </c>
      <c r="R260">
        <v>-1.29296682709924</v>
      </c>
      <c r="S260">
        <v>-0.21027305881806599</v>
      </c>
      <c r="T260">
        <v>-0.139984863229664</v>
      </c>
      <c r="U260">
        <v>-0.63122677446862796</v>
      </c>
      <c r="V260">
        <v>-0.70434924777450103</v>
      </c>
      <c r="W260" s="1" t="s">
        <v>23</v>
      </c>
      <c r="X260">
        <v>0.926303406994339</v>
      </c>
    </row>
    <row r="261" spans="1:24" x14ac:dyDescent="0.35">
      <c r="A261">
        <v>259</v>
      </c>
      <c r="B261">
        <v>10735.406000000001</v>
      </c>
      <c r="C261">
        <v>10735.406000000001</v>
      </c>
      <c r="D261">
        <v>8719.82</v>
      </c>
      <c r="E261">
        <v>1</v>
      </c>
      <c r="F261">
        <v>11</v>
      </c>
      <c r="G261">
        <v>0</v>
      </c>
      <c r="H261">
        <v>22</v>
      </c>
      <c r="I261">
        <v>0</v>
      </c>
      <c r="J261">
        <v>0</v>
      </c>
      <c r="K261">
        <v>19</v>
      </c>
      <c r="L261">
        <v>3</v>
      </c>
      <c r="M261">
        <v>3</v>
      </c>
      <c r="N261">
        <v>0</v>
      </c>
      <c r="O261">
        <v>7.0633214985272003E-2</v>
      </c>
      <c r="P261">
        <v>6.1323042943559197E-2</v>
      </c>
      <c r="Q261">
        <v>7.4090137103527104E-2</v>
      </c>
      <c r="R261">
        <v>-1.29296682709924</v>
      </c>
      <c r="S261">
        <v>-0.21027305881806599</v>
      </c>
      <c r="T261">
        <v>-0.139984863229664</v>
      </c>
      <c r="U261">
        <v>-0.63122677446862796</v>
      </c>
      <c r="V261">
        <v>-0.70434924777450103</v>
      </c>
      <c r="W261" s="1" t="s">
        <v>23</v>
      </c>
      <c r="X261">
        <v>0.926303406994339</v>
      </c>
    </row>
    <row r="262" spans="1:24" x14ac:dyDescent="0.35">
      <c r="A262">
        <v>260</v>
      </c>
      <c r="B262">
        <v>-56723800</v>
      </c>
      <c r="C262">
        <v>-56723800</v>
      </c>
      <c r="D262">
        <v>-56723800</v>
      </c>
      <c r="E262">
        <v>1</v>
      </c>
      <c r="F262">
        <v>30</v>
      </c>
      <c r="G262">
        <v>0</v>
      </c>
      <c r="H262">
        <v>21</v>
      </c>
      <c r="I262">
        <v>0</v>
      </c>
      <c r="J262">
        <v>0</v>
      </c>
      <c r="K262">
        <v>19</v>
      </c>
      <c r="L262">
        <v>1</v>
      </c>
      <c r="M262">
        <v>2</v>
      </c>
      <c r="N262">
        <v>0</v>
      </c>
      <c r="O262">
        <v>-8.3329631103739796E-2</v>
      </c>
      <c r="P262">
        <v>5.7529926226513498E-2</v>
      </c>
      <c r="Q262">
        <v>7.1365179903539702E-2</v>
      </c>
      <c r="R262" s="1" t="s">
        <v>37</v>
      </c>
      <c r="S262">
        <v>-0.21027305881806599</v>
      </c>
      <c r="T262">
        <v>-0.22771666520363301</v>
      </c>
      <c r="U262">
        <v>-0.63122677446862796</v>
      </c>
      <c r="V262">
        <v>-0.70434924777450103</v>
      </c>
      <c r="W262" s="1" t="s">
        <v>23</v>
      </c>
      <c r="X262">
        <v>-1.07521648711616</v>
      </c>
    </row>
    <row r="263" spans="1:24" x14ac:dyDescent="0.35">
      <c r="A263">
        <v>261</v>
      </c>
      <c r="B263">
        <v>0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12</v>
      </c>
      <c r="I263">
        <v>0</v>
      </c>
      <c r="J263">
        <v>3</v>
      </c>
      <c r="K263">
        <v>6</v>
      </c>
      <c r="L263">
        <v>3</v>
      </c>
      <c r="M263">
        <v>3</v>
      </c>
      <c r="N263">
        <v>1</v>
      </c>
      <c r="O263">
        <v>7.0604081871730895E-2</v>
      </c>
      <c r="P263" s="1" t="s">
        <v>62</v>
      </c>
      <c r="Q263">
        <v>7.4089718276082697E-2</v>
      </c>
      <c r="R263">
        <v>-2.2153652230577099</v>
      </c>
      <c r="S263">
        <v>-0.21027305881806599</v>
      </c>
      <c r="T263">
        <v>-1.01730288296935</v>
      </c>
      <c r="U263">
        <v>-0.63122677446862796</v>
      </c>
      <c r="V263" s="1" t="s">
        <v>28</v>
      </c>
      <c r="W263">
        <v>-1.11444510887677</v>
      </c>
      <c r="X263">
        <v>0.926303406994339</v>
      </c>
    </row>
    <row r="264" spans="1:24" x14ac:dyDescent="0.35">
      <c r="A264">
        <v>262</v>
      </c>
      <c r="B264">
        <v>-150699.848</v>
      </c>
      <c r="C264">
        <v>-122410.73</v>
      </c>
      <c r="D264">
        <v>-201369.86</v>
      </c>
      <c r="E264">
        <v>1</v>
      </c>
      <c r="F264">
        <v>2</v>
      </c>
      <c r="G264">
        <v>0</v>
      </c>
      <c r="H264">
        <v>12</v>
      </c>
      <c r="I264">
        <v>0</v>
      </c>
      <c r="J264">
        <v>2</v>
      </c>
      <c r="K264">
        <v>11</v>
      </c>
      <c r="L264">
        <v>3</v>
      </c>
      <c r="M264">
        <v>3</v>
      </c>
      <c r="N264">
        <v>1</v>
      </c>
      <c r="O264">
        <v>7.0195121485658804E-2</v>
      </c>
      <c r="P264">
        <v>6.1314141155069002E-2</v>
      </c>
      <c r="Q264">
        <v>7.4080046147088394E-2</v>
      </c>
      <c r="R264">
        <v>-2.2153652230577099</v>
      </c>
      <c r="S264">
        <v>-0.21027305881806599</v>
      </c>
      <c r="T264">
        <v>-1.01730288296935</v>
      </c>
      <c r="U264">
        <v>-0.63122677446862796</v>
      </c>
      <c r="V264" s="1" t="s">
        <v>41</v>
      </c>
      <c r="W264">
        <v>-0.38813833823237098</v>
      </c>
      <c r="X264">
        <v>0.926303406994339</v>
      </c>
    </row>
    <row r="265" spans="1:24" x14ac:dyDescent="0.35">
      <c r="A265">
        <v>263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12</v>
      </c>
      <c r="I265">
        <v>1</v>
      </c>
      <c r="J265">
        <v>0</v>
      </c>
      <c r="K265">
        <v>3</v>
      </c>
      <c r="L265">
        <v>3</v>
      </c>
      <c r="M265">
        <v>3</v>
      </c>
      <c r="N265">
        <v>1</v>
      </c>
      <c r="O265">
        <v>7.0604081871730895E-2</v>
      </c>
      <c r="P265" s="1" t="s">
        <v>62</v>
      </c>
      <c r="Q265">
        <v>7.4089718276082697E-2</v>
      </c>
      <c r="R265">
        <v>-2.2153652230577099</v>
      </c>
      <c r="S265">
        <v>-0.21027305881806599</v>
      </c>
      <c r="T265">
        <v>-1.01730288296935</v>
      </c>
      <c r="U265" s="1" t="s">
        <v>40</v>
      </c>
      <c r="V265">
        <v>-0.70434924777450103</v>
      </c>
      <c r="W265">
        <v>-1.55022917126342</v>
      </c>
      <c r="X265">
        <v>0.926303406994339</v>
      </c>
    </row>
    <row r="266" spans="1:24" x14ac:dyDescent="0.35">
      <c r="A266">
        <v>264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0</v>
      </c>
      <c r="H266">
        <v>12</v>
      </c>
      <c r="I266">
        <v>0</v>
      </c>
      <c r="J266">
        <v>0</v>
      </c>
      <c r="K266">
        <v>19</v>
      </c>
      <c r="L266">
        <v>3</v>
      </c>
      <c r="M266">
        <v>3</v>
      </c>
      <c r="N266">
        <v>1</v>
      </c>
      <c r="O266">
        <v>7.0604081871730895E-2</v>
      </c>
      <c r="P266" s="1" t="s">
        <v>62</v>
      </c>
      <c r="Q266">
        <v>7.4089718276082697E-2</v>
      </c>
      <c r="R266">
        <v>-2.2153652230577099</v>
      </c>
      <c r="S266">
        <v>-0.21027305881806599</v>
      </c>
      <c r="T266">
        <v>-1.01730288296935</v>
      </c>
      <c r="U266">
        <v>-0.63122677446862796</v>
      </c>
      <c r="V266">
        <v>-0.70434924777450103</v>
      </c>
      <c r="W266" s="1" t="s">
        <v>23</v>
      </c>
      <c r="X266">
        <v>0.926303406994339</v>
      </c>
    </row>
    <row r="267" spans="1:24" x14ac:dyDescent="0.35">
      <c r="A267">
        <v>265</v>
      </c>
      <c r="B267">
        <v>0</v>
      </c>
      <c r="C267">
        <v>0</v>
      </c>
      <c r="D267">
        <v>0</v>
      </c>
      <c r="E267">
        <v>1</v>
      </c>
      <c r="F267">
        <v>18</v>
      </c>
      <c r="G267">
        <v>0</v>
      </c>
      <c r="H267">
        <v>12</v>
      </c>
      <c r="I267">
        <v>3</v>
      </c>
      <c r="J267">
        <v>1</v>
      </c>
      <c r="K267">
        <v>12</v>
      </c>
      <c r="L267">
        <v>3</v>
      </c>
      <c r="M267">
        <v>3</v>
      </c>
      <c r="N267">
        <v>0</v>
      </c>
      <c r="O267">
        <v>7.0604081871730895E-2</v>
      </c>
      <c r="P267" s="1" t="s">
        <v>62</v>
      </c>
      <c r="Q267">
        <v>7.4089718276082697E-2</v>
      </c>
      <c r="R267">
        <v>-0.57554585246488399</v>
      </c>
      <c r="S267">
        <v>-0.21027305881806599</v>
      </c>
      <c r="T267">
        <v>-1.01730288296935</v>
      </c>
      <c r="U267">
        <v>2.485429452335</v>
      </c>
      <c r="V267" s="1" t="s">
        <v>22</v>
      </c>
      <c r="W267">
        <v>-0.24287698410349001</v>
      </c>
      <c r="X267">
        <v>0.926303406994339</v>
      </c>
    </row>
    <row r="268" spans="1:24" x14ac:dyDescent="0.35">
      <c r="A268">
        <v>266</v>
      </c>
      <c r="B268">
        <v>2500000</v>
      </c>
      <c r="C268">
        <v>2500000</v>
      </c>
      <c r="D268">
        <v>2500000</v>
      </c>
      <c r="E268">
        <v>1</v>
      </c>
      <c r="F268">
        <v>30</v>
      </c>
      <c r="G268">
        <v>0</v>
      </c>
      <c r="H268">
        <v>35</v>
      </c>
      <c r="I268">
        <v>0</v>
      </c>
      <c r="J268">
        <v>0</v>
      </c>
      <c r="K268">
        <v>19</v>
      </c>
      <c r="L268">
        <v>3</v>
      </c>
      <c r="M268">
        <v>3</v>
      </c>
      <c r="N268">
        <v>1</v>
      </c>
      <c r="O268">
        <v>7.7388434867099301E-2</v>
      </c>
      <c r="P268">
        <v>6.1489468403415001E-2</v>
      </c>
      <c r="Q268">
        <v>7.4209797430359298E-2</v>
      </c>
      <c r="R268" s="1" t="s">
        <v>37</v>
      </c>
      <c r="S268">
        <v>-0.21027305881806599</v>
      </c>
      <c r="T268" s="1" t="s">
        <v>38</v>
      </c>
      <c r="U268">
        <v>-0.63122677446862796</v>
      </c>
      <c r="V268">
        <v>-0.70434924777450103</v>
      </c>
      <c r="W268" s="1" t="s">
        <v>23</v>
      </c>
      <c r="X268">
        <v>0.926303406994339</v>
      </c>
    </row>
    <row r="269" spans="1:24" x14ac:dyDescent="0.35">
      <c r="A269">
        <v>267</v>
      </c>
      <c r="B269">
        <v>7987.78</v>
      </c>
      <c r="C269">
        <v>7987.78</v>
      </c>
      <c r="D269">
        <v>7987.78</v>
      </c>
      <c r="E269">
        <v>1</v>
      </c>
      <c r="F269">
        <v>30</v>
      </c>
      <c r="G269">
        <v>0</v>
      </c>
      <c r="H269">
        <v>35</v>
      </c>
      <c r="I269">
        <v>1</v>
      </c>
      <c r="J269">
        <v>0</v>
      </c>
      <c r="K269">
        <v>3</v>
      </c>
      <c r="L269">
        <v>3</v>
      </c>
      <c r="M269">
        <v>3</v>
      </c>
      <c r="N269">
        <v>1</v>
      </c>
      <c r="O269">
        <v>7.0625758639398697E-2</v>
      </c>
      <c r="P269" s="1" t="s">
        <v>143</v>
      </c>
      <c r="Q269">
        <v>7.4090101942429404E-2</v>
      </c>
      <c r="R269" s="1" t="s">
        <v>37</v>
      </c>
      <c r="S269">
        <v>-0.21027305881806599</v>
      </c>
      <c r="T269" s="1" t="s">
        <v>38</v>
      </c>
      <c r="U269" s="1" t="s">
        <v>40</v>
      </c>
      <c r="V269">
        <v>-0.70434924777450103</v>
      </c>
      <c r="W269">
        <v>-1.55022917126342</v>
      </c>
      <c r="X269">
        <v>0.926303406994339</v>
      </c>
    </row>
    <row r="270" spans="1:24" x14ac:dyDescent="0.35">
      <c r="A270">
        <v>268</v>
      </c>
      <c r="B270">
        <v>-7987.78</v>
      </c>
      <c r="C270">
        <v>-7987.78</v>
      </c>
      <c r="D270">
        <v>-7987.78</v>
      </c>
      <c r="E270">
        <v>1</v>
      </c>
      <c r="F270">
        <v>30</v>
      </c>
      <c r="G270">
        <v>0</v>
      </c>
      <c r="H270">
        <v>35</v>
      </c>
      <c r="I270">
        <v>0</v>
      </c>
      <c r="J270">
        <v>2</v>
      </c>
      <c r="K270">
        <v>11</v>
      </c>
      <c r="L270">
        <v>3</v>
      </c>
      <c r="M270">
        <v>3</v>
      </c>
      <c r="N270">
        <v>1</v>
      </c>
      <c r="O270">
        <v>7.0582405104063203E-2</v>
      </c>
      <c r="P270" s="1" t="s">
        <v>144</v>
      </c>
      <c r="Q270">
        <v>7.4089334609735893E-2</v>
      </c>
      <c r="R270" s="1" t="s">
        <v>37</v>
      </c>
      <c r="S270">
        <v>-0.21027305881806599</v>
      </c>
      <c r="T270" s="1" t="s">
        <v>38</v>
      </c>
      <c r="U270">
        <v>-0.63122677446862796</v>
      </c>
      <c r="V270" s="1" t="s">
        <v>41</v>
      </c>
      <c r="W270">
        <v>-0.38813833823237098</v>
      </c>
      <c r="X270">
        <v>0.926303406994339</v>
      </c>
    </row>
    <row r="271" spans="1:24" x14ac:dyDescent="0.35">
      <c r="A271">
        <v>269</v>
      </c>
      <c r="B271">
        <v>5000000</v>
      </c>
      <c r="C271">
        <v>5000000</v>
      </c>
      <c r="D271">
        <v>5000000</v>
      </c>
      <c r="E271">
        <v>1</v>
      </c>
      <c r="F271">
        <v>30</v>
      </c>
      <c r="G271">
        <v>0</v>
      </c>
      <c r="H271">
        <v>35</v>
      </c>
      <c r="I271">
        <v>0</v>
      </c>
      <c r="J271">
        <v>0</v>
      </c>
      <c r="K271">
        <v>19</v>
      </c>
      <c r="L271">
        <v>3</v>
      </c>
      <c r="M271">
        <v>3</v>
      </c>
      <c r="N271">
        <v>1</v>
      </c>
      <c r="O271">
        <v>8.4172787862467693E-2</v>
      </c>
      <c r="P271" s="1" t="s">
        <v>145</v>
      </c>
      <c r="Q271">
        <v>7.4329876584635995E-2</v>
      </c>
      <c r="R271" s="1" t="s">
        <v>37</v>
      </c>
      <c r="S271">
        <v>-0.21027305881806599</v>
      </c>
      <c r="T271" s="1" t="s">
        <v>38</v>
      </c>
      <c r="U271">
        <v>-0.63122677446862796</v>
      </c>
      <c r="V271">
        <v>-0.70434924777450103</v>
      </c>
      <c r="W271" s="1" t="s">
        <v>23</v>
      </c>
      <c r="X271">
        <v>0.926303406994339</v>
      </c>
    </row>
    <row r="272" spans="1:24" x14ac:dyDescent="0.35">
      <c r="A272">
        <v>270</v>
      </c>
      <c r="B272">
        <v>0</v>
      </c>
      <c r="C272">
        <v>0</v>
      </c>
      <c r="D272">
        <v>0</v>
      </c>
      <c r="E272">
        <v>1</v>
      </c>
      <c r="F272">
        <v>30</v>
      </c>
      <c r="G272">
        <v>0</v>
      </c>
      <c r="H272">
        <v>35</v>
      </c>
      <c r="I272">
        <v>0</v>
      </c>
      <c r="J272">
        <v>0</v>
      </c>
      <c r="K272">
        <v>19</v>
      </c>
      <c r="L272">
        <v>3</v>
      </c>
      <c r="M272">
        <v>3</v>
      </c>
      <c r="N272">
        <v>1</v>
      </c>
      <c r="O272">
        <v>7.0604081871730895E-2</v>
      </c>
      <c r="P272" s="1" t="s">
        <v>62</v>
      </c>
      <c r="Q272">
        <v>7.4089718276082697E-2</v>
      </c>
      <c r="R272" s="1" t="s">
        <v>37</v>
      </c>
      <c r="S272">
        <v>-0.21027305881806599</v>
      </c>
      <c r="T272" s="1" t="s">
        <v>38</v>
      </c>
      <c r="U272">
        <v>-0.63122677446862796</v>
      </c>
      <c r="V272">
        <v>-0.70434924777450103</v>
      </c>
      <c r="W272" s="1" t="s">
        <v>23</v>
      </c>
      <c r="X272">
        <v>0.926303406994339</v>
      </c>
    </row>
    <row r="273" spans="1:24" x14ac:dyDescent="0.35">
      <c r="A273">
        <v>271</v>
      </c>
      <c r="B273">
        <v>0</v>
      </c>
      <c r="C273">
        <v>0</v>
      </c>
      <c r="D273">
        <v>0</v>
      </c>
      <c r="E273">
        <v>1</v>
      </c>
      <c r="F273">
        <v>30</v>
      </c>
      <c r="G273">
        <v>0</v>
      </c>
      <c r="H273">
        <v>35</v>
      </c>
      <c r="I273">
        <v>0</v>
      </c>
      <c r="J273">
        <v>0</v>
      </c>
      <c r="K273">
        <v>19</v>
      </c>
      <c r="L273">
        <v>3</v>
      </c>
      <c r="M273">
        <v>3</v>
      </c>
      <c r="N273">
        <v>1</v>
      </c>
      <c r="O273">
        <v>7.0604081871730895E-2</v>
      </c>
      <c r="P273" s="1" t="s">
        <v>62</v>
      </c>
      <c r="Q273">
        <v>7.4089718276082697E-2</v>
      </c>
      <c r="R273" s="1" t="s">
        <v>37</v>
      </c>
      <c r="S273">
        <v>-0.21027305881806599</v>
      </c>
      <c r="T273" s="1" t="s">
        <v>38</v>
      </c>
      <c r="U273">
        <v>-0.63122677446862796</v>
      </c>
      <c r="V273">
        <v>-0.70434924777450103</v>
      </c>
      <c r="W273" s="1" t="s">
        <v>23</v>
      </c>
      <c r="X273">
        <v>0.926303406994339</v>
      </c>
    </row>
    <row r="274" spans="1:24" x14ac:dyDescent="0.35">
      <c r="A274">
        <v>272</v>
      </c>
      <c r="B274">
        <v>186161361.90000001</v>
      </c>
      <c r="C274">
        <v>186161361.90000001</v>
      </c>
      <c r="D274">
        <v>186161361.90000001</v>
      </c>
      <c r="E274">
        <v>1</v>
      </c>
      <c r="F274">
        <v>30</v>
      </c>
      <c r="G274">
        <v>0</v>
      </c>
      <c r="H274">
        <v>35</v>
      </c>
      <c r="I274">
        <v>0</v>
      </c>
      <c r="J274">
        <v>0</v>
      </c>
      <c r="K274">
        <v>19</v>
      </c>
      <c r="L274">
        <v>3</v>
      </c>
      <c r="M274">
        <v>3</v>
      </c>
      <c r="N274">
        <v>1</v>
      </c>
      <c r="O274" s="1" t="s">
        <v>146</v>
      </c>
      <c r="P274">
        <v>7.3768567493818396E-2</v>
      </c>
      <c r="Q274">
        <v>8.30313578344586E-2</v>
      </c>
      <c r="R274" s="1" t="s">
        <v>37</v>
      </c>
      <c r="S274">
        <v>-0.21027305881806599</v>
      </c>
      <c r="T274" s="1" t="s">
        <v>38</v>
      </c>
      <c r="U274">
        <v>-0.63122677446862796</v>
      </c>
      <c r="V274">
        <v>-0.70434924777450103</v>
      </c>
      <c r="W274" s="1" t="s">
        <v>23</v>
      </c>
      <c r="X274">
        <v>0.926303406994339</v>
      </c>
    </row>
    <row r="275" spans="1:24" x14ac:dyDescent="0.35">
      <c r="A275">
        <v>273</v>
      </c>
      <c r="B275">
        <v>22235.94</v>
      </c>
      <c r="C275">
        <v>22235.94</v>
      </c>
      <c r="D275">
        <v>22235.94</v>
      </c>
      <c r="E275">
        <v>1</v>
      </c>
      <c r="F275">
        <v>30</v>
      </c>
      <c r="G275">
        <v>0</v>
      </c>
      <c r="H275">
        <v>35</v>
      </c>
      <c r="I275">
        <v>1</v>
      </c>
      <c r="J275">
        <v>0</v>
      </c>
      <c r="K275">
        <v>3</v>
      </c>
      <c r="L275">
        <v>3</v>
      </c>
      <c r="M275">
        <v>3</v>
      </c>
      <c r="N275">
        <v>1</v>
      </c>
      <c r="O275">
        <v>7.0664424458188504E-2</v>
      </c>
      <c r="P275">
        <v>6.1323811837980503E-2</v>
      </c>
      <c r="Q275">
        <v>7.4090786305230596E-2</v>
      </c>
      <c r="R275" s="1" t="s">
        <v>37</v>
      </c>
      <c r="S275">
        <v>-0.21027305881806599</v>
      </c>
      <c r="T275" s="1" t="s">
        <v>38</v>
      </c>
      <c r="U275" s="1" t="s">
        <v>40</v>
      </c>
      <c r="V275">
        <v>-0.70434924777450103</v>
      </c>
      <c r="W275">
        <v>-1.55022917126342</v>
      </c>
      <c r="X275">
        <v>0.926303406994339</v>
      </c>
    </row>
    <row r="276" spans="1:24" x14ac:dyDescent="0.35">
      <c r="A276">
        <v>274</v>
      </c>
      <c r="B276">
        <v>0</v>
      </c>
      <c r="C276">
        <v>0</v>
      </c>
      <c r="D276">
        <v>0</v>
      </c>
      <c r="E276">
        <v>1</v>
      </c>
      <c r="F276">
        <v>30</v>
      </c>
      <c r="G276">
        <v>0</v>
      </c>
      <c r="H276">
        <v>35</v>
      </c>
      <c r="I276">
        <v>1</v>
      </c>
      <c r="J276">
        <v>0</v>
      </c>
      <c r="K276">
        <v>3</v>
      </c>
      <c r="L276">
        <v>3</v>
      </c>
      <c r="M276">
        <v>3</v>
      </c>
      <c r="N276">
        <v>1</v>
      </c>
      <c r="O276">
        <v>7.0604081871730895E-2</v>
      </c>
      <c r="P276" s="1" t="s">
        <v>62</v>
      </c>
      <c r="Q276">
        <v>7.4089718276082697E-2</v>
      </c>
      <c r="R276" s="1" t="s">
        <v>37</v>
      </c>
      <c r="S276">
        <v>-0.21027305881806599</v>
      </c>
      <c r="T276" s="1" t="s">
        <v>38</v>
      </c>
      <c r="U276" s="1" t="s">
        <v>40</v>
      </c>
      <c r="V276">
        <v>-0.70434924777450103</v>
      </c>
      <c r="W276">
        <v>-1.55022917126342</v>
      </c>
      <c r="X276">
        <v>0.926303406994339</v>
      </c>
    </row>
    <row r="277" spans="1:24" x14ac:dyDescent="0.35">
      <c r="A277">
        <v>275</v>
      </c>
      <c r="B277">
        <v>0</v>
      </c>
      <c r="C277">
        <v>0</v>
      </c>
      <c r="D277">
        <v>0</v>
      </c>
      <c r="E277">
        <v>1</v>
      </c>
      <c r="F277">
        <v>30</v>
      </c>
      <c r="G277">
        <v>0</v>
      </c>
      <c r="H277">
        <v>35</v>
      </c>
      <c r="I277">
        <v>1</v>
      </c>
      <c r="J277">
        <v>0</v>
      </c>
      <c r="K277">
        <v>3</v>
      </c>
      <c r="L277">
        <v>3</v>
      </c>
      <c r="M277">
        <v>3</v>
      </c>
      <c r="N277">
        <v>1</v>
      </c>
      <c r="O277">
        <v>7.0604081871730895E-2</v>
      </c>
      <c r="P277" s="1" t="s">
        <v>62</v>
      </c>
      <c r="Q277">
        <v>7.4089718276082697E-2</v>
      </c>
      <c r="R277" s="1" t="s">
        <v>37</v>
      </c>
      <c r="S277">
        <v>-0.21027305881806599</v>
      </c>
      <c r="T277" s="1" t="s">
        <v>38</v>
      </c>
      <c r="U277" s="1" t="s">
        <v>40</v>
      </c>
      <c r="V277">
        <v>-0.70434924777450103</v>
      </c>
      <c r="W277">
        <v>-1.55022917126342</v>
      </c>
      <c r="X277">
        <v>0.926303406994339</v>
      </c>
    </row>
    <row r="278" spans="1:24" x14ac:dyDescent="0.35">
      <c r="A278">
        <v>276</v>
      </c>
      <c r="B278">
        <v>634.86</v>
      </c>
      <c r="C278">
        <v>634.86</v>
      </c>
      <c r="D278">
        <v>634.86</v>
      </c>
      <c r="E278">
        <v>1</v>
      </c>
      <c r="F278">
        <v>30</v>
      </c>
      <c r="G278">
        <v>0</v>
      </c>
      <c r="H278">
        <v>35</v>
      </c>
      <c r="I278">
        <v>1</v>
      </c>
      <c r="J278">
        <v>0</v>
      </c>
      <c r="K278">
        <v>3</v>
      </c>
      <c r="L278">
        <v>3</v>
      </c>
      <c r="M278">
        <v>3</v>
      </c>
      <c r="N278">
        <v>1</v>
      </c>
      <c r="O278">
        <v>7.0605804717467996E-2</v>
      </c>
      <c r="P278">
        <v>6.1322367648527498E-2</v>
      </c>
      <c r="Q278">
        <v>7.4089748769463407E-2</v>
      </c>
      <c r="R278" s="1" t="s">
        <v>37</v>
      </c>
      <c r="S278">
        <v>-0.21027305881806599</v>
      </c>
      <c r="T278" s="1" t="s">
        <v>38</v>
      </c>
      <c r="U278" s="1" t="s">
        <v>40</v>
      </c>
      <c r="V278">
        <v>-0.70434924777450103</v>
      </c>
      <c r="W278">
        <v>-1.55022917126342</v>
      </c>
      <c r="X278">
        <v>0.926303406994339</v>
      </c>
    </row>
    <row r="279" spans="1:24" x14ac:dyDescent="0.35">
      <c r="A279">
        <v>277</v>
      </c>
      <c r="B279">
        <v>-634.86</v>
      </c>
      <c r="C279">
        <v>-634.86</v>
      </c>
      <c r="D279">
        <v>-634.86</v>
      </c>
      <c r="E279">
        <v>1</v>
      </c>
      <c r="F279">
        <v>30</v>
      </c>
      <c r="G279">
        <v>0</v>
      </c>
      <c r="H279">
        <v>35</v>
      </c>
      <c r="I279">
        <v>0</v>
      </c>
      <c r="J279">
        <v>2</v>
      </c>
      <c r="K279">
        <v>11</v>
      </c>
      <c r="L279">
        <v>3</v>
      </c>
      <c r="M279">
        <v>3</v>
      </c>
      <c r="N279">
        <v>1</v>
      </c>
      <c r="O279">
        <v>7.0602359025993905E-2</v>
      </c>
      <c r="P279">
        <v>6.1322282758502003E-2</v>
      </c>
      <c r="Q279">
        <v>7.4089687782701905E-2</v>
      </c>
      <c r="R279" s="1" t="s">
        <v>37</v>
      </c>
      <c r="S279">
        <v>-0.21027305881806599</v>
      </c>
      <c r="T279" s="1" t="s">
        <v>38</v>
      </c>
      <c r="U279">
        <v>-0.63122677446862796</v>
      </c>
      <c r="V279" s="1" t="s">
        <v>41</v>
      </c>
      <c r="W279">
        <v>-0.38813833823237098</v>
      </c>
      <c r="X279">
        <v>0.926303406994339</v>
      </c>
    </row>
    <row r="280" spans="1:24" x14ac:dyDescent="0.35">
      <c r="A280">
        <v>278</v>
      </c>
      <c r="B280">
        <v>-187545.35</v>
      </c>
      <c r="C280">
        <v>-187545.35</v>
      </c>
      <c r="D280">
        <v>-187545.35</v>
      </c>
      <c r="E280">
        <v>1</v>
      </c>
      <c r="F280">
        <v>30</v>
      </c>
      <c r="G280">
        <v>0</v>
      </c>
      <c r="H280">
        <v>35</v>
      </c>
      <c r="I280">
        <v>0</v>
      </c>
      <c r="J280">
        <v>2</v>
      </c>
      <c r="K280">
        <v>11</v>
      </c>
      <c r="L280">
        <v>3</v>
      </c>
      <c r="M280">
        <v>3</v>
      </c>
      <c r="N280">
        <v>1</v>
      </c>
      <c r="O280">
        <v>7.0095132328914997E-2</v>
      </c>
      <c r="P280">
        <v>6.1309786431544597E-2</v>
      </c>
      <c r="Q280">
        <v>7.4080710161276098E-2</v>
      </c>
      <c r="R280" s="1" t="s">
        <v>37</v>
      </c>
      <c r="S280">
        <v>-0.21027305881806599</v>
      </c>
      <c r="T280" s="1" t="s">
        <v>38</v>
      </c>
      <c r="U280">
        <v>-0.63122677446862796</v>
      </c>
      <c r="V280" s="1" t="s">
        <v>41</v>
      </c>
      <c r="W280">
        <v>-0.38813833823237098</v>
      </c>
      <c r="X280">
        <v>0.926303406994339</v>
      </c>
    </row>
    <row r="281" spans="1:24" x14ac:dyDescent="0.35">
      <c r="A281">
        <v>279</v>
      </c>
      <c r="B281">
        <v>-913.75</v>
      </c>
      <c r="C281">
        <v>-913.75</v>
      </c>
      <c r="D281">
        <v>-913.75</v>
      </c>
      <c r="E281">
        <v>1</v>
      </c>
      <c r="F281">
        <v>30</v>
      </c>
      <c r="G281">
        <v>0</v>
      </c>
      <c r="H281">
        <v>35</v>
      </c>
      <c r="I281">
        <v>0</v>
      </c>
      <c r="J281">
        <v>2</v>
      </c>
      <c r="K281">
        <v>11</v>
      </c>
      <c r="L281">
        <v>3</v>
      </c>
      <c r="M281">
        <v>3</v>
      </c>
      <c r="N281">
        <v>1</v>
      </c>
      <c r="O281">
        <v>7.0601602190711099E-2</v>
      </c>
      <c r="P281" s="1" t="s">
        <v>147</v>
      </c>
      <c r="Q281">
        <v>7.4089674387151805E-2</v>
      </c>
      <c r="R281" s="1" t="s">
        <v>37</v>
      </c>
      <c r="S281">
        <v>-0.21027305881806599</v>
      </c>
      <c r="T281" s="1" t="s">
        <v>38</v>
      </c>
      <c r="U281">
        <v>-0.63122677446862796</v>
      </c>
      <c r="V281" s="1" t="s">
        <v>41</v>
      </c>
      <c r="W281">
        <v>-0.38813833823237098</v>
      </c>
      <c r="X281">
        <v>0.926303406994339</v>
      </c>
    </row>
    <row r="282" spans="1:24" x14ac:dyDescent="0.35">
      <c r="A282">
        <v>280</v>
      </c>
      <c r="B282">
        <v>-22235.94</v>
      </c>
      <c r="C282">
        <v>-22235.94</v>
      </c>
      <c r="D282">
        <v>-22235.94</v>
      </c>
      <c r="E282">
        <v>1</v>
      </c>
      <c r="F282">
        <v>30</v>
      </c>
      <c r="G282">
        <v>0</v>
      </c>
      <c r="H282">
        <v>35</v>
      </c>
      <c r="I282">
        <v>0</v>
      </c>
      <c r="J282">
        <v>2</v>
      </c>
      <c r="K282">
        <v>11</v>
      </c>
      <c r="L282">
        <v>3</v>
      </c>
      <c r="M282">
        <v>3</v>
      </c>
      <c r="N282">
        <v>1</v>
      </c>
      <c r="O282">
        <v>7.0543739285273396E-2</v>
      </c>
      <c r="P282" s="1" t="s">
        <v>148</v>
      </c>
      <c r="Q282">
        <v>7.4088650246934798E-2</v>
      </c>
      <c r="R282" s="1" t="s">
        <v>37</v>
      </c>
      <c r="S282">
        <v>-0.21027305881806599</v>
      </c>
      <c r="T282" s="1" t="s">
        <v>38</v>
      </c>
      <c r="U282">
        <v>-0.63122677446862796</v>
      </c>
      <c r="V282" s="1" t="s">
        <v>41</v>
      </c>
      <c r="W282">
        <v>-0.38813833823237098</v>
      </c>
      <c r="X282">
        <v>0.926303406994339</v>
      </c>
    </row>
    <row r="283" spans="1:24" x14ac:dyDescent="0.35">
      <c r="A283">
        <v>281</v>
      </c>
      <c r="B283">
        <v>45600</v>
      </c>
      <c r="C283">
        <v>45600</v>
      </c>
      <c r="D283">
        <v>45600</v>
      </c>
      <c r="E283">
        <v>1</v>
      </c>
      <c r="F283">
        <v>30</v>
      </c>
      <c r="G283">
        <v>0</v>
      </c>
      <c r="H283">
        <v>35</v>
      </c>
      <c r="I283">
        <v>0</v>
      </c>
      <c r="J283">
        <v>0</v>
      </c>
      <c r="K283">
        <v>19</v>
      </c>
      <c r="L283">
        <v>3</v>
      </c>
      <c r="M283">
        <v>3</v>
      </c>
      <c r="N283">
        <v>1</v>
      </c>
      <c r="O283">
        <v>7.0727828470366405E-2</v>
      </c>
      <c r="P283">
        <v>6.13253738954809E-2</v>
      </c>
      <c r="Q283">
        <v>7.4091908519856697E-2</v>
      </c>
      <c r="R283" s="1" t="s">
        <v>37</v>
      </c>
      <c r="S283">
        <v>-0.21027305881806599</v>
      </c>
      <c r="T283" s="1" t="s">
        <v>38</v>
      </c>
      <c r="U283">
        <v>-0.63122677446862796</v>
      </c>
      <c r="V283">
        <v>-0.70434924777450103</v>
      </c>
      <c r="W283" s="1" t="s">
        <v>23</v>
      </c>
      <c r="X283">
        <v>0.926303406994339</v>
      </c>
    </row>
    <row r="284" spans="1:24" x14ac:dyDescent="0.35">
      <c r="A284">
        <v>282</v>
      </c>
      <c r="B284">
        <v>0</v>
      </c>
      <c r="C284">
        <v>0</v>
      </c>
      <c r="D284">
        <v>0</v>
      </c>
      <c r="E284">
        <v>1</v>
      </c>
      <c r="F284">
        <v>30</v>
      </c>
      <c r="G284">
        <v>0</v>
      </c>
      <c r="H284">
        <v>35</v>
      </c>
      <c r="I284">
        <v>0</v>
      </c>
      <c r="J284">
        <v>0</v>
      </c>
      <c r="K284">
        <v>19</v>
      </c>
      <c r="L284">
        <v>3</v>
      </c>
      <c r="M284">
        <v>3</v>
      </c>
      <c r="N284">
        <v>1</v>
      </c>
      <c r="O284">
        <v>7.0604081871730895E-2</v>
      </c>
      <c r="P284" s="1" t="s">
        <v>62</v>
      </c>
      <c r="Q284">
        <v>7.4089718276082697E-2</v>
      </c>
      <c r="R284" s="1" t="s">
        <v>37</v>
      </c>
      <c r="S284">
        <v>-0.21027305881806599</v>
      </c>
      <c r="T284" s="1" t="s">
        <v>38</v>
      </c>
      <c r="U284">
        <v>-0.63122677446862796</v>
      </c>
      <c r="V284">
        <v>-0.70434924777450103</v>
      </c>
      <c r="W284" s="1" t="s">
        <v>23</v>
      </c>
      <c r="X284">
        <v>0.926303406994339</v>
      </c>
    </row>
    <row r="285" spans="1:24" x14ac:dyDescent="0.35">
      <c r="A285">
        <v>283</v>
      </c>
      <c r="B285">
        <v>459.7</v>
      </c>
      <c r="C285">
        <v>459.7</v>
      </c>
      <c r="D285">
        <v>459.7</v>
      </c>
      <c r="E285">
        <v>1</v>
      </c>
      <c r="F285">
        <v>30</v>
      </c>
      <c r="G285">
        <v>0</v>
      </c>
      <c r="H285">
        <v>35</v>
      </c>
      <c r="I285">
        <v>1</v>
      </c>
      <c r="J285">
        <v>0</v>
      </c>
      <c r="K285">
        <v>3</v>
      </c>
      <c r="L285">
        <v>3</v>
      </c>
      <c r="M285">
        <v>3</v>
      </c>
      <c r="N285">
        <v>1</v>
      </c>
      <c r="O285">
        <v>7.0605329378559706E-2</v>
      </c>
      <c r="P285" s="1" t="s">
        <v>149</v>
      </c>
      <c r="Q285">
        <v>7.4089740356237596E-2</v>
      </c>
      <c r="R285" s="1" t="s">
        <v>37</v>
      </c>
      <c r="S285">
        <v>-0.21027305881806599</v>
      </c>
      <c r="T285" s="1" t="s">
        <v>38</v>
      </c>
      <c r="U285" s="1" t="s">
        <v>40</v>
      </c>
      <c r="V285">
        <v>-0.70434924777450103</v>
      </c>
      <c r="W285">
        <v>-1.55022917126342</v>
      </c>
      <c r="X285">
        <v>0.926303406994339</v>
      </c>
    </row>
    <row r="286" spans="1:24" x14ac:dyDescent="0.35">
      <c r="A286">
        <v>284</v>
      </c>
      <c r="B286">
        <v>-190.01</v>
      </c>
      <c r="C286">
        <v>-190.01</v>
      </c>
      <c r="D286">
        <v>-190.01</v>
      </c>
      <c r="E286">
        <v>1</v>
      </c>
      <c r="F286">
        <v>30</v>
      </c>
      <c r="G286">
        <v>0</v>
      </c>
      <c r="H286">
        <v>35</v>
      </c>
      <c r="I286">
        <v>0</v>
      </c>
      <c r="J286">
        <v>2</v>
      </c>
      <c r="K286">
        <v>11</v>
      </c>
      <c r="L286">
        <v>3</v>
      </c>
      <c r="M286">
        <v>3</v>
      </c>
      <c r="N286">
        <v>1</v>
      </c>
      <c r="O286">
        <v>7.0603566233765902E-2</v>
      </c>
      <c r="P286">
        <v>6.1322312499962998E-2</v>
      </c>
      <c r="Q286">
        <v>7.4089709149586597E-2</v>
      </c>
      <c r="R286" s="1" t="s">
        <v>37</v>
      </c>
      <c r="S286">
        <v>-0.21027305881806599</v>
      </c>
      <c r="T286" s="1" t="s">
        <v>38</v>
      </c>
      <c r="U286">
        <v>-0.63122677446862796</v>
      </c>
      <c r="V286" s="1" t="s">
        <v>41</v>
      </c>
      <c r="W286">
        <v>-0.38813833823237098</v>
      </c>
      <c r="X286">
        <v>0.926303406994339</v>
      </c>
    </row>
    <row r="287" spans="1:24" x14ac:dyDescent="0.35">
      <c r="A287" s="2">
        <v>285</v>
      </c>
      <c r="B287" s="2">
        <v>-1285.03</v>
      </c>
      <c r="C287" s="2">
        <v>-39054</v>
      </c>
      <c r="D287" s="2">
        <v>-39054</v>
      </c>
      <c r="E287" s="2">
        <v>1</v>
      </c>
      <c r="F287" s="2">
        <v>29</v>
      </c>
      <c r="G287" s="2">
        <v>0</v>
      </c>
      <c r="H287" s="2">
        <v>33</v>
      </c>
      <c r="I287" s="2">
        <v>2</v>
      </c>
      <c r="J287" s="2">
        <v>2</v>
      </c>
      <c r="K287" s="2">
        <v>24</v>
      </c>
      <c r="L287" s="2">
        <v>3</v>
      </c>
      <c r="M287" s="2">
        <v>3</v>
      </c>
      <c r="N287" s="2">
        <v>1</v>
      </c>
      <c r="O287">
        <v>7.0600594632879099E-2</v>
      </c>
      <c r="P287">
        <v>6.13197141593032E-2</v>
      </c>
      <c r="Q287">
        <v>7.4087842447566193E-2</v>
      </c>
      <c r="R287" s="3" t="s">
        <v>29</v>
      </c>
      <c r="S287" s="2">
        <v>-0.21027305881806599</v>
      </c>
      <c r="T287" s="3" t="s">
        <v>46</v>
      </c>
      <c r="U287" s="3" t="s">
        <v>27</v>
      </c>
      <c r="V287" s="3" t="s">
        <v>41</v>
      </c>
      <c r="W287" s="3" t="s">
        <v>42</v>
      </c>
      <c r="X287" s="2">
        <v>0.926303406994339</v>
      </c>
    </row>
    <row r="288" spans="1:24" x14ac:dyDescent="0.35">
      <c r="A288">
        <v>286</v>
      </c>
      <c r="B288">
        <v>-186615.52</v>
      </c>
      <c r="C288">
        <v>-186615.52</v>
      </c>
      <c r="D288">
        <v>-174350</v>
      </c>
      <c r="E288">
        <v>1</v>
      </c>
      <c r="F288">
        <v>10</v>
      </c>
      <c r="G288">
        <v>0</v>
      </c>
      <c r="H288">
        <v>15</v>
      </c>
      <c r="I288">
        <v>0</v>
      </c>
      <c r="J288">
        <v>2</v>
      </c>
      <c r="K288">
        <v>11</v>
      </c>
      <c r="L288">
        <v>3</v>
      </c>
      <c r="M288">
        <v>3</v>
      </c>
      <c r="N288">
        <v>1</v>
      </c>
      <c r="O288">
        <v>7.00976556468932E-2</v>
      </c>
      <c r="P288" s="1" t="s">
        <v>150</v>
      </c>
      <c r="Q288">
        <v>7.4081343955863396E-2</v>
      </c>
      <c r="R288">
        <v>-1.3954555377612901</v>
      </c>
      <c r="S288">
        <v>-0.21027305881806599</v>
      </c>
      <c r="T288">
        <v>-0.75410747704744596</v>
      </c>
      <c r="U288">
        <v>-0.63122677446862796</v>
      </c>
      <c r="V288" s="1" t="s">
        <v>41</v>
      </c>
      <c r="W288">
        <v>-0.38813833823237098</v>
      </c>
      <c r="X288">
        <v>0.926303406994339</v>
      </c>
    </row>
    <row r="289" spans="1:24" x14ac:dyDescent="0.35">
      <c r="A289">
        <v>287</v>
      </c>
      <c r="B289">
        <v>0</v>
      </c>
      <c r="C289">
        <v>0</v>
      </c>
      <c r="D289">
        <v>0</v>
      </c>
      <c r="E289">
        <v>1</v>
      </c>
      <c r="F289">
        <v>10</v>
      </c>
      <c r="G289">
        <v>0</v>
      </c>
      <c r="H289">
        <v>15</v>
      </c>
      <c r="I289">
        <v>0</v>
      </c>
      <c r="J289">
        <v>3</v>
      </c>
      <c r="K289">
        <v>6</v>
      </c>
      <c r="L289">
        <v>3</v>
      </c>
      <c r="M289">
        <v>3</v>
      </c>
      <c r="N289">
        <v>1</v>
      </c>
      <c r="O289">
        <v>7.0604081871730895E-2</v>
      </c>
      <c r="P289" s="1" t="s">
        <v>62</v>
      </c>
      <c r="Q289">
        <v>7.4089718276082697E-2</v>
      </c>
      <c r="R289">
        <v>-1.3954555377612901</v>
      </c>
      <c r="S289">
        <v>-0.21027305881806599</v>
      </c>
      <c r="T289">
        <v>-0.75410747704744596</v>
      </c>
      <c r="U289">
        <v>-0.63122677446862796</v>
      </c>
      <c r="V289" s="1" t="s">
        <v>28</v>
      </c>
      <c r="W289">
        <v>-1.11444510887677</v>
      </c>
      <c r="X289">
        <v>0.926303406994339</v>
      </c>
    </row>
    <row r="290" spans="1:24" x14ac:dyDescent="0.35">
      <c r="A290">
        <v>288</v>
      </c>
      <c r="B290">
        <v>0</v>
      </c>
      <c r="C290">
        <v>0</v>
      </c>
      <c r="D290">
        <v>0</v>
      </c>
      <c r="E290">
        <v>1</v>
      </c>
      <c r="F290">
        <v>10</v>
      </c>
      <c r="G290">
        <v>0</v>
      </c>
      <c r="H290">
        <v>15</v>
      </c>
      <c r="I290">
        <v>1</v>
      </c>
      <c r="J290">
        <v>0</v>
      </c>
      <c r="K290">
        <v>3</v>
      </c>
      <c r="L290">
        <v>3</v>
      </c>
      <c r="M290">
        <v>3</v>
      </c>
      <c r="N290">
        <v>1</v>
      </c>
      <c r="O290">
        <v>7.0604081871730895E-2</v>
      </c>
      <c r="P290" s="1" t="s">
        <v>62</v>
      </c>
      <c r="Q290">
        <v>7.4089718276082697E-2</v>
      </c>
      <c r="R290">
        <v>-1.3954555377612901</v>
      </c>
      <c r="S290">
        <v>-0.21027305881806599</v>
      </c>
      <c r="T290">
        <v>-0.75410747704744596</v>
      </c>
      <c r="U290" s="1" t="s">
        <v>40</v>
      </c>
      <c r="V290">
        <v>-0.70434924777450103</v>
      </c>
      <c r="W290">
        <v>-1.55022917126342</v>
      </c>
      <c r="X290">
        <v>0.926303406994339</v>
      </c>
    </row>
    <row r="291" spans="1:24" x14ac:dyDescent="0.35">
      <c r="A291">
        <v>289</v>
      </c>
      <c r="B291">
        <v>0</v>
      </c>
      <c r="C291">
        <v>0</v>
      </c>
      <c r="D291">
        <v>0</v>
      </c>
      <c r="E291">
        <v>1</v>
      </c>
      <c r="F291">
        <v>10</v>
      </c>
      <c r="G291">
        <v>0</v>
      </c>
      <c r="H291">
        <v>15</v>
      </c>
      <c r="I291">
        <v>0</v>
      </c>
      <c r="J291">
        <v>0</v>
      </c>
      <c r="K291">
        <v>19</v>
      </c>
      <c r="L291">
        <v>3</v>
      </c>
      <c r="M291">
        <v>3</v>
      </c>
      <c r="N291">
        <v>1</v>
      </c>
      <c r="O291">
        <v>7.0604081871730895E-2</v>
      </c>
      <c r="P291" s="1" t="s">
        <v>62</v>
      </c>
      <c r="Q291">
        <v>7.4089718276082697E-2</v>
      </c>
      <c r="R291">
        <v>-1.3954555377612901</v>
      </c>
      <c r="S291">
        <v>-0.21027305881806599</v>
      </c>
      <c r="T291">
        <v>-0.75410747704744596</v>
      </c>
      <c r="U291">
        <v>-0.63122677446862796</v>
      </c>
      <c r="V291">
        <v>-0.70434924777450103</v>
      </c>
      <c r="W291" s="1" t="s">
        <v>23</v>
      </c>
      <c r="X291">
        <v>0.926303406994339</v>
      </c>
    </row>
    <row r="292" spans="1:24" x14ac:dyDescent="0.35">
      <c r="A292">
        <v>290</v>
      </c>
      <c r="B292">
        <v>3501</v>
      </c>
      <c r="C292">
        <v>3501</v>
      </c>
      <c r="D292">
        <v>3501</v>
      </c>
      <c r="E292">
        <v>0</v>
      </c>
      <c r="F292">
        <v>30</v>
      </c>
      <c r="G292">
        <v>0</v>
      </c>
      <c r="H292">
        <v>35</v>
      </c>
      <c r="I292">
        <v>0</v>
      </c>
      <c r="J292">
        <v>0</v>
      </c>
      <c r="K292">
        <v>19</v>
      </c>
      <c r="L292">
        <v>1</v>
      </c>
      <c r="M292">
        <v>1</v>
      </c>
      <c r="N292">
        <v>0</v>
      </c>
      <c r="O292">
        <v>7.0613582679665596E-2</v>
      </c>
      <c r="P292" s="1" t="s">
        <v>151</v>
      </c>
      <c r="Q292">
        <v>7.4089886434930294E-2</v>
      </c>
      <c r="R292" s="1" t="s">
        <v>37</v>
      </c>
      <c r="S292">
        <v>-0.21027305881806599</v>
      </c>
      <c r="T292" s="1" t="s">
        <v>38</v>
      </c>
      <c r="U292">
        <v>-0.63122677446862796</v>
      </c>
      <c r="V292">
        <v>-0.70434924777450103</v>
      </c>
      <c r="W292" s="1" t="s">
        <v>23</v>
      </c>
      <c r="X292">
        <v>-1.07521648711616</v>
      </c>
    </row>
    <row r="293" spans="1:24" x14ac:dyDescent="0.35">
      <c r="A293">
        <v>291</v>
      </c>
      <c r="B293">
        <v>-850598071.89999998</v>
      </c>
      <c r="C293">
        <v>-850598071.89999998</v>
      </c>
      <c r="D293">
        <v>-850598071.89999998</v>
      </c>
      <c r="E293">
        <v>0</v>
      </c>
      <c r="F293">
        <v>30</v>
      </c>
      <c r="G293">
        <v>0</v>
      </c>
      <c r="H293">
        <v>35</v>
      </c>
      <c r="I293">
        <v>0</v>
      </c>
      <c r="J293">
        <v>0</v>
      </c>
      <c r="K293">
        <v>19</v>
      </c>
      <c r="L293">
        <v>1</v>
      </c>
      <c r="M293">
        <v>1</v>
      </c>
      <c r="N293">
        <v>0</v>
      </c>
      <c r="O293">
        <v>-2.2376989489080001</v>
      </c>
      <c r="P293">
        <v>4.45365177696705E-3</v>
      </c>
      <c r="Q293" s="1" t="s">
        <v>152</v>
      </c>
      <c r="R293" s="1" t="s">
        <v>37</v>
      </c>
      <c r="S293">
        <v>-0.21027305881806599</v>
      </c>
      <c r="T293" s="1" t="s">
        <v>38</v>
      </c>
      <c r="U293">
        <v>-0.63122677446862796</v>
      </c>
      <c r="V293">
        <v>-0.70434924777450103</v>
      </c>
      <c r="W293" s="1" t="s">
        <v>23</v>
      </c>
      <c r="X293">
        <v>-1.07521648711616</v>
      </c>
    </row>
    <row r="294" spans="1:24" x14ac:dyDescent="0.35">
      <c r="A294">
        <v>292</v>
      </c>
      <c r="B294">
        <v>695</v>
      </c>
      <c r="C294">
        <v>695</v>
      </c>
      <c r="D294">
        <v>695</v>
      </c>
      <c r="E294">
        <v>0</v>
      </c>
      <c r="F294">
        <v>30</v>
      </c>
      <c r="G294">
        <v>0</v>
      </c>
      <c r="H294">
        <v>35</v>
      </c>
      <c r="I294">
        <v>0</v>
      </c>
      <c r="J294">
        <v>0</v>
      </c>
      <c r="K294">
        <v>19</v>
      </c>
      <c r="L294">
        <v>1</v>
      </c>
      <c r="M294">
        <v>1</v>
      </c>
      <c r="N294">
        <v>0</v>
      </c>
      <c r="O294">
        <v>7.0605967921863605E-2</v>
      </c>
      <c r="P294">
        <v>6.1322371669324298E-2</v>
      </c>
      <c r="Q294">
        <v>7.4089751658087594E-2</v>
      </c>
      <c r="R294" s="1" t="s">
        <v>37</v>
      </c>
      <c r="S294">
        <v>-0.21027305881806599</v>
      </c>
      <c r="T294" s="1" t="s">
        <v>38</v>
      </c>
      <c r="U294">
        <v>-0.63122677446862796</v>
      </c>
      <c r="V294">
        <v>-0.70434924777450103</v>
      </c>
      <c r="W294" s="1" t="s">
        <v>23</v>
      </c>
      <c r="X294">
        <v>-1.07521648711616</v>
      </c>
    </row>
    <row r="295" spans="1:24" x14ac:dyDescent="0.35">
      <c r="A295">
        <v>293</v>
      </c>
      <c r="B295">
        <v>-29866.918000000001</v>
      </c>
      <c r="C295">
        <v>-29866.918000000001</v>
      </c>
      <c r="D295">
        <v>-27500.5</v>
      </c>
      <c r="E295">
        <v>0</v>
      </c>
      <c r="F295">
        <v>10</v>
      </c>
      <c r="G295">
        <v>0</v>
      </c>
      <c r="H295">
        <v>35</v>
      </c>
      <c r="I295">
        <v>0</v>
      </c>
      <c r="J295">
        <v>0</v>
      </c>
      <c r="K295">
        <v>19</v>
      </c>
      <c r="L295">
        <v>1</v>
      </c>
      <c r="M295">
        <v>1</v>
      </c>
      <c r="N295">
        <v>0</v>
      </c>
      <c r="O295">
        <v>7.0523030785892601E-2</v>
      </c>
      <c r="P295" s="1" t="s">
        <v>153</v>
      </c>
      <c r="Q295">
        <v>7.4088397381369797E-2</v>
      </c>
      <c r="R295">
        <v>-1.3954555377612901</v>
      </c>
      <c r="S295">
        <v>-0.21027305881806599</v>
      </c>
      <c r="T295" s="1" t="s">
        <v>38</v>
      </c>
      <c r="U295">
        <v>-0.63122677446862796</v>
      </c>
      <c r="V295">
        <v>-0.70434924777450103</v>
      </c>
      <c r="W295" s="1" t="s">
        <v>23</v>
      </c>
      <c r="X295">
        <v>-1.07521648711616</v>
      </c>
    </row>
    <row r="296" spans="1:24" x14ac:dyDescent="0.35">
      <c r="A296">
        <v>294</v>
      </c>
      <c r="B296">
        <v>-2317256606</v>
      </c>
      <c r="C296">
        <v>-2317256606</v>
      </c>
      <c r="D296">
        <v>-2317256606</v>
      </c>
      <c r="E296">
        <v>0</v>
      </c>
      <c r="F296">
        <v>30</v>
      </c>
      <c r="G296">
        <v>0</v>
      </c>
      <c r="H296">
        <v>35</v>
      </c>
      <c r="I296">
        <v>0</v>
      </c>
      <c r="J296">
        <v>0</v>
      </c>
      <c r="K296">
        <v>19</v>
      </c>
      <c r="L296">
        <v>1</v>
      </c>
      <c r="M296">
        <v>1</v>
      </c>
      <c r="N296">
        <v>0</v>
      </c>
      <c r="O296">
        <v>-6.2178306365095697</v>
      </c>
      <c r="P296">
        <v>-9.3603148443240594E-2</v>
      </c>
      <c r="Q296">
        <v>-3.7211967120092997E-2</v>
      </c>
      <c r="R296" s="1" t="s">
        <v>37</v>
      </c>
      <c r="S296">
        <v>-0.21027305881806599</v>
      </c>
      <c r="T296" s="1" t="s">
        <v>38</v>
      </c>
      <c r="U296">
        <v>-0.63122677446862796</v>
      </c>
      <c r="V296">
        <v>-0.70434924777450103</v>
      </c>
      <c r="W296" s="1" t="s">
        <v>23</v>
      </c>
      <c r="X296">
        <v>-1.07521648711616</v>
      </c>
    </row>
    <row r="297" spans="1:24" x14ac:dyDescent="0.35">
      <c r="A297">
        <v>295</v>
      </c>
      <c r="B297">
        <v>64278.353999999999</v>
      </c>
      <c r="C297">
        <v>1210940</v>
      </c>
      <c r="D297">
        <v>1210940</v>
      </c>
      <c r="E297">
        <v>0</v>
      </c>
      <c r="F297">
        <v>17</v>
      </c>
      <c r="G297">
        <v>0</v>
      </c>
      <c r="H297">
        <v>24</v>
      </c>
      <c r="I297">
        <v>0</v>
      </c>
      <c r="J297">
        <v>0</v>
      </c>
      <c r="K297">
        <v>19</v>
      </c>
      <c r="L297">
        <v>1</v>
      </c>
      <c r="M297">
        <v>1</v>
      </c>
      <c r="N297">
        <v>0</v>
      </c>
      <c r="O297">
        <v>7.0778516689129795E-2</v>
      </c>
      <c r="P297" s="1" t="s">
        <v>154</v>
      </c>
      <c r="Q297">
        <v>7.4147881736514598E-2</v>
      </c>
      <c r="R297">
        <v>-0.678034563126936</v>
      </c>
      <c r="S297">
        <v>-0.21027305881806599</v>
      </c>
      <c r="T297">
        <v>3.5478740718272998E-2</v>
      </c>
      <c r="U297">
        <v>-0.63122677446862796</v>
      </c>
      <c r="V297">
        <v>-0.70434924777450103</v>
      </c>
      <c r="W297" s="1" t="s">
        <v>23</v>
      </c>
      <c r="X297">
        <v>-1.07521648711616</v>
      </c>
    </row>
    <row r="298" spans="1:24" x14ac:dyDescent="0.35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13</v>
      </c>
      <c r="I298">
        <v>2</v>
      </c>
      <c r="J298">
        <v>3</v>
      </c>
      <c r="K298">
        <v>1</v>
      </c>
      <c r="L298">
        <v>1</v>
      </c>
      <c r="M298">
        <v>0</v>
      </c>
      <c r="N298">
        <v>0</v>
      </c>
      <c r="O298">
        <v>7.0604081871730895E-2</v>
      </c>
      <c r="P298" s="1" t="s">
        <v>62</v>
      </c>
      <c r="Q298">
        <v>7.4089718276082697E-2</v>
      </c>
      <c r="R298">
        <v>-2.3178539337197601</v>
      </c>
      <c r="S298">
        <v>-0.21027305881806599</v>
      </c>
      <c r="T298">
        <v>-0.92957108099538399</v>
      </c>
      <c r="U298" s="1" t="s">
        <v>27</v>
      </c>
      <c r="V298" s="1" t="s">
        <v>28</v>
      </c>
      <c r="W298">
        <v>-1.8407518795211799</v>
      </c>
      <c r="X298">
        <v>-1.07521648711616</v>
      </c>
    </row>
    <row r="299" spans="1:24" x14ac:dyDescent="0.35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13</v>
      </c>
      <c r="I299">
        <v>2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7.0604081871730895E-2</v>
      </c>
      <c r="P299" s="1" t="s">
        <v>62</v>
      </c>
      <c r="Q299">
        <v>7.4089718276082697E-2</v>
      </c>
      <c r="R299">
        <v>-2.3178539337197601</v>
      </c>
      <c r="S299">
        <v>-0.21027305881806599</v>
      </c>
      <c r="T299">
        <v>-0.92957108099538399</v>
      </c>
      <c r="U299" s="1" t="s">
        <v>27</v>
      </c>
      <c r="V299" s="1" t="s">
        <v>28</v>
      </c>
      <c r="W299">
        <v>-1.98601323365006</v>
      </c>
      <c r="X299">
        <v>-1.07521648711616</v>
      </c>
    </row>
    <row r="300" spans="1:24" x14ac:dyDescent="0.35">
      <c r="A300">
        <v>298</v>
      </c>
      <c r="B300">
        <v>-31450502.449999999</v>
      </c>
      <c r="C300">
        <v>-230000000000</v>
      </c>
      <c r="D300">
        <v>-230000000000</v>
      </c>
      <c r="E300">
        <v>0</v>
      </c>
      <c r="F300">
        <v>23</v>
      </c>
      <c r="G300">
        <v>1</v>
      </c>
      <c r="H300">
        <v>28</v>
      </c>
      <c r="I300">
        <v>2</v>
      </c>
      <c r="J300">
        <v>3</v>
      </c>
      <c r="K300">
        <v>1</v>
      </c>
      <c r="L300">
        <v>1</v>
      </c>
      <c r="M300">
        <v>0</v>
      </c>
      <c r="N300">
        <v>0</v>
      </c>
      <c r="O300">
        <v>-1.4744442329268199E-2</v>
      </c>
      <c r="P300">
        <v>-15.3158520656216</v>
      </c>
      <c r="Q300">
        <v>-10.9731924751748</v>
      </c>
      <c r="R300">
        <v>-6.3102299154625202E-2</v>
      </c>
      <c r="S300" s="1" t="s">
        <v>21</v>
      </c>
      <c r="T300" s="1" t="s">
        <v>26</v>
      </c>
      <c r="U300" s="1" t="s">
        <v>27</v>
      </c>
      <c r="V300" s="1" t="s">
        <v>28</v>
      </c>
      <c r="W300">
        <v>-1.8407518795211799</v>
      </c>
      <c r="X300">
        <v>-1.07521648711616</v>
      </c>
    </row>
    <row r="301" spans="1:24" x14ac:dyDescent="0.35">
      <c r="A301">
        <v>299</v>
      </c>
      <c r="B301">
        <v>-33013209.899999999</v>
      </c>
      <c r="C301">
        <v>-241000000000</v>
      </c>
      <c r="D301">
        <v>-241000000000</v>
      </c>
      <c r="E301">
        <v>0</v>
      </c>
      <c r="F301">
        <v>23</v>
      </c>
      <c r="G301">
        <v>1</v>
      </c>
      <c r="H301">
        <v>28</v>
      </c>
      <c r="I301">
        <v>2</v>
      </c>
      <c r="J301">
        <v>3</v>
      </c>
      <c r="K301">
        <v>0</v>
      </c>
      <c r="L301">
        <v>1</v>
      </c>
      <c r="M301">
        <v>0</v>
      </c>
      <c r="N301">
        <v>0</v>
      </c>
      <c r="O301">
        <v>-1.8985225916985E-2</v>
      </c>
      <c r="P301">
        <v>-16.051282145182899</v>
      </c>
      <c r="Q301">
        <v>-11.501540753992099</v>
      </c>
      <c r="R301">
        <v>-6.3102299154625202E-2</v>
      </c>
      <c r="S301" s="1" t="s">
        <v>21</v>
      </c>
      <c r="T301" s="1" t="s">
        <v>26</v>
      </c>
      <c r="U301" s="1" t="s">
        <v>27</v>
      </c>
      <c r="V301" s="1" t="s">
        <v>28</v>
      </c>
      <c r="W301">
        <v>-1.98601323365006</v>
      </c>
      <c r="X301">
        <v>-1.07521648711616</v>
      </c>
    </row>
    <row r="302" spans="1:24" x14ac:dyDescent="0.35">
      <c r="A302">
        <v>300</v>
      </c>
      <c r="B302">
        <v>-322464511.89999998</v>
      </c>
      <c r="C302">
        <v>-322464511.89999998</v>
      </c>
      <c r="D302">
        <v>-322464511.89999998</v>
      </c>
      <c r="E302">
        <v>1</v>
      </c>
      <c r="F302">
        <v>30</v>
      </c>
      <c r="G302">
        <v>0</v>
      </c>
      <c r="H302">
        <v>26</v>
      </c>
      <c r="I302">
        <v>0</v>
      </c>
      <c r="J302">
        <v>0</v>
      </c>
      <c r="K302">
        <v>19</v>
      </c>
      <c r="L302">
        <v>1</v>
      </c>
      <c r="M302">
        <v>2</v>
      </c>
      <c r="N302">
        <v>0</v>
      </c>
      <c r="O302">
        <v>-0.80448114901177603</v>
      </c>
      <c r="P302">
        <v>3.9763225054216401E-2</v>
      </c>
      <c r="Q302">
        <v>5.86012119268099E-2</v>
      </c>
      <c r="R302" s="1" t="s">
        <v>37</v>
      </c>
      <c r="S302">
        <v>-0.21027305881806599</v>
      </c>
      <c r="T302" s="1" t="s">
        <v>48</v>
      </c>
      <c r="U302">
        <v>-0.63122677446862796</v>
      </c>
      <c r="V302">
        <v>-0.70434924777450103</v>
      </c>
      <c r="W302" s="1" t="s">
        <v>23</v>
      </c>
      <c r="X302">
        <v>-1.07521648711616</v>
      </c>
    </row>
    <row r="303" spans="1:24" x14ac:dyDescent="0.35">
      <c r="A303">
        <v>301</v>
      </c>
      <c r="B303">
        <v>458743.32</v>
      </c>
      <c r="C303">
        <v>458743.32</v>
      </c>
      <c r="D303">
        <v>458743.32</v>
      </c>
      <c r="E303">
        <v>0</v>
      </c>
      <c r="F303">
        <v>30</v>
      </c>
      <c r="G303">
        <v>0</v>
      </c>
      <c r="H303">
        <v>3</v>
      </c>
      <c r="I303">
        <v>0</v>
      </c>
      <c r="J303">
        <v>0</v>
      </c>
      <c r="K303">
        <v>19</v>
      </c>
      <c r="L303">
        <v>1</v>
      </c>
      <c r="M303">
        <v>2</v>
      </c>
      <c r="N303">
        <v>0</v>
      </c>
      <c r="O303">
        <v>7.1848992518589797E-2</v>
      </c>
      <c r="P303">
        <v>6.1352995534089801E-2</v>
      </c>
      <c r="Q303">
        <v>7.4111752480040899E-2</v>
      </c>
      <c r="R303" s="1" t="s">
        <v>37</v>
      </c>
      <c r="S303">
        <v>-0.21027305881806599</v>
      </c>
      <c r="T303">
        <v>-1.80688910073507</v>
      </c>
      <c r="U303">
        <v>-0.63122677446862796</v>
      </c>
      <c r="V303">
        <v>-0.70434924777450103</v>
      </c>
      <c r="W303" s="1" t="s">
        <v>23</v>
      </c>
      <c r="X303">
        <v>-1.07521648711616</v>
      </c>
    </row>
    <row r="304" spans="1:24" x14ac:dyDescent="0.35">
      <c r="A304">
        <v>302</v>
      </c>
      <c r="B304">
        <v>168238.27</v>
      </c>
      <c r="C304">
        <v>168238.27</v>
      </c>
      <c r="D304">
        <v>168238.27</v>
      </c>
      <c r="E304">
        <v>0</v>
      </c>
      <c r="F304">
        <v>30</v>
      </c>
      <c r="G304">
        <v>0</v>
      </c>
      <c r="H304">
        <v>35</v>
      </c>
      <c r="I304">
        <v>0</v>
      </c>
      <c r="J304">
        <v>0</v>
      </c>
      <c r="K304">
        <v>19</v>
      </c>
      <c r="L304">
        <v>1</v>
      </c>
      <c r="M304">
        <v>2</v>
      </c>
      <c r="N304">
        <v>0</v>
      </c>
      <c r="O304">
        <v>7.1060636996135004E-2</v>
      </c>
      <c r="P304">
        <v>6.1333573156632203E-2</v>
      </c>
      <c r="Q304">
        <v>7.4097799039754095E-2</v>
      </c>
      <c r="R304" s="1" t="s">
        <v>37</v>
      </c>
      <c r="S304">
        <v>-0.21027305881806599</v>
      </c>
      <c r="T304" s="1" t="s">
        <v>38</v>
      </c>
      <c r="U304">
        <v>-0.63122677446862796</v>
      </c>
      <c r="V304">
        <v>-0.70434924777450103</v>
      </c>
      <c r="W304" s="1" t="s">
        <v>23</v>
      </c>
      <c r="X304">
        <v>-1.07521648711616</v>
      </c>
    </row>
    <row r="305" spans="1:24" x14ac:dyDescent="0.35">
      <c r="A305">
        <v>303</v>
      </c>
      <c r="B305">
        <v>16.239999999999998</v>
      </c>
      <c r="C305">
        <v>16.239999999999998</v>
      </c>
      <c r="D305">
        <v>16.239999999999998</v>
      </c>
      <c r="E305">
        <v>0</v>
      </c>
      <c r="F305">
        <v>30</v>
      </c>
      <c r="G305">
        <v>0</v>
      </c>
      <c r="H305">
        <v>35</v>
      </c>
      <c r="I305">
        <v>0</v>
      </c>
      <c r="J305">
        <v>0</v>
      </c>
      <c r="K305">
        <v>19</v>
      </c>
      <c r="L305">
        <v>1</v>
      </c>
      <c r="M305">
        <v>2</v>
      </c>
      <c r="N305">
        <v>0</v>
      </c>
      <c r="O305">
        <v>7.0604125942887994E-2</v>
      </c>
      <c r="P305" s="1" t="s">
        <v>155</v>
      </c>
      <c r="Q305">
        <v>7.4089719056116901E-2</v>
      </c>
      <c r="R305" s="1" t="s">
        <v>37</v>
      </c>
      <c r="S305">
        <v>-0.21027305881806599</v>
      </c>
      <c r="T305" s="1" t="s">
        <v>38</v>
      </c>
      <c r="U305">
        <v>-0.63122677446862796</v>
      </c>
      <c r="V305">
        <v>-0.70434924777450103</v>
      </c>
      <c r="W305" s="1" t="s">
        <v>23</v>
      </c>
      <c r="X305">
        <v>-1.07521648711616</v>
      </c>
    </row>
    <row r="306" spans="1:24" x14ac:dyDescent="0.35">
      <c r="A306">
        <v>304</v>
      </c>
      <c r="B306">
        <v>151022.87</v>
      </c>
      <c r="C306">
        <v>151022.87</v>
      </c>
      <c r="D306">
        <v>151022.87</v>
      </c>
      <c r="E306">
        <v>0</v>
      </c>
      <c r="F306">
        <v>30</v>
      </c>
      <c r="G306">
        <v>0</v>
      </c>
      <c r="H306">
        <v>24</v>
      </c>
      <c r="I306">
        <v>0</v>
      </c>
      <c r="J306">
        <v>0</v>
      </c>
      <c r="K306">
        <v>19</v>
      </c>
      <c r="L306">
        <v>1</v>
      </c>
      <c r="M306">
        <v>2</v>
      </c>
      <c r="N306">
        <v>0</v>
      </c>
      <c r="O306">
        <v>7.1013918855912406E-2</v>
      </c>
      <c r="P306" s="1" t="s">
        <v>156</v>
      </c>
      <c r="Q306">
        <v>7.4096972155485094E-2</v>
      </c>
      <c r="R306" s="1" t="s">
        <v>37</v>
      </c>
      <c r="S306">
        <v>-0.21027305881806599</v>
      </c>
      <c r="T306">
        <v>3.5478740718272998E-2</v>
      </c>
      <c r="U306">
        <v>-0.63122677446862796</v>
      </c>
      <c r="V306">
        <v>-0.70434924777450103</v>
      </c>
      <c r="W306" s="1" t="s">
        <v>23</v>
      </c>
      <c r="X306">
        <v>-1.07521648711616</v>
      </c>
    </row>
    <row r="307" spans="1:24" x14ac:dyDescent="0.35">
      <c r="A307">
        <v>305</v>
      </c>
      <c r="B307">
        <v>-3944114.86</v>
      </c>
      <c r="C307">
        <v>-3944114.86</v>
      </c>
      <c r="D307">
        <v>-3944114.86</v>
      </c>
      <c r="E307">
        <v>0</v>
      </c>
      <c r="F307">
        <v>30</v>
      </c>
      <c r="G307">
        <v>0</v>
      </c>
      <c r="H307">
        <v>35</v>
      </c>
      <c r="I307">
        <v>0</v>
      </c>
      <c r="J307">
        <v>0</v>
      </c>
      <c r="K307">
        <v>19</v>
      </c>
      <c r="L307">
        <v>1</v>
      </c>
      <c r="M307">
        <v>2</v>
      </c>
      <c r="N307">
        <v>0</v>
      </c>
      <c r="O307" s="1" t="s">
        <v>157</v>
      </c>
      <c r="P307" s="1" t="s">
        <v>158</v>
      </c>
      <c r="Q307">
        <v>7.3900275885379202E-2</v>
      </c>
      <c r="R307" s="1" t="s">
        <v>37</v>
      </c>
      <c r="S307">
        <v>-0.21027305881806599</v>
      </c>
      <c r="T307" s="1" t="s">
        <v>38</v>
      </c>
      <c r="U307">
        <v>-0.63122677446862796</v>
      </c>
      <c r="V307">
        <v>-0.70434924777450103</v>
      </c>
      <c r="W307" s="1" t="s">
        <v>23</v>
      </c>
      <c r="X307">
        <v>-1.07521648711616</v>
      </c>
    </row>
    <row r="308" spans="1:24" x14ac:dyDescent="0.35">
      <c r="A308">
        <v>306</v>
      </c>
      <c r="B308">
        <v>0</v>
      </c>
      <c r="C308">
        <v>0</v>
      </c>
      <c r="D308">
        <v>0</v>
      </c>
      <c r="E308">
        <v>1</v>
      </c>
      <c r="F308">
        <v>30</v>
      </c>
      <c r="G308">
        <v>0</v>
      </c>
      <c r="H308">
        <v>35</v>
      </c>
      <c r="I308">
        <v>0</v>
      </c>
      <c r="J308">
        <v>0</v>
      </c>
      <c r="K308">
        <v>19</v>
      </c>
      <c r="L308">
        <v>3</v>
      </c>
      <c r="M308">
        <v>3</v>
      </c>
      <c r="N308">
        <v>1</v>
      </c>
      <c r="O308">
        <v>7.0604081871730895E-2</v>
      </c>
      <c r="P308" s="1" t="s">
        <v>62</v>
      </c>
      <c r="Q308">
        <v>7.4089718276082697E-2</v>
      </c>
      <c r="R308" s="1" t="s">
        <v>37</v>
      </c>
      <c r="S308">
        <v>-0.21027305881806599</v>
      </c>
      <c r="T308" s="1" t="s">
        <v>38</v>
      </c>
      <c r="U308">
        <v>-0.63122677446862796</v>
      </c>
      <c r="V308">
        <v>-0.70434924777450103</v>
      </c>
      <c r="W308" s="1" t="s">
        <v>23</v>
      </c>
      <c r="X308">
        <v>0.926303406994339</v>
      </c>
    </row>
    <row r="309" spans="1:24" x14ac:dyDescent="0.35">
      <c r="A309">
        <v>307</v>
      </c>
      <c r="B309">
        <v>0</v>
      </c>
      <c r="C309">
        <v>0</v>
      </c>
      <c r="D309">
        <v>0</v>
      </c>
      <c r="E309">
        <v>1</v>
      </c>
      <c r="F309">
        <v>30</v>
      </c>
      <c r="G309">
        <v>0</v>
      </c>
      <c r="H309">
        <v>35</v>
      </c>
      <c r="I309">
        <v>1</v>
      </c>
      <c r="J309">
        <v>0</v>
      </c>
      <c r="K309">
        <v>3</v>
      </c>
      <c r="L309">
        <v>3</v>
      </c>
      <c r="M309">
        <v>3</v>
      </c>
      <c r="N309">
        <v>1</v>
      </c>
      <c r="O309">
        <v>7.0604081871730895E-2</v>
      </c>
      <c r="P309" s="1" t="s">
        <v>62</v>
      </c>
      <c r="Q309">
        <v>7.4089718276082697E-2</v>
      </c>
      <c r="R309" s="1" t="s">
        <v>37</v>
      </c>
      <c r="S309">
        <v>-0.21027305881806599</v>
      </c>
      <c r="T309" s="1" t="s">
        <v>38</v>
      </c>
      <c r="U309" s="1" t="s">
        <v>40</v>
      </c>
      <c r="V309">
        <v>-0.70434924777450103</v>
      </c>
      <c r="W309">
        <v>-1.55022917126342</v>
      </c>
      <c r="X309">
        <v>0.926303406994339</v>
      </c>
    </row>
    <row r="310" spans="1:24" x14ac:dyDescent="0.35">
      <c r="A310">
        <v>308</v>
      </c>
      <c r="B310">
        <v>-28142.89</v>
      </c>
      <c r="C310">
        <v>-28142.89</v>
      </c>
      <c r="D310">
        <v>-28142.89</v>
      </c>
      <c r="E310">
        <v>1</v>
      </c>
      <c r="F310">
        <v>30</v>
      </c>
      <c r="G310">
        <v>0</v>
      </c>
      <c r="H310">
        <v>35</v>
      </c>
      <c r="I310">
        <v>0</v>
      </c>
      <c r="J310">
        <v>2</v>
      </c>
      <c r="K310">
        <v>11</v>
      </c>
      <c r="L310">
        <v>3</v>
      </c>
      <c r="M310">
        <v>3</v>
      </c>
      <c r="N310">
        <v>1</v>
      </c>
      <c r="O310">
        <v>7.0527709351702994E-2</v>
      </c>
      <c r="P310">
        <v>6.1320443646439099E-2</v>
      </c>
      <c r="Q310">
        <v>7.4088366526310595E-2</v>
      </c>
      <c r="R310" s="1" t="s">
        <v>37</v>
      </c>
      <c r="S310">
        <v>-0.21027305881806599</v>
      </c>
      <c r="T310" s="1" t="s">
        <v>38</v>
      </c>
      <c r="U310">
        <v>-0.63122677446862796</v>
      </c>
      <c r="V310" s="1" t="s">
        <v>41</v>
      </c>
      <c r="W310">
        <v>-0.38813833823237098</v>
      </c>
      <c r="X310">
        <v>0.926303406994339</v>
      </c>
    </row>
    <row r="311" spans="1:24" x14ac:dyDescent="0.35">
      <c r="A311">
        <v>309</v>
      </c>
      <c r="B311">
        <v>0</v>
      </c>
      <c r="C311">
        <v>0</v>
      </c>
      <c r="D311">
        <v>0</v>
      </c>
      <c r="E311">
        <v>1</v>
      </c>
      <c r="F311">
        <v>30</v>
      </c>
      <c r="G311">
        <v>0</v>
      </c>
      <c r="H311">
        <v>35</v>
      </c>
      <c r="I311">
        <v>0</v>
      </c>
      <c r="J311">
        <v>0</v>
      </c>
      <c r="K311">
        <v>19</v>
      </c>
      <c r="L311">
        <v>3</v>
      </c>
      <c r="M311">
        <v>3</v>
      </c>
      <c r="N311">
        <v>1</v>
      </c>
      <c r="O311">
        <v>7.0604081871730895E-2</v>
      </c>
      <c r="P311" s="1" t="s">
        <v>62</v>
      </c>
      <c r="Q311">
        <v>7.4089718276082697E-2</v>
      </c>
      <c r="R311" s="1" t="s">
        <v>37</v>
      </c>
      <c r="S311">
        <v>-0.21027305881806599</v>
      </c>
      <c r="T311" s="1" t="s">
        <v>38</v>
      </c>
      <c r="U311">
        <v>-0.63122677446862796</v>
      </c>
      <c r="V311">
        <v>-0.70434924777450103</v>
      </c>
      <c r="W311" s="1" t="s">
        <v>23</v>
      </c>
      <c r="X311">
        <v>0.926303406994339</v>
      </c>
    </row>
    <row r="312" spans="1:24" x14ac:dyDescent="0.35">
      <c r="A312">
        <v>310</v>
      </c>
      <c r="B312">
        <v>0</v>
      </c>
      <c r="C312">
        <v>0</v>
      </c>
      <c r="D312">
        <v>0</v>
      </c>
      <c r="E312">
        <v>1</v>
      </c>
      <c r="F312">
        <v>30</v>
      </c>
      <c r="G312">
        <v>0</v>
      </c>
      <c r="H312">
        <v>35</v>
      </c>
      <c r="I312">
        <v>1</v>
      </c>
      <c r="J312">
        <v>0</v>
      </c>
      <c r="K312">
        <v>3</v>
      </c>
      <c r="L312">
        <v>3</v>
      </c>
      <c r="M312">
        <v>3</v>
      </c>
      <c r="N312">
        <v>1</v>
      </c>
      <c r="O312">
        <v>7.0604081871730895E-2</v>
      </c>
      <c r="P312" s="1" t="s">
        <v>62</v>
      </c>
      <c r="Q312">
        <v>7.4089718276082697E-2</v>
      </c>
      <c r="R312" s="1" t="s">
        <v>37</v>
      </c>
      <c r="S312">
        <v>-0.21027305881806599</v>
      </c>
      <c r="T312" s="1" t="s">
        <v>38</v>
      </c>
      <c r="U312" s="1" t="s">
        <v>40</v>
      </c>
      <c r="V312">
        <v>-0.70434924777450103</v>
      </c>
      <c r="W312">
        <v>-1.55022917126342</v>
      </c>
      <c r="X312">
        <v>0.926303406994339</v>
      </c>
    </row>
    <row r="313" spans="1:24" x14ac:dyDescent="0.35">
      <c r="A313">
        <v>311</v>
      </c>
      <c r="B313">
        <v>-146.16999999999999</v>
      </c>
      <c r="C313">
        <v>-146.16999999999999</v>
      </c>
      <c r="D313">
        <v>-146.16999999999999</v>
      </c>
      <c r="E313">
        <v>1</v>
      </c>
      <c r="F313">
        <v>30</v>
      </c>
      <c r="G313">
        <v>0</v>
      </c>
      <c r="H313">
        <v>35</v>
      </c>
      <c r="I313">
        <v>0</v>
      </c>
      <c r="J313">
        <v>2</v>
      </c>
      <c r="K313">
        <v>11</v>
      </c>
      <c r="L313">
        <v>3</v>
      </c>
      <c r="M313">
        <v>3</v>
      </c>
      <c r="N313">
        <v>1</v>
      </c>
      <c r="O313">
        <v>7.0603685204180006E-2</v>
      </c>
      <c r="P313">
        <v>6.13223154309862E-2</v>
      </c>
      <c r="Q313">
        <v>7.4089711255294705E-2</v>
      </c>
      <c r="R313" s="1" t="s">
        <v>37</v>
      </c>
      <c r="S313">
        <v>-0.21027305881806599</v>
      </c>
      <c r="T313" s="1" t="s">
        <v>38</v>
      </c>
      <c r="U313">
        <v>-0.63122677446862796</v>
      </c>
      <c r="V313" s="1" t="s">
        <v>41</v>
      </c>
      <c r="W313">
        <v>-0.38813833823237098</v>
      </c>
      <c r="X313">
        <v>0.926303406994339</v>
      </c>
    </row>
    <row r="314" spans="1:24" x14ac:dyDescent="0.35">
      <c r="A314">
        <v>312</v>
      </c>
      <c r="B314">
        <v>35340.07</v>
      </c>
      <c r="C314">
        <v>35340.07</v>
      </c>
      <c r="D314">
        <v>35340.07</v>
      </c>
      <c r="E314">
        <v>1</v>
      </c>
      <c r="F314">
        <v>30</v>
      </c>
      <c r="G314">
        <v>0</v>
      </c>
      <c r="H314">
        <v>35</v>
      </c>
      <c r="I314">
        <v>0</v>
      </c>
      <c r="J314">
        <v>0</v>
      </c>
      <c r="K314">
        <v>19</v>
      </c>
      <c r="L314">
        <v>3</v>
      </c>
      <c r="M314">
        <v>3</v>
      </c>
      <c r="N314">
        <v>1</v>
      </c>
      <c r="O314">
        <v>7.0699985675635305E-2</v>
      </c>
      <c r="P314">
        <v>6.1324687944468603E-2</v>
      </c>
      <c r="Q314">
        <v>7.4091415718369705E-2</v>
      </c>
      <c r="R314" s="1" t="s">
        <v>37</v>
      </c>
      <c r="S314">
        <v>-0.21027305881806599</v>
      </c>
      <c r="T314" s="1" t="s">
        <v>38</v>
      </c>
      <c r="U314">
        <v>-0.63122677446862796</v>
      </c>
      <c r="V314">
        <v>-0.70434924777450103</v>
      </c>
      <c r="W314" s="1" t="s">
        <v>23</v>
      </c>
      <c r="X314">
        <v>0.926303406994339</v>
      </c>
    </row>
    <row r="315" spans="1:24" x14ac:dyDescent="0.35">
      <c r="A315">
        <v>313</v>
      </c>
      <c r="B315">
        <v>-86.59</v>
      </c>
      <c r="C315">
        <v>-86.59</v>
      </c>
      <c r="D315">
        <v>-86.59</v>
      </c>
      <c r="E315">
        <v>1</v>
      </c>
      <c r="F315">
        <v>30</v>
      </c>
      <c r="G315">
        <v>0</v>
      </c>
      <c r="H315">
        <v>35</v>
      </c>
      <c r="I315">
        <v>0</v>
      </c>
      <c r="J315">
        <v>2</v>
      </c>
      <c r="K315">
        <v>11</v>
      </c>
      <c r="L315">
        <v>3</v>
      </c>
      <c r="M315">
        <v>3</v>
      </c>
      <c r="N315">
        <v>1</v>
      </c>
      <c r="O315">
        <v>7.0603846888880606E-2</v>
      </c>
      <c r="P315" s="1" t="s">
        <v>159</v>
      </c>
      <c r="Q315">
        <v>7.4089714117021102E-2</v>
      </c>
      <c r="R315" s="1" t="s">
        <v>37</v>
      </c>
      <c r="S315">
        <v>-0.21027305881806599</v>
      </c>
      <c r="T315" s="1" t="s">
        <v>38</v>
      </c>
      <c r="U315">
        <v>-0.63122677446862796</v>
      </c>
      <c r="V315" s="1" t="s">
        <v>41</v>
      </c>
      <c r="W315">
        <v>-0.38813833823237098</v>
      </c>
      <c r="X315">
        <v>0.926303406994339</v>
      </c>
    </row>
    <row r="316" spans="1:24" x14ac:dyDescent="0.35">
      <c r="A316">
        <v>314</v>
      </c>
      <c r="B316">
        <v>-6505.9290000000001</v>
      </c>
      <c r="C316">
        <v>-51000.951999999997</v>
      </c>
      <c r="D316">
        <v>-33288.57</v>
      </c>
      <c r="E316">
        <v>0</v>
      </c>
      <c r="F316">
        <v>1</v>
      </c>
      <c r="G316">
        <v>0</v>
      </c>
      <c r="H316">
        <v>13</v>
      </c>
      <c r="I316">
        <v>0</v>
      </c>
      <c r="J316">
        <v>0</v>
      </c>
      <c r="K316">
        <v>19</v>
      </c>
      <c r="L316">
        <v>3</v>
      </c>
      <c r="M316">
        <v>3</v>
      </c>
      <c r="N316">
        <v>0</v>
      </c>
      <c r="O316">
        <v>7.0586426464171403E-2</v>
      </c>
      <c r="P316">
        <v>6.13189154185887E-2</v>
      </c>
      <c r="Q316">
        <v>7.4088119370749606E-2</v>
      </c>
      <c r="R316">
        <v>-2.3178539337197601</v>
      </c>
      <c r="S316">
        <v>-0.21027305881806599</v>
      </c>
      <c r="T316">
        <v>-0.92957108099538399</v>
      </c>
      <c r="U316">
        <v>-0.63122677446862796</v>
      </c>
      <c r="V316">
        <v>-0.70434924777450103</v>
      </c>
      <c r="W316" s="1" t="s">
        <v>23</v>
      </c>
      <c r="X316">
        <v>0.926303406994339</v>
      </c>
    </row>
    <row r="317" spans="1:24" x14ac:dyDescent="0.35">
      <c r="A317">
        <v>315</v>
      </c>
      <c r="B317">
        <v>5541.85</v>
      </c>
      <c r="C317">
        <v>5541.85</v>
      </c>
      <c r="D317">
        <v>5541.85</v>
      </c>
      <c r="E317">
        <v>0</v>
      </c>
      <c r="F317">
        <v>30</v>
      </c>
      <c r="G317">
        <v>0</v>
      </c>
      <c r="H317">
        <v>12</v>
      </c>
      <c r="I317">
        <v>0</v>
      </c>
      <c r="J317">
        <v>0</v>
      </c>
      <c r="K317">
        <v>19</v>
      </c>
      <c r="L317">
        <v>1</v>
      </c>
      <c r="M317">
        <v>2</v>
      </c>
      <c r="N317">
        <v>0</v>
      </c>
      <c r="O317">
        <v>7.0619121018389894E-2</v>
      </c>
      <c r="P317" s="1" t="s">
        <v>160</v>
      </c>
      <c r="Q317">
        <v>7.4089984460347105E-2</v>
      </c>
      <c r="R317" s="1" t="s">
        <v>37</v>
      </c>
      <c r="S317">
        <v>-0.21027305881806599</v>
      </c>
      <c r="T317">
        <v>-1.01730288296935</v>
      </c>
      <c r="U317">
        <v>-0.63122677446862796</v>
      </c>
      <c r="V317">
        <v>-0.70434924777450103</v>
      </c>
      <c r="W317" s="1" t="s">
        <v>23</v>
      </c>
      <c r="X317">
        <v>-1.07521648711616</v>
      </c>
    </row>
    <row r="318" spans="1:24" x14ac:dyDescent="0.35">
      <c r="A318">
        <v>316</v>
      </c>
      <c r="B318">
        <v>92332.46</v>
      </c>
      <c r="C318">
        <v>92332.46</v>
      </c>
      <c r="D318">
        <v>92332.46</v>
      </c>
      <c r="E318">
        <v>0</v>
      </c>
      <c r="F318">
        <v>30</v>
      </c>
      <c r="G318">
        <v>0</v>
      </c>
      <c r="H318">
        <v>35</v>
      </c>
      <c r="I318">
        <v>0</v>
      </c>
      <c r="J318">
        <v>0</v>
      </c>
      <c r="K318">
        <v>19</v>
      </c>
      <c r="L318">
        <v>1</v>
      </c>
      <c r="M318">
        <v>2</v>
      </c>
      <c r="N318">
        <v>0</v>
      </c>
      <c r="O318">
        <v>7.0854648272359197E-2</v>
      </c>
      <c r="P318">
        <v>6.1328498300642402E-2</v>
      </c>
      <c r="Q318">
        <v>7.4094153157566303E-2</v>
      </c>
      <c r="R318" s="1" t="s">
        <v>37</v>
      </c>
      <c r="S318">
        <v>-0.21027305881806599</v>
      </c>
      <c r="T318" s="1" t="s">
        <v>38</v>
      </c>
      <c r="U318">
        <v>-0.63122677446862796</v>
      </c>
      <c r="V318">
        <v>-0.70434924777450103</v>
      </c>
      <c r="W318" s="1" t="s">
        <v>23</v>
      </c>
      <c r="X318">
        <v>-1.07521648711616</v>
      </c>
    </row>
    <row r="319" spans="1:24" x14ac:dyDescent="0.35">
      <c r="A319">
        <v>317</v>
      </c>
      <c r="B319">
        <v>2105476637</v>
      </c>
      <c r="C319">
        <v>2105476637</v>
      </c>
      <c r="D319">
        <v>2105476637</v>
      </c>
      <c r="E319">
        <v>1</v>
      </c>
      <c r="F319">
        <v>30</v>
      </c>
      <c r="G319">
        <v>0</v>
      </c>
      <c r="H319">
        <v>12</v>
      </c>
      <c r="I319">
        <v>0</v>
      </c>
      <c r="J319">
        <v>0</v>
      </c>
      <c r="K319">
        <v>19</v>
      </c>
      <c r="L319">
        <v>1</v>
      </c>
      <c r="M319">
        <v>2</v>
      </c>
      <c r="N319">
        <v>0</v>
      </c>
      <c r="O319" s="1" t="s">
        <v>161</v>
      </c>
      <c r="P319" s="1" t="s">
        <v>162</v>
      </c>
      <c r="Q319" s="1" t="s">
        <v>163</v>
      </c>
      <c r="R319" s="1" t="s">
        <v>37</v>
      </c>
      <c r="S319">
        <v>-0.21027305881806599</v>
      </c>
      <c r="T319">
        <v>-1.01730288296935</v>
      </c>
      <c r="U319">
        <v>-0.63122677446862796</v>
      </c>
      <c r="V319">
        <v>-0.70434924777450103</v>
      </c>
      <c r="W319" s="1" t="s">
        <v>23</v>
      </c>
      <c r="X319">
        <v>-1.07521648711616</v>
      </c>
    </row>
    <row r="320" spans="1:24" x14ac:dyDescent="0.35">
      <c r="A320">
        <v>318</v>
      </c>
      <c r="B320">
        <v>-193.12</v>
      </c>
      <c r="C320">
        <v>-193.12</v>
      </c>
      <c r="D320">
        <v>-193.12</v>
      </c>
      <c r="E320">
        <v>1</v>
      </c>
      <c r="F320">
        <v>30</v>
      </c>
      <c r="G320">
        <v>0</v>
      </c>
      <c r="H320">
        <v>12</v>
      </c>
      <c r="I320">
        <v>0</v>
      </c>
      <c r="J320">
        <v>0</v>
      </c>
      <c r="K320">
        <v>19</v>
      </c>
      <c r="L320">
        <v>1</v>
      </c>
      <c r="M320">
        <v>2</v>
      </c>
      <c r="N320">
        <v>0</v>
      </c>
      <c r="O320">
        <v>7.06035577940307E-2</v>
      </c>
      <c r="P320">
        <v>6.1322312292036898E-2</v>
      </c>
      <c r="Q320">
        <v>7.4089709000208198E-2</v>
      </c>
      <c r="R320" s="1" t="s">
        <v>37</v>
      </c>
      <c r="S320">
        <v>-0.21027305881806599</v>
      </c>
      <c r="T320">
        <v>-1.01730288296935</v>
      </c>
      <c r="U320">
        <v>-0.63122677446862796</v>
      </c>
      <c r="V320">
        <v>-0.70434924777450103</v>
      </c>
      <c r="W320" s="1" t="s">
        <v>23</v>
      </c>
      <c r="X320">
        <v>-1.07521648711616</v>
      </c>
    </row>
    <row r="321" spans="1:24" x14ac:dyDescent="0.35">
      <c r="A321">
        <v>319</v>
      </c>
      <c r="B321">
        <v>-0.45</v>
      </c>
      <c r="C321">
        <v>-0.45</v>
      </c>
      <c r="D321">
        <v>-0.45</v>
      </c>
      <c r="E321">
        <v>0</v>
      </c>
      <c r="F321">
        <v>30</v>
      </c>
      <c r="G321">
        <v>0</v>
      </c>
      <c r="H321">
        <v>35</v>
      </c>
      <c r="I321">
        <v>0</v>
      </c>
      <c r="J321">
        <v>0</v>
      </c>
      <c r="K321">
        <v>19</v>
      </c>
      <c r="L321">
        <v>1</v>
      </c>
      <c r="M321">
        <v>2</v>
      </c>
      <c r="N321">
        <v>0</v>
      </c>
      <c r="O321">
        <v>7.0604080650547393E-2</v>
      </c>
      <c r="P321" s="1" t="s">
        <v>164</v>
      </c>
      <c r="Q321">
        <v>7.4089718254468404E-2</v>
      </c>
      <c r="R321" s="1" t="s">
        <v>37</v>
      </c>
      <c r="S321">
        <v>-0.21027305881806599</v>
      </c>
      <c r="T321" s="1" t="s">
        <v>38</v>
      </c>
      <c r="U321">
        <v>-0.63122677446862796</v>
      </c>
      <c r="V321">
        <v>-0.70434924777450103</v>
      </c>
      <c r="W321" s="1" t="s">
        <v>23</v>
      </c>
      <c r="X321">
        <v>-1.07521648711616</v>
      </c>
    </row>
    <row r="322" spans="1:24" x14ac:dyDescent="0.35">
      <c r="A322">
        <v>320</v>
      </c>
      <c r="B322">
        <v>0</v>
      </c>
      <c r="C322">
        <v>0</v>
      </c>
      <c r="D322">
        <v>0</v>
      </c>
      <c r="E322">
        <v>1</v>
      </c>
      <c r="F322">
        <v>30</v>
      </c>
      <c r="G322">
        <v>0</v>
      </c>
      <c r="H322">
        <v>12</v>
      </c>
      <c r="I322">
        <v>0</v>
      </c>
      <c r="J322">
        <v>3</v>
      </c>
      <c r="K322">
        <v>6</v>
      </c>
      <c r="L322">
        <v>3</v>
      </c>
      <c r="M322">
        <v>3</v>
      </c>
      <c r="N322">
        <v>1</v>
      </c>
      <c r="O322">
        <v>7.0604081871730895E-2</v>
      </c>
      <c r="P322" s="1" t="s">
        <v>62</v>
      </c>
      <c r="Q322">
        <v>7.4089718276082697E-2</v>
      </c>
      <c r="R322" s="1" t="s">
        <v>37</v>
      </c>
      <c r="S322">
        <v>-0.21027305881806599</v>
      </c>
      <c r="T322">
        <v>-1.01730288296935</v>
      </c>
      <c r="U322">
        <v>-0.63122677446862796</v>
      </c>
      <c r="V322" s="1" t="s">
        <v>28</v>
      </c>
      <c r="W322">
        <v>-1.11444510887677</v>
      </c>
      <c r="X322">
        <v>0.926303406994339</v>
      </c>
    </row>
    <row r="323" spans="1:24" x14ac:dyDescent="0.35">
      <c r="A323">
        <v>321</v>
      </c>
      <c r="B323">
        <v>-92020.266000000003</v>
      </c>
      <c r="C323">
        <v>-74746.38</v>
      </c>
      <c r="D323">
        <v>-90629.99</v>
      </c>
      <c r="E323">
        <v>1</v>
      </c>
      <c r="F323">
        <v>30</v>
      </c>
      <c r="G323">
        <v>0</v>
      </c>
      <c r="H323">
        <v>12</v>
      </c>
      <c r="I323">
        <v>2</v>
      </c>
      <c r="J323">
        <v>2</v>
      </c>
      <c r="K323">
        <v>11</v>
      </c>
      <c r="L323">
        <v>3</v>
      </c>
      <c r="M323">
        <v>3</v>
      </c>
      <c r="N323">
        <v>1</v>
      </c>
      <c r="O323">
        <v>7.0354362684822203E-2</v>
      </c>
      <c r="P323">
        <v>6.1317327863861099E-2</v>
      </c>
      <c r="Q323">
        <v>7.4085365167062198E-2</v>
      </c>
      <c r="R323" s="1" t="s">
        <v>37</v>
      </c>
      <c r="S323">
        <v>-0.21027305881806599</v>
      </c>
      <c r="T323">
        <v>-1.01730288296935</v>
      </c>
      <c r="U323" s="1" t="s">
        <v>27</v>
      </c>
      <c r="V323" s="1" t="s">
        <v>41</v>
      </c>
      <c r="W323">
        <v>-0.38813833823237098</v>
      </c>
      <c r="X323">
        <v>0.926303406994339</v>
      </c>
    </row>
    <row r="324" spans="1:24" x14ac:dyDescent="0.35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3</v>
      </c>
      <c r="J324">
        <v>1</v>
      </c>
      <c r="K324">
        <v>12</v>
      </c>
      <c r="L324">
        <v>3</v>
      </c>
      <c r="M324">
        <v>3</v>
      </c>
      <c r="N324">
        <v>0</v>
      </c>
      <c r="O324">
        <v>7.0604081871730895E-2</v>
      </c>
      <c r="P324" s="1" t="s">
        <v>62</v>
      </c>
      <c r="Q324">
        <v>7.4089718276082697E-2</v>
      </c>
      <c r="R324">
        <v>-2.3178539337197601</v>
      </c>
      <c r="S324">
        <v>-0.21027305881806599</v>
      </c>
      <c r="T324">
        <v>-1.01730288296935</v>
      </c>
      <c r="U324">
        <v>2.485429452335</v>
      </c>
      <c r="V324" s="1" t="s">
        <v>22</v>
      </c>
      <c r="W324">
        <v>-0.24287698410349001</v>
      </c>
      <c r="X324">
        <v>0.926303406994339</v>
      </c>
    </row>
    <row r="325" spans="1:24" x14ac:dyDescent="0.35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29</v>
      </c>
      <c r="G325" s="2">
        <v>1</v>
      </c>
      <c r="H325" s="2">
        <v>12</v>
      </c>
      <c r="I325" s="2">
        <v>3</v>
      </c>
      <c r="J325" s="2">
        <v>1</v>
      </c>
      <c r="K325" s="2">
        <v>12</v>
      </c>
      <c r="L325" s="2">
        <v>3</v>
      </c>
      <c r="M325" s="2">
        <v>3</v>
      </c>
      <c r="N325" s="2">
        <v>0</v>
      </c>
      <c r="O325">
        <v>7.0604081871730895E-2</v>
      </c>
      <c r="P325" s="1" t="s">
        <v>62</v>
      </c>
      <c r="Q325">
        <v>7.4089718276082697E-2</v>
      </c>
      <c r="R325" s="3" t="s">
        <v>29</v>
      </c>
      <c r="S325" s="3" t="s">
        <v>21</v>
      </c>
      <c r="T325" s="2">
        <v>-1.01730288296935</v>
      </c>
      <c r="U325" s="2">
        <v>2.485429452335</v>
      </c>
      <c r="V325" s="3" t="s">
        <v>22</v>
      </c>
      <c r="W325" s="2">
        <v>-0.24287698410349001</v>
      </c>
      <c r="X325" s="2">
        <v>0.926303406994339</v>
      </c>
    </row>
    <row r="326" spans="1:24" x14ac:dyDescent="0.35">
      <c r="A326">
        <v>324</v>
      </c>
      <c r="B326">
        <v>1906243.01</v>
      </c>
      <c r="C326">
        <v>1906243.01</v>
      </c>
      <c r="D326">
        <v>1906243.01</v>
      </c>
      <c r="E326">
        <v>1</v>
      </c>
      <c r="F326">
        <v>30</v>
      </c>
      <c r="G326">
        <v>0</v>
      </c>
      <c r="H326">
        <v>35</v>
      </c>
      <c r="I326">
        <v>0</v>
      </c>
      <c r="J326">
        <v>0</v>
      </c>
      <c r="K326">
        <v>19</v>
      </c>
      <c r="L326">
        <v>3</v>
      </c>
      <c r="M326">
        <v>3</v>
      </c>
      <c r="N326">
        <v>1</v>
      </c>
      <c r="O326">
        <v>7.5777132061648295E-2</v>
      </c>
      <c r="P326">
        <v>6.1449771426106303E-2</v>
      </c>
      <c r="Q326">
        <v>7.4181278295477299E-2</v>
      </c>
      <c r="R326" s="1" t="s">
        <v>37</v>
      </c>
      <c r="S326">
        <v>-0.21027305881806599</v>
      </c>
      <c r="T326" s="1" t="s">
        <v>38</v>
      </c>
      <c r="U326">
        <v>-0.63122677446862796</v>
      </c>
      <c r="V326">
        <v>-0.70434924777450103</v>
      </c>
      <c r="W326" s="1" t="s">
        <v>23</v>
      </c>
      <c r="X326">
        <v>0.926303406994339</v>
      </c>
    </row>
    <row r="327" spans="1:24" x14ac:dyDescent="0.35">
      <c r="A327">
        <v>325</v>
      </c>
      <c r="B327">
        <v>483.76</v>
      </c>
      <c r="C327">
        <v>483.76</v>
      </c>
      <c r="D327">
        <v>483.76</v>
      </c>
      <c r="E327">
        <v>1</v>
      </c>
      <c r="F327">
        <v>30</v>
      </c>
      <c r="G327">
        <v>0</v>
      </c>
      <c r="H327">
        <v>35</v>
      </c>
      <c r="I327">
        <v>1</v>
      </c>
      <c r="J327">
        <v>0</v>
      </c>
      <c r="K327">
        <v>3</v>
      </c>
      <c r="L327">
        <v>3</v>
      </c>
      <c r="M327">
        <v>3</v>
      </c>
      <c r="N327">
        <v>1</v>
      </c>
      <c r="O327">
        <v>7.0605394671172897E-2</v>
      </c>
      <c r="P327">
        <v>6.1322357546392502E-2</v>
      </c>
      <c r="Q327">
        <v>7.4089741511879303E-2</v>
      </c>
      <c r="R327" s="1" t="s">
        <v>37</v>
      </c>
      <c r="S327">
        <v>-0.21027305881806599</v>
      </c>
      <c r="T327" s="1" t="s">
        <v>38</v>
      </c>
      <c r="U327" s="1" t="s">
        <v>40</v>
      </c>
      <c r="V327">
        <v>-0.70434924777450103</v>
      </c>
      <c r="W327">
        <v>-1.55022917126342</v>
      </c>
      <c r="X327">
        <v>0.926303406994339</v>
      </c>
    </row>
    <row r="328" spans="1:24" x14ac:dyDescent="0.35">
      <c r="A328">
        <v>326</v>
      </c>
      <c r="B328">
        <v>-483.76</v>
      </c>
      <c r="C328">
        <v>-483.76</v>
      </c>
      <c r="D328">
        <v>-483.76</v>
      </c>
      <c r="E328">
        <v>1</v>
      </c>
      <c r="F328">
        <v>30</v>
      </c>
      <c r="G328">
        <v>0</v>
      </c>
      <c r="H328">
        <v>35</v>
      </c>
      <c r="I328">
        <v>0</v>
      </c>
      <c r="J328">
        <v>2</v>
      </c>
      <c r="K328">
        <v>11</v>
      </c>
      <c r="L328">
        <v>3</v>
      </c>
      <c r="M328">
        <v>3</v>
      </c>
      <c r="N328">
        <v>1</v>
      </c>
      <c r="O328">
        <v>7.0602769072288907E-2</v>
      </c>
      <c r="P328" s="1" t="s">
        <v>165</v>
      </c>
      <c r="Q328">
        <v>7.4089695040285994E-2</v>
      </c>
      <c r="R328" s="1" t="s">
        <v>37</v>
      </c>
      <c r="S328">
        <v>-0.21027305881806599</v>
      </c>
      <c r="T328" s="1" t="s">
        <v>38</v>
      </c>
      <c r="U328">
        <v>-0.63122677446862796</v>
      </c>
      <c r="V328" s="1" t="s">
        <v>41</v>
      </c>
      <c r="W328">
        <v>-0.38813833823237098</v>
      </c>
      <c r="X328">
        <v>0.926303406994339</v>
      </c>
    </row>
    <row r="329" spans="1:24" x14ac:dyDescent="0.35">
      <c r="A329">
        <v>327</v>
      </c>
      <c r="B329">
        <v>0</v>
      </c>
      <c r="C329">
        <v>0</v>
      </c>
      <c r="D329">
        <v>0</v>
      </c>
      <c r="E329">
        <v>1</v>
      </c>
      <c r="F329">
        <v>30</v>
      </c>
      <c r="G329">
        <v>0</v>
      </c>
      <c r="H329">
        <v>35</v>
      </c>
      <c r="I329">
        <v>0</v>
      </c>
      <c r="J329">
        <v>0</v>
      </c>
      <c r="K329">
        <v>19</v>
      </c>
      <c r="L329">
        <v>3</v>
      </c>
      <c r="M329">
        <v>3</v>
      </c>
      <c r="N329">
        <v>1</v>
      </c>
      <c r="O329">
        <v>7.0604081871730895E-2</v>
      </c>
      <c r="P329" s="1" t="s">
        <v>62</v>
      </c>
      <c r="Q329">
        <v>7.4089718276082697E-2</v>
      </c>
      <c r="R329" s="1" t="s">
        <v>37</v>
      </c>
      <c r="S329">
        <v>-0.21027305881806599</v>
      </c>
      <c r="T329" s="1" t="s">
        <v>38</v>
      </c>
      <c r="U329">
        <v>-0.63122677446862796</v>
      </c>
      <c r="V329">
        <v>-0.70434924777450103</v>
      </c>
      <c r="W329" s="1" t="s">
        <v>23</v>
      </c>
      <c r="X329">
        <v>0.926303406994339</v>
      </c>
    </row>
    <row r="330" spans="1:24" x14ac:dyDescent="0.35">
      <c r="A330">
        <v>328</v>
      </c>
      <c r="B330">
        <v>0</v>
      </c>
      <c r="C330">
        <v>0</v>
      </c>
      <c r="D330">
        <v>0</v>
      </c>
      <c r="E330">
        <v>1</v>
      </c>
      <c r="F330">
        <v>30</v>
      </c>
      <c r="G330">
        <v>0</v>
      </c>
      <c r="H330">
        <v>35</v>
      </c>
      <c r="I330">
        <v>0</v>
      </c>
      <c r="J330">
        <v>0</v>
      </c>
      <c r="K330">
        <v>19</v>
      </c>
      <c r="L330">
        <v>3</v>
      </c>
      <c r="M330">
        <v>3</v>
      </c>
      <c r="N330">
        <v>1</v>
      </c>
      <c r="O330">
        <v>7.0604081871730895E-2</v>
      </c>
      <c r="P330" s="1" t="s">
        <v>62</v>
      </c>
      <c r="Q330">
        <v>7.4089718276082697E-2</v>
      </c>
      <c r="R330" s="1" t="s">
        <v>37</v>
      </c>
      <c r="S330">
        <v>-0.21027305881806599</v>
      </c>
      <c r="T330" s="1" t="s">
        <v>38</v>
      </c>
      <c r="U330">
        <v>-0.63122677446862796</v>
      </c>
      <c r="V330">
        <v>-0.70434924777450103</v>
      </c>
      <c r="W330" s="1" t="s">
        <v>23</v>
      </c>
      <c r="X330">
        <v>0.926303406994339</v>
      </c>
    </row>
    <row r="331" spans="1:24" x14ac:dyDescent="0.35">
      <c r="A331">
        <v>329</v>
      </c>
      <c r="B331">
        <v>0</v>
      </c>
      <c r="C331">
        <v>0</v>
      </c>
      <c r="D331">
        <v>0</v>
      </c>
      <c r="E331">
        <v>1</v>
      </c>
      <c r="F331">
        <v>30</v>
      </c>
      <c r="G331">
        <v>0</v>
      </c>
      <c r="H331">
        <v>35</v>
      </c>
      <c r="I331">
        <v>1</v>
      </c>
      <c r="J331">
        <v>0</v>
      </c>
      <c r="K331">
        <v>3</v>
      </c>
      <c r="L331">
        <v>3</v>
      </c>
      <c r="M331">
        <v>3</v>
      </c>
      <c r="N331">
        <v>1</v>
      </c>
      <c r="O331">
        <v>7.0604081871730895E-2</v>
      </c>
      <c r="P331" s="1" t="s">
        <v>62</v>
      </c>
      <c r="Q331">
        <v>7.4089718276082697E-2</v>
      </c>
      <c r="R331" s="1" t="s">
        <v>37</v>
      </c>
      <c r="S331">
        <v>-0.21027305881806599</v>
      </c>
      <c r="T331" s="1" t="s">
        <v>38</v>
      </c>
      <c r="U331" s="1" t="s">
        <v>40</v>
      </c>
      <c r="V331">
        <v>-0.70434924777450103</v>
      </c>
      <c r="W331">
        <v>-1.55022917126342</v>
      </c>
      <c r="X331">
        <v>0.926303406994339</v>
      </c>
    </row>
    <row r="332" spans="1:24" x14ac:dyDescent="0.35">
      <c r="A332">
        <v>330</v>
      </c>
      <c r="B332">
        <v>0</v>
      </c>
      <c r="C332">
        <v>0</v>
      </c>
      <c r="D332">
        <v>0</v>
      </c>
      <c r="E332">
        <v>1</v>
      </c>
      <c r="F332">
        <v>30</v>
      </c>
      <c r="G332">
        <v>0</v>
      </c>
      <c r="H332">
        <v>35</v>
      </c>
      <c r="I332">
        <v>1</v>
      </c>
      <c r="J332">
        <v>0</v>
      </c>
      <c r="K332">
        <v>3</v>
      </c>
      <c r="L332">
        <v>3</v>
      </c>
      <c r="M332">
        <v>3</v>
      </c>
      <c r="N332">
        <v>1</v>
      </c>
      <c r="O332">
        <v>7.0604081871730895E-2</v>
      </c>
      <c r="P332" s="1" t="s">
        <v>62</v>
      </c>
      <c r="Q332">
        <v>7.4089718276082697E-2</v>
      </c>
      <c r="R332" s="1" t="s">
        <v>37</v>
      </c>
      <c r="S332">
        <v>-0.21027305881806599</v>
      </c>
      <c r="T332" s="1" t="s">
        <v>38</v>
      </c>
      <c r="U332" s="1" t="s">
        <v>40</v>
      </c>
      <c r="V332">
        <v>-0.70434924777450103</v>
      </c>
      <c r="W332">
        <v>-1.55022917126342</v>
      </c>
      <c r="X332">
        <v>0.926303406994339</v>
      </c>
    </row>
    <row r="333" spans="1:24" x14ac:dyDescent="0.35">
      <c r="A333">
        <v>331</v>
      </c>
      <c r="B333">
        <v>-20640.46</v>
      </c>
      <c r="C333">
        <v>-20640.46</v>
      </c>
      <c r="D333">
        <v>-20640.46</v>
      </c>
      <c r="E333">
        <v>1</v>
      </c>
      <c r="F333">
        <v>30</v>
      </c>
      <c r="G333">
        <v>0</v>
      </c>
      <c r="H333">
        <v>35</v>
      </c>
      <c r="I333">
        <v>0</v>
      </c>
      <c r="J333">
        <v>2</v>
      </c>
      <c r="K333">
        <v>11</v>
      </c>
      <c r="L333">
        <v>3</v>
      </c>
      <c r="M333">
        <v>3</v>
      </c>
      <c r="N333">
        <v>1</v>
      </c>
      <c r="O333">
        <v>7.0548069005080205E-2</v>
      </c>
      <c r="P333">
        <v>6.1320945238501998E-2</v>
      </c>
      <c r="Q333">
        <v>7.4088726880490396E-2</v>
      </c>
      <c r="R333" s="1" t="s">
        <v>37</v>
      </c>
      <c r="S333">
        <v>-0.21027305881806599</v>
      </c>
      <c r="T333" s="1" t="s">
        <v>38</v>
      </c>
      <c r="U333">
        <v>-0.63122677446862796</v>
      </c>
      <c r="V333" s="1" t="s">
        <v>41</v>
      </c>
      <c r="W333">
        <v>-0.38813833823237098</v>
      </c>
      <c r="X333">
        <v>0.926303406994339</v>
      </c>
    </row>
    <row r="334" spans="1:24" x14ac:dyDescent="0.35">
      <c r="A334">
        <v>332</v>
      </c>
      <c r="B334">
        <v>-1821.7</v>
      </c>
      <c r="C334">
        <v>-1821.7</v>
      </c>
      <c r="D334">
        <v>-1821.7</v>
      </c>
      <c r="E334">
        <v>1</v>
      </c>
      <c r="F334">
        <v>30</v>
      </c>
      <c r="G334">
        <v>0</v>
      </c>
      <c r="H334">
        <v>35</v>
      </c>
      <c r="I334">
        <v>0</v>
      </c>
      <c r="J334">
        <v>2</v>
      </c>
      <c r="K334">
        <v>11</v>
      </c>
      <c r="L334">
        <v>3</v>
      </c>
      <c r="M334">
        <v>3</v>
      </c>
      <c r="N334">
        <v>1</v>
      </c>
      <c r="O334">
        <v>7.0599138249390306E-2</v>
      </c>
      <c r="P334">
        <v>6.1322203409607902E-2</v>
      </c>
      <c r="Q334">
        <v>7.4089630776804499E-2</v>
      </c>
      <c r="R334" s="1" t="s">
        <v>37</v>
      </c>
      <c r="S334">
        <v>-0.21027305881806599</v>
      </c>
      <c r="T334" s="1" t="s">
        <v>38</v>
      </c>
      <c r="U334">
        <v>-0.63122677446862796</v>
      </c>
      <c r="V334" s="1" t="s">
        <v>41</v>
      </c>
      <c r="W334">
        <v>-0.38813833823237098</v>
      </c>
      <c r="X334">
        <v>0.926303406994339</v>
      </c>
    </row>
    <row r="335" spans="1:24" x14ac:dyDescent="0.35">
      <c r="A335">
        <v>333</v>
      </c>
      <c r="B335">
        <v>1821.7</v>
      </c>
      <c r="C335">
        <v>1821.7</v>
      </c>
      <c r="D335">
        <v>1821.7</v>
      </c>
      <c r="E335">
        <v>1</v>
      </c>
      <c r="F335">
        <v>30</v>
      </c>
      <c r="G335">
        <v>0</v>
      </c>
      <c r="H335">
        <v>35</v>
      </c>
      <c r="I335">
        <v>1</v>
      </c>
      <c r="J335">
        <v>0</v>
      </c>
      <c r="K335">
        <v>3</v>
      </c>
      <c r="L335">
        <v>3</v>
      </c>
      <c r="M335">
        <v>3</v>
      </c>
      <c r="N335">
        <v>1</v>
      </c>
      <c r="O335">
        <v>7.0609025494071595E-2</v>
      </c>
      <c r="P335">
        <v>6.1322446997421703E-2</v>
      </c>
      <c r="Q335">
        <v>7.4089805775360798E-2</v>
      </c>
      <c r="R335" s="1" t="s">
        <v>37</v>
      </c>
      <c r="S335">
        <v>-0.21027305881806599</v>
      </c>
      <c r="T335" s="1" t="s">
        <v>38</v>
      </c>
      <c r="U335" s="1" t="s">
        <v>40</v>
      </c>
      <c r="V335">
        <v>-0.70434924777450103</v>
      </c>
      <c r="W335">
        <v>-1.55022917126342</v>
      </c>
      <c r="X335">
        <v>0.926303406994339</v>
      </c>
    </row>
    <row r="336" spans="1:24" x14ac:dyDescent="0.35">
      <c r="A336">
        <v>334</v>
      </c>
      <c r="B336">
        <v>3000000</v>
      </c>
      <c r="C336">
        <v>3000000</v>
      </c>
      <c r="D336">
        <v>3000000</v>
      </c>
      <c r="E336">
        <v>1</v>
      </c>
      <c r="F336">
        <v>30</v>
      </c>
      <c r="G336">
        <v>0</v>
      </c>
      <c r="H336">
        <v>35</v>
      </c>
      <c r="I336">
        <v>0</v>
      </c>
      <c r="J336">
        <v>0</v>
      </c>
      <c r="K336">
        <v>19</v>
      </c>
      <c r="L336">
        <v>3</v>
      </c>
      <c r="M336">
        <v>3</v>
      </c>
      <c r="N336">
        <v>1</v>
      </c>
      <c r="O336">
        <v>7.8745305466173005E-2</v>
      </c>
      <c r="P336" s="1" t="s">
        <v>166</v>
      </c>
      <c r="Q336">
        <v>7.4233813261214601E-2</v>
      </c>
      <c r="R336" s="1" t="s">
        <v>37</v>
      </c>
      <c r="S336">
        <v>-0.21027305881806599</v>
      </c>
      <c r="T336" s="1" t="s">
        <v>38</v>
      </c>
      <c r="U336">
        <v>-0.63122677446862796</v>
      </c>
      <c r="V336">
        <v>-0.70434924777450103</v>
      </c>
      <c r="W336" s="1" t="s">
        <v>23</v>
      </c>
      <c r="X336">
        <v>0.926303406994339</v>
      </c>
    </row>
    <row r="337" spans="1:24" x14ac:dyDescent="0.35">
      <c r="A337">
        <v>335</v>
      </c>
      <c r="B337">
        <v>0</v>
      </c>
      <c r="C337">
        <v>0</v>
      </c>
      <c r="D337">
        <v>0</v>
      </c>
      <c r="E337">
        <v>1</v>
      </c>
      <c r="F337">
        <v>14</v>
      </c>
      <c r="G337">
        <v>0</v>
      </c>
      <c r="H337">
        <v>10</v>
      </c>
      <c r="I337">
        <v>0</v>
      </c>
      <c r="J337">
        <v>3</v>
      </c>
      <c r="K337">
        <v>6</v>
      </c>
      <c r="L337">
        <v>3</v>
      </c>
      <c r="M337">
        <v>3</v>
      </c>
      <c r="N337">
        <v>1</v>
      </c>
      <c r="O337">
        <v>7.0604081871730895E-2</v>
      </c>
      <c r="P337" s="1" t="s">
        <v>62</v>
      </c>
      <c r="Q337">
        <v>7.4089718276082697E-2</v>
      </c>
      <c r="R337">
        <v>-0.98550069511309102</v>
      </c>
      <c r="S337">
        <v>-0.21027305881806599</v>
      </c>
      <c r="T337">
        <v>-1.19276648691729</v>
      </c>
      <c r="U337">
        <v>-0.63122677446862796</v>
      </c>
      <c r="V337" s="1" t="s">
        <v>28</v>
      </c>
      <c r="W337">
        <v>-1.11444510887677</v>
      </c>
      <c r="X337">
        <v>0.926303406994339</v>
      </c>
    </row>
    <row r="338" spans="1:24" x14ac:dyDescent="0.35">
      <c r="A338">
        <v>336</v>
      </c>
      <c r="B338">
        <v>-132.44999999999999</v>
      </c>
      <c r="C338">
        <v>-123.52</v>
      </c>
      <c r="D338">
        <v>-1373.8</v>
      </c>
      <c r="E338">
        <v>1</v>
      </c>
      <c r="F338">
        <v>25</v>
      </c>
      <c r="G338">
        <v>0</v>
      </c>
      <c r="H338">
        <v>8</v>
      </c>
      <c r="I338">
        <v>0</v>
      </c>
      <c r="J338">
        <v>2</v>
      </c>
      <c r="K338">
        <v>11</v>
      </c>
      <c r="L338">
        <v>3</v>
      </c>
      <c r="M338">
        <v>3</v>
      </c>
      <c r="N338">
        <v>1</v>
      </c>
      <c r="O338">
        <v>7.0603722436709204E-2</v>
      </c>
      <c r="P338">
        <v>6.1322316945303497E-2</v>
      </c>
      <c r="Q338">
        <v>7.4089652290185798E-2</v>
      </c>
      <c r="R338" s="1" t="s">
        <v>24</v>
      </c>
      <c r="S338">
        <v>-0.21027305881806599</v>
      </c>
      <c r="T338">
        <v>-1.3682300908652201</v>
      </c>
      <c r="U338">
        <v>-0.63122677446862796</v>
      </c>
      <c r="V338" s="1" t="s">
        <v>41</v>
      </c>
      <c r="W338">
        <v>-0.38813833823237098</v>
      </c>
      <c r="X338">
        <v>0.926303406994339</v>
      </c>
    </row>
    <row r="339" spans="1:24" x14ac:dyDescent="0.35">
      <c r="A339">
        <v>337</v>
      </c>
      <c r="B339">
        <v>0</v>
      </c>
      <c r="C339">
        <v>0</v>
      </c>
      <c r="D339">
        <v>0</v>
      </c>
      <c r="E339">
        <v>1</v>
      </c>
      <c r="F339">
        <v>25</v>
      </c>
      <c r="G339">
        <v>0</v>
      </c>
      <c r="H339">
        <v>8</v>
      </c>
      <c r="I339">
        <v>0</v>
      </c>
      <c r="J339">
        <v>0</v>
      </c>
      <c r="K339">
        <v>19</v>
      </c>
      <c r="L339">
        <v>3</v>
      </c>
      <c r="M339">
        <v>3</v>
      </c>
      <c r="N339">
        <v>1</v>
      </c>
      <c r="O339">
        <v>7.0604081871730895E-2</v>
      </c>
      <c r="P339" s="1" t="s">
        <v>62</v>
      </c>
      <c r="Q339">
        <v>7.4089718276082697E-2</v>
      </c>
      <c r="R339" s="1" t="s">
        <v>24</v>
      </c>
      <c r="S339">
        <v>-0.21027305881806599</v>
      </c>
      <c r="T339">
        <v>-1.3682300908652201</v>
      </c>
      <c r="U339">
        <v>-0.63122677446862796</v>
      </c>
      <c r="V339">
        <v>-0.70434924777450103</v>
      </c>
      <c r="W339" s="1" t="s">
        <v>23</v>
      </c>
      <c r="X339">
        <v>0.926303406994339</v>
      </c>
    </row>
    <row r="340" spans="1:24" x14ac:dyDescent="0.35">
      <c r="A340">
        <v>338</v>
      </c>
      <c r="B340">
        <v>0</v>
      </c>
      <c r="C340">
        <v>0</v>
      </c>
      <c r="D340">
        <v>0</v>
      </c>
      <c r="E340">
        <v>1</v>
      </c>
      <c r="F340">
        <v>25</v>
      </c>
      <c r="G340">
        <v>0</v>
      </c>
      <c r="H340">
        <v>8</v>
      </c>
      <c r="I340">
        <v>0</v>
      </c>
      <c r="J340">
        <v>3</v>
      </c>
      <c r="K340">
        <v>6</v>
      </c>
      <c r="L340">
        <v>3</v>
      </c>
      <c r="M340">
        <v>3</v>
      </c>
      <c r="N340">
        <v>1</v>
      </c>
      <c r="O340">
        <v>7.0604081871730895E-2</v>
      </c>
      <c r="P340" s="1" t="s">
        <v>62</v>
      </c>
      <c r="Q340">
        <v>7.4089718276082697E-2</v>
      </c>
      <c r="R340" s="1" t="s">
        <v>24</v>
      </c>
      <c r="S340">
        <v>-0.21027305881806599</v>
      </c>
      <c r="T340">
        <v>-1.3682300908652201</v>
      </c>
      <c r="U340">
        <v>-0.63122677446862796</v>
      </c>
      <c r="V340" s="1" t="s">
        <v>28</v>
      </c>
      <c r="W340">
        <v>-1.11444510887677</v>
      </c>
      <c r="X340">
        <v>0.926303406994339</v>
      </c>
    </row>
    <row r="341" spans="1:24" x14ac:dyDescent="0.35">
      <c r="A341">
        <v>339</v>
      </c>
      <c r="B341">
        <v>0</v>
      </c>
      <c r="C341">
        <v>0</v>
      </c>
      <c r="D341">
        <v>0</v>
      </c>
      <c r="E341">
        <v>1</v>
      </c>
      <c r="F341">
        <v>25</v>
      </c>
      <c r="G341">
        <v>0</v>
      </c>
      <c r="H341">
        <v>8</v>
      </c>
      <c r="I341">
        <v>1</v>
      </c>
      <c r="J341">
        <v>0</v>
      </c>
      <c r="K341">
        <v>3</v>
      </c>
      <c r="L341">
        <v>3</v>
      </c>
      <c r="M341">
        <v>3</v>
      </c>
      <c r="N341">
        <v>1</v>
      </c>
      <c r="O341">
        <v>7.0604081871730895E-2</v>
      </c>
      <c r="P341" s="1" t="s">
        <v>62</v>
      </c>
      <c r="Q341">
        <v>7.4089718276082697E-2</v>
      </c>
      <c r="R341" s="1" t="s">
        <v>24</v>
      </c>
      <c r="S341">
        <v>-0.21027305881806599</v>
      </c>
      <c r="T341">
        <v>-1.3682300908652201</v>
      </c>
      <c r="U341" s="1" t="s">
        <v>40</v>
      </c>
      <c r="V341">
        <v>-0.70434924777450103</v>
      </c>
      <c r="W341">
        <v>-1.55022917126342</v>
      </c>
      <c r="X341">
        <v>0.926303406994339</v>
      </c>
    </row>
    <row r="342" spans="1:24" x14ac:dyDescent="0.35">
      <c r="A342">
        <v>340</v>
      </c>
      <c r="B342">
        <v>0</v>
      </c>
      <c r="C342">
        <v>0</v>
      </c>
      <c r="D342">
        <v>0</v>
      </c>
      <c r="E342">
        <v>1</v>
      </c>
      <c r="F342">
        <v>30</v>
      </c>
      <c r="G342">
        <v>0</v>
      </c>
      <c r="H342">
        <v>12</v>
      </c>
      <c r="I342">
        <v>2</v>
      </c>
      <c r="J342">
        <v>3</v>
      </c>
      <c r="K342">
        <v>13</v>
      </c>
      <c r="L342">
        <v>3</v>
      </c>
      <c r="M342">
        <v>3</v>
      </c>
      <c r="N342">
        <v>1</v>
      </c>
      <c r="O342">
        <v>7.0604081871730895E-2</v>
      </c>
      <c r="P342" s="1" t="s">
        <v>62</v>
      </c>
      <c r="Q342">
        <v>7.4089718276082697E-2</v>
      </c>
      <c r="R342" s="1" t="s">
        <v>37</v>
      </c>
      <c r="S342">
        <v>-0.21027305881806599</v>
      </c>
      <c r="T342">
        <v>-1.01730288296935</v>
      </c>
      <c r="U342" s="1" t="s">
        <v>27</v>
      </c>
      <c r="V342" s="1" t="s">
        <v>28</v>
      </c>
      <c r="W342">
        <v>-9.7615629974608403E-2</v>
      </c>
      <c r="X342">
        <v>0.926303406994339</v>
      </c>
    </row>
    <row r="343" spans="1:24" x14ac:dyDescent="0.35">
      <c r="A343">
        <v>341</v>
      </c>
      <c r="B343">
        <v>-13958.976000000001</v>
      </c>
      <c r="C343">
        <v>-11327.1</v>
      </c>
      <c r="D343">
        <v>-13958.96</v>
      </c>
      <c r="E343">
        <v>1</v>
      </c>
      <c r="F343">
        <v>30</v>
      </c>
      <c r="G343">
        <v>0</v>
      </c>
      <c r="H343">
        <v>12</v>
      </c>
      <c r="I343">
        <v>0</v>
      </c>
      <c r="J343">
        <v>2</v>
      </c>
      <c r="K343">
        <v>11</v>
      </c>
      <c r="L343">
        <v>3</v>
      </c>
      <c r="M343">
        <v>3</v>
      </c>
      <c r="N343">
        <v>1</v>
      </c>
      <c r="O343">
        <v>7.0566200823475797E-2</v>
      </c>
      <c r="P343">
        <v>6.1321567904418901E-2</v>
      </c>
      <c r="Q343">
        <v>7.4089047804038105E-2</v>
      </c>
      <c r="R343" s="1" t="s">
        <v>37</v>
      </c>
      <c r="S343">
        <v>-0.21027305881806599</v>
      </c>
      <c r="T343">
        <v>-1.01730288296935</v>
      </c>
      <c r="U343">
        <v>-0.63122677446862796</v>
      </c>
      <c r="V343" s="1" t="s">
        <v>41</v>
      </c>
      <c r="W343">
        <v>-0.38813833823237098</v>
      </c>
      <c r="X343">
        <v>0.926303406994339</v>
      </c>
    </row>
    <row r="344" spans="1:24" x14ac:dyDescent="0.35">
      <c r="A344" s="2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30</v>
      </c>
      <c r="G344" s="2">
        <v>0</v>
      </c>
      <c r="H344" s="2">
        <v>12</v>
      </c>
      <c r="I344" s="2">
        <v>2</v>
      </c>
      <c r="J344" s="2">
        <v>3</v>
      </c>
      <c r="K344" s="2">
        <v>23</v>
      </c>
      <c r="L344" s="2">
        <v>3</v>
      </c>
      <c r="M344" s="2">
        <v>3</v>
      </c>
      <c r="N344" s="2">
        <v>1</v>
      </c>
      <c r="O344">
        <v>7.0604081871730895E-2</v>
      </c>
      <c r="P344" s="1" t="s">
        <v>62</v>
      </c>
      <c r="Q344">
        <v>7.4089718276082697E-2</v>
      </c>
      <c r="R344" s="3" t="s">
        <v>37</v>
      </c>
      <c r="S344" s="2">
        <v>-0.21027305881806599</v>
      </c>
      <c r="T344" s="2">
        <v>-1.01730288296935</v>
      </c>
      <c r="U344" s="3" t="s">
        <v>27</v>
      </c>
      <c r="V344" s="3" t="s">
        <v>28</v>
      </c>
      <c r="W344" s="3" t="s">
        <v>43</v>
      </c>
      <c r="X344" s="2">
        <v>0.926303406994339</v>
      </c>
    </row>
    <row r="345" spans="1:24" x14ac:dyDescent="0.35">
      <c r="A345">
        <v>343</v>
      </c>
      <c r="B345">
        <v>13958.96</v>
      </c>
      <c r="C345">
        <v>11338.608</v>
      </c>
      <c r="D345">
        <v>13958.96</v>
      </c>
      <c r="E345">
        <v>1</v>
      </c>
      <c r="F345">
        <v>30</v>
      </c>
      <c r="G345">
        <v>0</v>
      </c>
      <c r="H345">
        <v>12</v>
      </c>
      <c r="I345">
        <v>1</v>
      </c>
      <c r="J345">
        <v>0</v>
      </c>
      <c r="K345">
        <v>3</v>
      </c>
      <c r="L345">
        <v>3</v>
      </c>
      <c r="M345">
        <v>3</v>
      </c>
      <c r="N345">
        <v>1</v>
      </c>
      <c r="O345">
        <v>7.0641962876566197E-2</v>
      </c>
      <c r="P345" s="1" t="s">
        <v>167</v>
      </c>
      <c r="Q345">
        <v>7.4090388748127206E-2</v>
      </c>
      <c r="R345" s="1" t="s">
        <v>37</v>
      </c>
      <c r="S345">
        <v>-0.21027305881806599</v>
      </c>
      <c r="T345">
        <v>-1.01730288296935</v>
      </c>
      <c r="U345" s="1" t="s">
        <v>40</v>
      </c>
      <c r="V345">
        <v>-0.70434924777450103</v>
      </c>
      <c r="W345">
        <v>-1.55022917126342</v>
      </c>
      <c r="X345">
        <v>0.926303406994339</v>
      </c>
    </row>
    <row r="346" spans="1:24" x14ac:dyDescent="0.35">
      <c r="A346">
        <v>344</v>
      </c>
      <c r="B346">
        <v>0</v>
      </c>
      <c r="C346">
        <v>0</v>
      </c>
      <c r="D346">
        <v>0</v>
      </c>
      <c r="E346">
        <v>1</v>
      </c>
      <c r="F346">
        <v>10</v>
      </c>
      <c r="G346">
        <v>1</v>
      </c>
      <c r="H346">
        <v>9</v>
      </c>
      <c r="I346">
        <v>3</v>
      </c>
      <c r="J346">
        <v>1</v>
      </c>
      <c r="K346">
        <v>12</v>
      </c>
      <c r="L346">
        <v>3</v>
      </c>
      <c r="M346">
        <v>3</v>
      </c>
      <c r="N346">
        <v>0</v>
      </c>
      <c r="O346">
        <v>7.0604081871730895E-2</v>
      </c>
      <c r="P346" s="1" t="s">
        <v>62</v>
      </c>
      <c r="Q346">
        <v>7.4089718276082697E-2</v>
      </c>
      <c r="R346">
        <v>-1.3954555377612901</v>
      </c>
      <c r="S346" s="1" t="s">
        <v>21</v>
      </c>
      <c r="T346">
        <v>-1.2804982888912499</v>
      </c>
      <c r="U346">
        <v>2.485429452335</v>
      </c>
      <c r="V346" s="1" t="s">
        <v>22</v>
      </c>
      <c r="W346">
        <v>-0.24287698410349001</v>
      </c>
      <c r="X346">
        <v>0.926303406994339</v>
      </c>
    </row>
    <row r="347" spans="1:24" x14ac:dyDescent="0.35">
      <c r="A347">
        <v>345</v>
      </c>
      <c r="B347">
        <v>-75657800.590000004</v>
      </c>
      <c r="C347">
        <v>-100953986.3</v>
      </c>
      <c r="D347">
        <v>-100953986.3</v>
      </c>
      <c r="E347">
        <v>1</v>
      </c>
      <c r="F347">
        <v>2</v>
      </c>
      <c r="G347">
        <v>0</v>
      </c>
      <c r="H347">
        <v>4</v>
      </c>
      <c r="I347">
        <v>0</v>
      </c>
      <c r="J347">
        <v>0</v>
      </c>
      <c r="K347">
        <v>19</v>
      </c>
      <c r="L347">
        <v>1</v>
      </c>
      <c r="M347">
        <v>3</v>
      </c>
      <c r="N347">
        <v>0</v>
      </c>
      <c r="O347">
        <v>-0.13471160855056899</v>
      </c>
      <c r="P347">
        <v>5.4572816278366597E-2</v>
      </c>
      <c r="Q347">
        <v>6.9240730557778796E-2</v>
      </c>
      <c r="R347">
        <v>-2.2153652230577099</v>
      </c>
      <c r="S347">
        <v>-0.21027305881806599</v>
      </c>
      <c r="T347">
        <v>-1.7191572987610999</v>
      </c>
      <c r="U347">
        <v>-0.63122677446862796</v>
      </c>
      <c r="V347">
        <v>-0.70434924777450103</v>
      </c>
      <c r="W347" s="1" t="s">
        <v>23</v>
      </c>
      <c r="X347">
        <v>-1.07521648711616</v>
      </c>
    </row>
    <row r="348" spans="1:24" x14ac:dyDescent="0.35">
      <c r="A348">
        <v>346</v>
      </c>
      <c r="B348">
        <v>879695.98100000003</v>
      </c>
      <c r="C348">
        <v>812052.049</v>
      </c>
      <c r="D348">
        <v>1158635.8600000001</v>
      </c>
      <c r="E348">
        <v>1</v>
      </c>
      <c r="F348">
        <v>26</v>
      </c>
      <c r="G348">
        <v>0</v>
      </c>
      <c r="H348">
        <v>8</v>
      </c>
      <c r="I348">
        <v>0</v>
      </c>
      <c r="J348">
        <v>0</v>
      </c>
      <c r="K348">
        <v>19</v>
      </c>
      <c r="L348">
        <v>1</v>
      </c>
      <c r="M348">
        <v>1</v>
      </c>
      <c r="N348">
        <v>0</v>
      </c>
      <c r="O348">
        <v>7.2991349097215302E-2</v>
      </c>
      <c r="P348" s="1" t="s">
        <v>168</v>
      </c>
      <c r="Q348">
        <v>7.4145369481755999E-2</v>
      </c>
      <c r="R348" s="1" t="s">
        <v>52</v>
      </c>
      <c r="S348">
        <v>-0.21027305881806599</v>
      </c>
      <c r="T348">
        <v>-1.3682300908652201</v>
      </c>
      <c r="U348">
        <v>-0.63122677446862796</v>
      </c>
      <c r="V348">
        <v>-0.70434924777450103</v>
      </c>
      <c r="W348" s="1" t="s">
        <v>23</v>
      </c>
      <c r="X348">
        <v>-1.07521648711616</v>
      </c>
    </row>
    <row r="349" spans="1:24" x14ac:dyDescent="0.35">
      <c r="A349">
        <v>347</v>
      </c>
      <c r="B349">
        <v>-2479846040</v>
      </c>
      <c r="C349">
        <v>-2289159097</v>
      </c>
      <c r="D349">
        <v>-323000000000</v>
      </c>
      <c r="E349">
        <v>0</v>
      </c>
      <c r="F349">
        <v>14</v>
      </c>
      <c r="G349">
        <v>0</v>
      </c>
      <c r="H349">
        <v>8</v>
      </c>
      <c r="I349">
        <v>0</v>
      </c>
      <c r="J349">
        <v>0</v>
      </c>
      <c r="K349">
        <v>19</v>
      </c>
      <c r="L349">
        <v>1</v>
      </c>
      <c r="M349">
        <v>1</v>
      </c>
      <c r="N349">
        <v>0</v>
      </c>
      <c r="O349">
        <v>-6.6590562819388301</v>
      </c>
      <c r="P349">
        <v>-9.1724625417845901E-2</v>
      </c>
      <c r="Q349">
        <v>-15.4401370142659</v>
      </c>
      <c r="R349">
        <v>-0.98550069511309102</v>
      </c>
      <c r="S349">
        <v>-0.21027305881806599</v>
      </c>
      <c r="T349">
        <v>-1.3682300908652201</v>
      </c>
      <c r="U349">
        <v>-0.63122677446862796</v>
      </c>
      <c r="V349">
        <v>-0.70434924777450103</v>
      </c>
      <c r="W349" s="1" t="s">
        <v>23</v>
      </c>
      <c r="X349">
        <v>-1.07521648711616</v>
      </c>
    </row>
    <row r="350" spans="1:24" x14ac:dyDescent="0.35">
      <c r="A350">
        <v>348</v>
      </c>
      <c r="B350">
        <v>103095.5</v>
      </c>
      <c r="C350">
        <v>103095.5</v>
      </c>
      <c r="D350">
        <v>103095.5</v>
      </c>
      <c r="E350">
        <v>0</v>
      </c>
      <c r="F350">
        <v>30</v>
      </c>
      <c r="G350">
        <v>0</v>
      </c>
      <c r="H350">
        <v>35</v>
      </c>
      <c r="I350">
        <v>0</v>
      </c>
      <c r="J350">
        <v>0</v>
      </c>
      <c r="K350">
        <v>19</v>
      </c>
      <c r="L350">
        <v>1</v>
      </c>
      <c r="M350">
        <v>1</v>
      </c>
      <c r="N350">
        <v>0</v>
      </c>
      <c r="O350">
        <v>7.0883856377424503E-2</v>
      </c>
      <c r="P350">
        <v>6.1329217888220898E-2</v>
      </c>
      <c r="Q350">
        <v>7.4094670124262602E-2</v>
      </c>
      <c r="R350" s="1" t="s">
        <v>37</v>
      </c>
      <c r="S350">
        <v>-0.21027305881806599</v>
      </c>
      <c r="T350" s="1" t="s">
        <v>38</v>
      </c>
      <c r="U350">
        <v>-0.63122677446862796</v>
      </c>
      <c r="V350">
        <v>-0.70434924777450103</v>
      </c>
      <c r="W350" s="1" t="s">
        <v>23</v>
      </c>
      <c r="X350">
        <v>-1.07521648711616</v>
      </c>
    </row>
    <row r="351" spans="1:24" x14ac:dyDescent="0.35">
      <c r="A351">
        <v>349</v>
      </c>
      <c r="B351">
        <v>-672959017.39999998</v>
      </c>
      <c r="C351">
        <v>-672959017.39999998</v>
      </c>
      <c r="D351">
        <v>-672959017.39999998</v>
      </c>
      <c r="E351">
        <v>0</v>
      </c>
      <c r="F351">
        <v>30</v>
      </c>
      <c r="G351">
        <v>0</v>
      </c>
      <c r="H351">
        <v>35</v>
      </c>
      <c r="I351">
        <v>0</v>
      </c>
      <c r="J351">
        <v>0</v>
      </c>
      <c r="K351">
        <v>19</v>
      </c>
      <c r="L351">
        <v>1</v>
      </c>
      <c r="M351">
        <v>1</v>
      </c>
      <c r="N351">
        <v>0</v>
      </c>
      <c r="O351">
        <v>-1.7556325283114</v>
      </c>
      <c r="P351">
        <v>1.6330115775522701E-2</v>
      </c>
      <c r="Q351" s="1" t="s">
        <v>169</v>
      </c>
      <c r="R351" s="1" t="s">
        <v>37</v>
      </c>
      <c r="S351">
        <v>-0.21027305881806599</v>
      </c>
      <c r="T351" s="1" t="s">
        <v>38</v>
      </c>
      <c r="U351">
        <v>-0.63122677446862796</v>
      </c>
      <c r="V351">
        <v>-0.70434924777450103</v>
      </c>
      <c r="W351" s="1" t="s">
        <v>23</v>
      </c>
      <c r="X351">
        <v>-1.07521648711616</v>
      </c>
    </row>
    <row r="352" spans="1:24" x14ac:dyDescent="0.35">
      <c r="A352">
        <v>350</v>
      </c>
      <c r="B352">
        <v>16184.21</v>
      </c>
      <c r="C352">
        <v>16184.21</v>
      </c>
      <c r="D352">
        <v>16184.21</v>
      </c>
      <c r="E352">
        <v>0</v>
      </c>
      <c r="F352">
        <v>30</v>
      </c>
      <c r="G352">
        <v>0</v>
      </c>
      <c r="H352">
        <v>35</v>
      </c>
      <c r="I352">
        <v>0</v>
      </c>
      <c r="J352">
        <v>0</v>
      </c>
      <c r="K352">
        <v>19</v>
      </c>
      <c r="L352">
        <v>1</v>
      </c>
      <c r="M352">
        <v>1</v>
      </c>
      <c r="N352">
        <v>0</v>
      </c>
      <c r="O352">
        <v>7.0648001629167401E-2</v>
      </c>
      <c r="P352">
        <v>6.1323407235773703E-2</v>
      </c>
      <c r="Q352">
        <v>7.4090495630582495E-2</v>
      </c>
      <c r="R352" s="1" t="s">
        <v>37</v>
      </c>
      <c r="S352">
        <v>-0.21027305881806599</v>
      </c>
      <c r="T352" s="1" t="s">
        <v>38</v>
      </c>
      <c r="U352">
        <v>-0.63122677446862796</v>
      </c>
      <c r="V352">
        <v>-0.70434924777450103</v>
      </c>
      <c r="W352" s="1" t="s">
        <v>23</v>
      </c>
      <c r="X352">
        <v>-1.07521648711616</v>
      </c>
    </row>
    <row r="353" spans="1:24" x14ac:dyDescent="0.35">
      <c r="A353">
        <v>351</v>
      </c>
      <c r="B353">
        <v>-452962.72</v>
      </c>
      <c r="C353">
        <v>-452962.72</v>
      </c>
      <c r="D353">
        <v>-452962.72</v>
      </c>
      <c r="E353">
        <v>0</v>
      </c>
      <c r="F353">
        <v>30</v>
      </c>
      <c r="G353">
        <v>0</v>
      </c>
      <c r="H353">
        <v>35</v>
      </c>
      <c r="I353">
        <v>0</v>
      </c>
      <c r="J353">
        <v>0</v>
      </c>
      <c r="K353">
        <v>19</v>
      </c>
      <c r="L353">
        <v>1</v>
      </c>
      <c r="M353">
        <v>1</v>
      </c>
      <c r="N353">
        <v>0</v>
      </c>
      <c r="O353">
        <v>6.9374858277242005E-2</v>
      </c>
      <c r="P353">
        <v>6.1292041348132202E-2</v>
      </c>
      <c r="Q353">
        <v>7.4067961723948098E-2</v>
      </c>
      <c r="R353" s="1" t="s">
        <v>37</v>
      </c>
      <c r="S353">
        <v>-0.21027305881806599</v>
      </c>
      <c r="T353" s="1" t="s">
        <v>38</v>
      </c>
      <c r="U353">
        <v>-0.63122677446862796</v>
      </c>
      <c r="V353">
        <v>-0.70434924777450103</v>
      </c>
      <c r="W353" s="1" t="s">
        <v>23</v>
      </c>
      <c r="X353">
        <v>-1.07521648711616</v>
      </c>
    </row>
    <row r="354" spans="1:24" x14ac:dyDescent="0.35">
      <c r="A354">
        <v>352</v>
      </c>
      <c r="B354">
        <v>-90739390.620000005</v>
      </c>
      <c r="C354">
        <v>-90739390.620000005</v>
      </c>
      <c r="D354">
        <v>-90739390.620000005</v>
      </c>
      <c r="E354">
        <v>0</v>
      </c>
      <c r="F354">
        <v>30</v>
      </c>
      <c r="G354">
        <v>0</v>
      </c>
      <c r="H354">
        <v>35</v>
      </c>
      <c r="I354">
        <v>0</v>
      </c>
      <c r="J354">
        <v>0</v>
      </c>
      <c r="K354">
        <v>19</v>
      </c>
      <c r="L354">
        <v>1</v>
      </c>
      <c r="M354">
        <v>1</v>
      </c>
      <c r="N354">
        <v>0</v>
      </c>
      <c r="O354">
        <v>-0.175639140748548</v>
      </c>
      <c r="P354" s="1" t="s">
        <v>170</v>
      </c>
      <c r="Q354">
        <v>6.9731354561991699E-2</v>
      </c>
      <c r="R354" s="1" t="s">
        <v>37</v>
      </c>
      <c r="S354">
        <v>-0.21027305881806599</v>
      </c>
      <c r="T354" s="1" t="s">
        <v>38</v>
      </c>
      <c r="U354">
        <v>-0.63122677446862796</v>
      </c>
      <c r="V354">
        <v>-0.70434924777450103</v>
      </c>
      <c r="W354" s="1" t="s">
        <v>23</v>
      </c>
      <c r="X354">
        <v>-1.07521648711616</v>
      </c>
    </row>
    <row r="355" spans="1:24" x14ac:dyDescent="0.35">
      <c r="A355">
        <v>353</v>
      </c>
      <c r="B355">
        <v>-351512728.10000002</v>
      </c>
      <c r="C355">
        <v>-351512728.10000002</v>
      </c>
      <c r="D355">
        <v>-351512728.10000002</v>
      </c>
      <c r="E355">
        <v>0</v>
      </c>
      <c r="F355">
        <v>30</v>
      </c>
      <c r="G355">
        <v>0</v>
      </c>
      <c r="H355">
        <v>35</v>
      </c>
      <c r="I355">
        <v>0</v>
      </c>
      <c r="J355">
        <v>0</v>
      </c>
      <c r="K355">
        <v>19</v>
      </c>
      <c r="L355">
        <v>1</v>
      </c>
      <c r="M355">
        <v>1</v>
      </c>
      <c r="N355">
        <v>0</v>
      </c>
      <c r="O355">
        <v>-0.88331049004640705</v>
      </c>
      <c r="P355" s="1" t="s">
        <v>171</v>
      </c>
      <c r="Q355" s="1" t="s">
        <v>172</v>
      </c>
      <c r="R355" s="1" t="s">
        <v>37</v>
      </c>
      <c r="S355">
        <v>-0.21027305881806599</v>
      </c>
      <c r="T355" s="1" t="s">
        <v>38</v>
      </c>
      <c r="U355">
        <v>-0.63122677446862796</v>
      </c>
      <c r="V355">
        <v>-0.70434924777450103</v>
      </c>
      <c r="W355" s="1" t="s">
        <v>23</v>
      </c>
      <c r="X355">
        <v>-1.07521648711616</v>
      </c>
    </row>
    <row r="356" spans="1:24" x14ac:dyDescent="0.35">
      <c r="A356">
        <v>354</v>
      </c>
      <c r="B356">
        <v>1321885458</v>
      </c>
      <c r="C356">
        <v>1321885458</v>
      </c>
      <c r="D356">
        <v>1321885458</v>
      </c>
      <c r="E356">
        <v>0</v>
      </c>
      <c r="F356">
        <v>30</v>
      </c>
      <c r="G356">
        <v>0</v>
      </c>
      <c r="H356">
        <v>35</v>
      </c>
      <c r="I356">
        <v>0</v>
      </c>
      <c r="J356">
        <v>0</v>
      </c>
      <c r="K356">
        <v>19</v>
      </c>
      <c r="L356">
        <v>1</v>
      </c>
      <c r="M356">
        <v>1</v>
      </c>
      <c r="N356">
        <v>0</v>
      </c>
      <c r="O356" s="1" t="s">
        <v>173</v>
      </c>
      <c r="P356" s="1" t="s">
        <v>174</v>
      </c>
      <c r="Q356" s="1" t="s">
        <v>175</v>
      </c>
      <c r="R356" s="1" t="s">
        <v>37</v>
      </c>
      <c r="S356">
        <v>-0.21027305881806599</v>
      </c>
      <c r="T356" s="1" t="s">
        <v>38</v>
      </c>
      <c r="U356">
        <v>-0.63122677446862796</v>
      </c>
      <c r="V356">
        <v>-0.70434924777450103</v>
      </c>
      <c r="W356" s="1" t="s">
        <v>23</v>
      </c>
      <c r="X356">
        <v>-1.07521648711616</v>
      </c>
    </row>
    <row r="357" spans="1:24" x14ac:dyDescent="0.35">
      <c r="A357" s="2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29</v>
      </c>
      <c r="G357" s="2">
        <v>0</v>
      </c>
      <c r="H357" s="2">
        <v>30</v>
      </c>
      <c r="I357" s="2">
        <v>2</v>
      </c>
      <c r="J357" s="2">
        <v>3</v>
      </c>
      <c r="K357" s="2">
        <v>0</v>
      </c>
      <c r="L357" s="2">
        <v>1</v>
      </c>
      <c r="M357" s="2">
        <v>0</v>
      </c>
      <c r="N357" s="2">
        <v>0</v>
      </c>
      <c r="O357">
        <v>7.0604081871730895E-2</v>
      </c>
      <c r="P357" s="1" t="s">
        <v>62</v>
      </c>
      <c r="Q357">
        <v>7.4089718276082697E-2</v>
      </c>
      <c r="R357" s="3" t="s">
        <v>29</v>
      </c>
      <c r="S357" s="2">
        <v>-0.21027305881806599</v>
      </c>
      <c r="T357" s="2">
        <v>0.56186955256208604</v>
      </c>
      <c r="U357" s="3" t="s">
        <v>27</v>
      </c>
      <c r="V357" s="3" t="s">
        <v>28</v>
      </c>
      <c r="W357" s="2">
        <v>-1.98601323365006</v>
      </c>
      <c r="X357" s="2">
        <v>-1.07521648711616</v>
      </c>
    </row>
    <row r="358" spans="1:24" x14ac:dyDescent="0.35">
      <c r="A358">
        <v>356</v>
      </c>
      <c r="B358">
        <v>0</v>
      </c>
      <c r="C358">
        <v>0</v>
      </c>
      <c r="D358">
        <v>0</v>
      </c>
      <c r="E358">
        <v>0</v>
      </c>
      <c r="F358">
        <v>29</v>
      </c>
      <c r="G358">
        <v>0</v>
      </c>
      <c r="H358">
        <v>30</v>
      </c>
      <c r="I358">
        <v>2</v>
      </c>
      <c r="J358">
        <v>3</v>
      </c>
      <c r="K358">
        <v>1</v>
      </c>
      <c r="L358">
        <v>1</v>
      </c>
      <c r="M358">
        <v>0</v>
      </c>
      <c r="N358">
        <v>0</v>
      </c>
      <c r="O358">
        <v>7.0604081871730895E-2</v>
      </c>
      <c r="P358" s="1" t="s">
        <v>62</v>
      </c>
      <c r="Q358">
        <v>7.4089718276082697E-2</v>
      </c>
      <c r="R358" s="1" t="s">
        <v>29</v>
      </c>
      <c r="S358">
        <v>-0.21027305881806599</v>
      </c>
      <c r="T358">
        <v>0.56186955256208604</v>
      </c>
      <c r="U358" s="1" t="s">
        <v>27</v>
      </c>
      <c r="V358" s="1" t="s">
        <v>28</v>
      </c>
      <c r="W358">
        <v>-1.8407518795211799</v>
      </c>
      <c r="X358">
        <v>-1.07521648711616</v>
      </c>
    </row>
    <row r="359" spans="1:24" x14ac:dyDescent="0.35">
      <c r="A359">
        <v>357</v>
      </c>
      <c r="B359">
        <v>0</v>
      </c>
      <c r="C359">
        <v>0</v>
      </c>
      <c r="D359">
        <v>0</v>
      </c>
      <c r="E359">
        <v>0</v>
      </c>
      <c r="F359">
        <v>29</v>
      </c>
      <c r="G359">
        <v>0</v>
      </c>
      <c r="H359">
        <v>13</v>
      </c>
      <c r="I359">
        <v>2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7.0604081871730895E-2</v>
      </c>
      <c r="P359" s="1" t="s">
        <v>62</v>
      </c>
      <c r="Q359">
        <v>7.4089718276082697E-2</v>
      </c>
      <c r="R359" s="1" t="s">
        <v>29</v>
      </c>
      <c r="S359">
        <v>-0.21027305881806599</v>
      </c>
      <c r="T359">
        <v>-0.92957108099538399</v>
      </c>
      <c r="U359" s="1" t="s">
        <v>27</v>
      </c>
      <c r="V359" s="1" t="s">
        <v>28</v>
      </c>
      <c r="W359">
        <v>-1.8407518795211799</v>
      </c>
      <c r="X359">
        <v>-1.07521648711616</v>
      </c>
    </row>
    <row r="360" spans="1:24" x14ac:dyDescent="0.35">
      <c r="A360">
        <v>358</v>
      </c>
      <c r="B360">
        <v>0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13</v>
      </c>
      <c r="I360">
        <v>2</v>
      </c>
      <c r="J360">
        <v>3</v>
      </c>
      <c r="K360">
        <v>0</v>
      </c>
      <c r="L360">
        <v>1</v>
      </c>
      <c r="M360">
        <v>0</v>
      </c>
      <c r="N360">
        <v>0</v>
      </c>
      <c r="O360">
        <v>7.0604081871730895E-2</v>
      </c>
      <c r="P360" s="1" t="s">
        <v>62</v>
      </c>
      <c r="Q360">
        <v>7.4089718276082697E-2</v>
      </c>
      <c r="R360" s="1" t="s">
        <v>29</v>
      </c>
      <c r="S360">
        <v>-0.21027305881806599</v>
      </c>
      <c r="T360">
        <v>-0.92957108099538399</v>
      </c>
      <c r="U360" s="1" t="s">
        <v>27</v>
      </c>
      <c r="V360" s="1" t="s">
        <v>28</v>
      </c>
      <c r="W360">
        <v>-1.98601323365006</v>
      </c>
      <c r="X360">
        <v>-1.07521648711616</v>
      </c>
    </row>
    <row r="361" spans="1:24" x14ac:dyDescent="0.35">
      <c r="A361">
        <v>359</v>
      </c>
      <c r="B361">
        <v>0</v>
      </c>
      <c r="C361">
        <v>0</v>
      </c>
      <c r="D361">
        <v>0</v>
      </c>
      <c r="E361">
        <v>1</v>
      </c>
      <c r="F361">
        <v>30</v>
      </c>
      <c r="G361">
        <v>0</v>
      </c>
      <c r="H361">
        <v>12</v>
      </c>
      <c r="I361">
        <v>2</v>
      </c>
      <c r="J361">
        <v>3</v>
      </c>
      <c r="K361">
        <v>8</v>
      </c>
      <c r="L361">
        <v>1</v>
      </c>
      <c r="M361">
        <v>3</v>
      </c>
      <c r="N361">
        <v>0</v>
      </c>
      <c r="O361">
        <v>7.0604081871730895E-2</v>
      </c>
      <c r="P361" s="1" t="s">
        <v>62</v>
      </c>
      <c r="Q361">
        <v>7.4089718276082697E-2</v>
      </c>
      <c r="R361" s="1" t="s">
        <v>37</v>
      </c>
      <c r="S361">
        <v>-0.21027305881806599</v>
      </c>
      <c r="T361">
        <v>-1.01730288296935</v>
      </c>
      <c r="U361" s="1" t="s">
        <v>27</v>
      </c>
      <c r="V361" s="1" t="s">
        <v>28</v>
      </c>
      <c r="W361">
        <v>-0.823922400619016</v>
      </c>
      <c r="X361">
        <v>-1.07521648711616</v>
      </c>
    </row>
    <row r="362" spans="1:24" x14ac:dyDescent="0.35">
      <c r="A362">
        <v>360</v>
      </c>
      <c r="B362">
        <v>-0.46</v>
      </c>
      <c r="C362">
        <v>-0.46</v>
      </c>
      <c r="D362">
        <v>-0.46</v>
      </c>
      <c r="E362">
        <v>1</v>
      </c>
      <c r="F362">
        <v>30</v>
      </c>
      <c r="G362">
        <v>0</v>
      </c>
      <c r="H362">
        <v>26</v>
      </c>
      <c r="I362">
        <v>0</v>
      </c>
      <c r="J362">
        <v>0</v>
      </c>
      <c r="K362">
        <v>19</v>
      </c>
      <c r="L362">
        <v>1</v>
      </c>
      <c r="M362">
        <v>2</v>
      </c>
      <c r="N362">
        <v>0</v>
      </c>
      <c r="O362">
        <v>7.0604080623410004E-2</v>
      </c>
      <c r="P362" s="1" t="s">
        <v>176</v>
      </c>
      <c r="Q362">
        <v>7.4089718253988093E-2</v>
      </c>
      <c r="R362" s="1" t="s">
        <v>37</v>
      </c>
      <c r="S362">
        <v>-0.21027305881806599</v>
      </c>
      <c r="T362" s="1" t="s">
        <v>48</v>
      </c>
      <c r="U362">
        <v>-0.63122677446862796</v>
      </c>
      <c r="V362">
        <v>-0.70434924777450103</v>
      </c>
      <c r="W362" s="1" t="s">
        <v>23</v>
      </c>
      <c r="X362">
        <v>-1.07521648711616</v>
      </c>
    </row>
    <row r="363" spans="1:24" x14ac:dyDescent="0.35">
      <c r="A363">
        <v>361</v>
      </c>
      <c r="B363">
        <v>30701773.579999998</v>
      </c>
      <c r="C363">
        <v>30701773.579999998</v>
      </c>
      <c r="D363">
        <v>30701773.579999998</v>
      </c>
      <c r="E363">
        <v>0</v>
      </c>
      <c r="F363">
        <v>30</v>
      </c>
      <c r="G363">
        <v>0</v>
      </c>
      <c r="H363">
        <v>37</v>
      </c>
      <c r="I363">
        <v>0</v>
      </c>
      <c r="J363">
        <v>0</v>
      </c>
      <c r="K363">
        <v>19</v>
      </c>
      <c r="L363">
        <v>1</v>
      </c>
      <c r="M363">
        <v>2</v>
      </c>
      <c r="N363">
        <v>0</v>
      </c>
      <c r="O363" s="1" t="s">
        <v>177</v>
      </c>
      <c r="P363">
        <v>6.3374962275024704E-2</v>
      </c>
      <c r="Q363">
        <v>7.5564375478594403E-2</v>
      </c>
      <c r="R363" s="1" t="s">
        <v>37</v>
      </c>
      <c r="S363">
        <v>-0.21027305881806599</v>
      </c>
      <c r="T363" s="1" t="s">
        <v>53</v>
      </c>
      <c r="U363">
        <v>-0.63122677446862796</v>
      </c>
      <c r="V363">
        <v>-0.70434924777450103</v>
      </c>
      <c r="W363" s="1" t="s">
        <v>23</v>
      </c>
      <c r="X363">
        <v>-1.07521648711616</v>
      </c>
    </row>
    <row r="364" spans="1:24" x14ac:dyDescent="0.35">
      <c r="A364">
        <v>362</v>
      </c>
      <c r="B364">
        <v>0.05</v>
      </c>
      <c r="C364">
        <v>0.05</v>
      </c>
      <c r="D364">
        <v>0.05</v>
      </c>
      <c r="E364">
        <v>1</v>
      </c>
      <c r="F364">
        <v>30</v>
      </c>
      <c r="G364">
        <v>0</v>
      </c>
      <c r="H364">
        <v>34</v>
      </c>
      <c r="I364">
        <v>3</v>
      </c>
      <c r="J364">
        <v>1</v>
      </c>
      <c r="K364">
        <v>19</v>
      </c>
      <c r="L364">
        <v>1</v>
      </c>
      <c r="M364">
        <v>2</v>
      </c>
      <c r="N364">
        <v>0</v>
      </c>
      <c r="O364">
        <v>7.0604082007417995E-2</v>
      </c>
      <c r="P364">
        <v>6.1322325206857597E-2</v>
      </c>
      <c r="Q364">
        <v>7.4089718278484207E-2</v>
      </c>
      <c r="R364" s="1" t="s">
        <v>37</v>
      </c>
      <c r="S364">
        <v>-0.21027305881806599</v>
      </c>
      <c r="T364" s="1" t="s">
        <v>54</v>
      </c>
      <c r="U364">
        <v>2.485429452335</v>
      </c>
      <c r="V364" s="1" t="s">
        <v>22</v>
      </c>
      <c r="W364" s="1" t="s">
        <v>23</v>
      </c>
      <c r="X364">
        <v>-1.07521648711616</v>
      </c>
    </row>
    <row r="365" spans="1:24" x14ac:dyDescent="0.35">
      <c r="A365">
        <v>363</v>
      </c>
      <c r="B365">
        <v>-96762976.689999998</v>
      </c>
      <c r="C365">
        <v>-96762976.689999998</v>
      </c>
      <c r="D365">
        <v>-96762976.689999998</v>
      </c>
      <c r="E365">
        <v>0</v>
      </c>
      <c r="F365">
        <v>30</v>
      </c>
      <c r="G365">
        <v>0</v>
      </c>
      <c r="H365">
        <v>35</v>
      </c>
      <c r="I365">
        <v>0</v>
      </c>
      <c r="J365">
        <v>0</v>
      </c>
      <c r="K365">
        <v>19</v>
      </c>
      <c r="L365">
        <v>1</v>
      </c>
      <c r="M365">
        <v>2</v>
      </c>
      <c r="N365">
        <v>0</v>
      </c>
      <c r="O365">
        <v>-0.19198559442729299</v>
      </c>
      <c r="P365">
        <v>5.4853015781177898E-2</v>
      </c>
      <c r="Q365">
        <v>6.9442031713592506E-2</v>
      </c>
      <c r="R365" s="1" t="s">
        <v>37</v>
      </c>
      <c r="S365">
        <v>-0.21027305881806599</v>
      </c>
      <c r="T365" s="1" t="s">
        <v>38</v>
      </c>
      <c r="U365">
        <v>-0.63122677446862796</v>
      </c>
      <c r="V365">
        <v>-0.70434924777450103</v>
      </c>
      <c r="W365" s="1" t="s">
        <v>23</v>
      </c>
      <c r="X365">
        <v>-1.07521648711616</v>
      </c>
    </row>
    <row r="366" spans="1:24" x14ac:dyDescent="0.35">
      <c r="A366">
        <v>364</v>
      </c>
      <c r="B366">
        <v>683998.39</v>
      </c>
      <c r="C366">
        <v>683998.39</v>
      </c>
      <c r="D366">
        <v>683998.39</v>
      </c>
      <c r="E366">
        <v>1</v>
      </c>
      <c r="F366">
        <v>30</v>
      </c>
      <c r="G366">
        <v>0</v>
      </c>
      <c r="H366">
        <v>12</v>
      </c>
      <c r="I366">
        <v>0</v>
      </c>
      <c r="J366">
        <v>0</v>
      </c>
      <c r="K366">
        <v>19</v>
      </c>
      <c r="L366">
        <v>1</v>
      </c>
      <c r="M366">
        <v>2</v>
      </c>
      <c r="N366">
        <v>0</v>
      </c>
      <c r="O366">
        <v>7.2460276482140401E-2</v>
      </c>
      <c r="P366">
        <v>6.1368055475367299E-2</v>
      </c>
      <c r="Q366">
        <v>7.4122571855361793E-2</v>
      </c>
      <c r="R366" s="1" t="s">
        <v>37</v>
      </c>
      <c r="S366">
        <v>-0.21027305881806599</v>
      </c>
      <c r="T366">
        <v>-1.01730288296935</v>
      </c>
      <c r="U366">
        <v>-0.63122677446862796</v>
      </c>
      <c r="V366">
        <v>-0.70434924777450103</v>
      </c>
      <c r="W366" s="1" t="s">
        <v>23</v>
      </c>
      <c r="X366">
        <v>-1.07521648711616</v>
      </c>
    </row>
    <row r="367" spans="1:24" x14ac:dyDescent="0.35">
      <c r="A367">
        <v>365</v>
      </c>
      <c r="B367">
        <v>0</v>
      </c>
      <c r="C367">
        <v>0</v>
      </c>
      <c r="D367">
        <v>0</v>
      </c>
      <c r="E367">
        <v>1</v>
      </c>
      <c r="F367">
        <v>30</v>
      </c>
      <c r="G367">
        <v>0</v>
      </c>
      <c r="H367">
        <v>38</v>
      </c>
      <c r="I367">
        <v>1</v>
      </c>
      <c r="J367">
        <v>0</v>
      </c>
      <c r="K367">
        <v>3</v>
      </c>
      <c r="L367">
        <v>3</v>
      </c>
      <c r="M367">
        <v>3</v>
      </c>
      <c r="N367">
        <v>1</v>
      </c>
      <c r="O367">
        <v>7.0604081871730895E-2</v>
      </c>
      <c r="P367" s="1" t="s">
        <v>62</v>
      </c>
      <c r="Q367">
        <v>7.4089718276082697E-2</v>
      </c>
      <c r="R367" s="1" t="s">
        <v>37</v>
      </c>
      <c r="S367">
        <v>-0.21027305881806599</v>
      </c>
      <c r="T367" s="1" t="s">
        <v>55</v>
      </c>
      <c r="U367" s="1" t="s">
        <v>40</v>
      </c>
      <c r="V367">
        <v>-0.70434924777450103</v>
      </c>
      <c r="W367">
        <v>-1.55022917126342</v>
      </c>
      <c r="X367">
        <v>0.926303406994339</v>
      </c>
    </row>
    <row r="368" spans="1:24" x14ac:dyDescent="0.35">
      <c r="A368">
        <v>366</v>
      </c>
      <c r="B368">
        <v>-2100</v>
      </c>
      <c r="C368">
        <v>-38325</v>
      </c>
      <c r="D368">
        <v>-2100</v>
      </c>
      <c r="E368">
        <v>1</v>
      </c>
      <c r="F368">
        <v>30</v>
      </c>
      <c r="G368">
        <v>0</v>
      </c>
      <c r="H368">
        <v>38</v>
      </c>
      <c r="I368">
        <v>0</v>
      </c>
      <c r="J368">
        <v>2</v>
      </c>
      <c r="K368">
        <v>11</v>
      </c>
      <c r="L368">
        <v>3</v>
      </c>
      <c r="M368">
        <v>3</v>
      </c>
      <c r="N368">
        <v>1</v>
      </c>
      <c r="O368">
        <v>7.0598383015214802E-2</v>
      </c>
      <c r="P368" s="1" t="s">
        <v>178</v>
      </c>
      <c r="Q368">
        <v>7.4089617409593106E-2</v>
      </c>
      <c r="R368" s="1" t="s">
        <v>37</v>
      </c>
      <c r="S368">
        <v>-0.21027305881806599</v>
      </c>
      <c r="T368" s="1" t="s">
        <v>55</v>
      </c>
      <c r="U368">
        <v>-0.63122677446862796</v>
      </c>
      <c r="V368" s="1" t="s">
        <v>41</v>
      </c>
      <c r="W368">
        <v>-0.38813833823237098</v>
      </c>
      <c r="X368">
        <v>0.926303406994339</v>
      </c>
    </row>
    <row r="369" spans="1:24" x14ac:dyDescent="0.35">
      <c r="A369">
        <v>367</v>
      </c>
      <c r="B369">
        <v>0</v>
      </c>
      <c r="C369">
        <v>0</v>
      </c>
      <c r="D369">
        <v>0</v>
      </c>
      <c r="E369">
        <v>1</v>
      </c>
      <c r="F369">
        <v>30</v>
      </c>
      <c r="G369">
        <v>0</v>
      </c>
      <c r="H369">
        <v>38</v>
      </c>
      <c r="I369">
        <v>0</v>
      </c>
      <c r="J369">
        <v>0</v>
      </c>
      <c r="K369">
        <v>19</v>
      </c>
      <c r="L369">
        <v>3</v>
      </c>
      <c r="M369">
        <v>3</v>
      </c>
      <c r="N369">
        <v>1</v>
      </c>
      <c r="O369">
        <v>7.0604081871730895E-2</v>
      </c>
      <c r="P369" s="1" t="s">
        <v>62</v>
      </c>
      <c r="Q369">
        <v>7.4089718276082697E-2</v>
      </c>
      <c r="R369" s="1" t="s">
        <v>37</v>
      </c>
      <c r="S369">
        <v>-0.21027305881806599</v>
      </c>
      <c r="T369" s="1" t="s">
        <v>55</v>
      </c>
      <c r="U369">
        <v>-0.63122677446862796</v>
      </c>
      <c r="V369">
        <v>-0.70434924777450103</v>
      </c>
      <c r="W369" s="1" t="s">
        <v>23</v>
      </c>
      <c r="X369">
        <v>0.926303406994339</v>
      </c>
    </row>
    <row r="370" spans="1:24" x14ac:dyDescent="0.35">
      <c r="A370">
        <v>368</v>
      </c>
      <c r="B370">
        <v>0</v>
      </c>
      <c r="C370">
        <v>0</v>
      </c>
      <c r="D370">
        <v>0</v>
      </c>
      <c r="E370">
        <v>1</v>
      </c>
      <c r="F370">
        <v>30</v>
      </c>
      <c r="G370">
        <v>0</v>
      </c>
      <c r="H370">
        <v>35</v>
      </c>
      <c r="I370">
        <v>0</v>
      </c>
      <c r="J370">
        <v>0</v>
      </c>
      <c r="K370">
        <v>19</v>
      </c>
      <c r="L370">
        <v>3</v>
      </c>
      <c r="M370">
        <v>3</v>
      </c>
      <c r="N370">
        <v>1</v>
      </c>
      <c r="O370">
        <v>7.0604081871730895E-2</v>
      </c>
      <c r="P370" s="1" t="s">
        <v>62</v>
      </c>
      <c r="Q370">
        <v>7.4089718276082697E-2</v>
      </c>
      <c r="R370" s="1" t="s">
        <v>37</v>
      </c>
      <c r="S370">
        <v>-0.21027305881806599</v>
      </c>
      <c r="T370" s="1" t="s">
        <v>38</v>
      </c>
      <c r="U370">
        <v>-0.63122677446862796</v>
      </c>
      <c r="V370">
        <v>-0.70434924777450103</v>
      </c>
      <c r="W370" s="1" t="s">
        <v>23</v>
      </c>
      <c r="X370">
        <v>0.926303406994339</v>
      </c>
    </row>
    <row r="371" spans="1:24" x14ac:dyDescent="0.35">
      <c r="A371">
        <v>369</v>
      </c>
      <c r="B371">
        <v>192003.13</v>
      </c>
      <c r="C371">
        <v>192003.13</v>
      </c>
      <c r="D371">
        <v>192003.13</v>
      </c>
      <c r="E371">
        <v>1</v>
      </c>
      <c r="F371">
        <v>30</v>
      </c>
      <c r="G371">
        <v>0</v>
      </c>
      <c r="H371">
        <v>35</v>
      </c>
      <c r="I371">
        <v>0</v>
      </c>
      <c r="J371">
        <v>0</v>
      </c>
      <c r="K371">
        <v>19</v>
      </c>
      <c r="L371">
        <v>3</v>
      </c>
      <c r="M371">
        <v>3</v>
      </c>
      <c r="N371">
        <v>1</v>
      </c>
      <c r="O371">
        <v>7.1125128675785201E-2</v>
      </c>
      <c r="P371" s="1" t="s">
        <v>179</v>
      </c>
      <c r="Q371">
        <v>7.4098940505470196E-2</v>
      </c>
      <c r="R371" s="1" t="s">
        <v>37</v>
      </c>
      <c r="S371">
        <v>-0.21027305881806599</v>
      </c>
      <c r="T371" s="1" t="s">
        <v>38</v>
      </c>
      <c r="U371">
        <v>-0.63122677446862796</v>
      </c>
      <c r="V371">
        <v>-0.70434924777450103</v>
      </c>
      <c r="W371" s="1" t="s">
        <v>23</v>
      </c>
      <c r="X371">
        <v>0.926303406994339</v>
      </c>
    </row>
    <row r="372" spans="1:24" x14ac:dyDescent="0.35">
      <c r="A372">
        <v>370</v>
      </c>
      <c r="B372">
        <v>0</v>
      </c>
      <c r="C372">
        <v>0</v>
      </c>
      <c r="D372">
        <v>0</v>
      </c>
      <c r="E372">
        <v>1</v>
      </c>
      <c r="F372">
        <v>30</v>
      </c>
      <c r="G372">
        <v>0</v>
      </c>
      <c r="H372">
        <v>35</v>
      </c>
      <c r="I372">
        <v>0</v>
      </c>
      <c r="J372">
        <v>0</v>
      </c>
      <c r="K372">
        <v>19</v>
      </c>
      <c r="L372">
        <v>3</v>
      </c>
      <c r="M372">
        <v>3</v>
      </c>
      <c r="N372">
        <v>1</v>
      </c>
      <c r="O372">
        <v>7.0604081871730895E-2</v>
      </c>
      <c r="P372" s="1" t="s">
        <v>62</v>
      </c>
      <c r="Q372">
        <v>7.4089718276082697E-2</v>
      </c>
      <c r="R372" s="1" t="s">
        <v>37</v>
      </c>
      <c r="S372">
        <v>-0.21027305881806599</v>
      </c>
      <c r="T372" s="1" t="s">
        <v>38</v>
      </c>
      <c r="U372">
        <v>-0.63122677446862796</v>
      </c>
      <c r="V372">
        <v>-0.70434924777450103</v>
      </c>
      <c r="W372" s="1" t="s">
        <v>23</v>
      </c>
      <c r="X372">
        <v>0.926303406994339</v>
      </c>
    </row>
    <row r="373" spans="1:24" x14ac:dyDescent="0.35">
      <c r="A373">
        <v>371</v>
      </c>
      <c r="B373">
        <v>38633.760000000002</v>
      </c>
      <c r="C373">
        <v>38633.760000000002</v>
      </c>
      <c r="D373">
        <v>38633.760000000002</v>
      </c>
      <c r="E373">
        <v>1</v>
      </c>
      <c r="F373">
        <v>30</v>
      </c>
      <c r="G373">
        <v>0</v>
      </c>
      <c r="H373">
        <v>35</v>
      </c>
      <c r="I373">
        <v>0</v>
      </c>
      <c r="J373">
        <v>0</v>
      </c>
      <c r="K373">
        <v>19</v>
      </c>
      <c r="L373">
        <v>3</v>
      </c>
      <c r="M373">
        <v>3</v>
      </c>
      <c r="N373">
        <v>1</v>
      </c>
      <c r="O373">
        <v>7.0708923897882303E-2</v>
      </c>
      <c r="P373">
        <v>6.1324908151623003E-2</v>
      </c>
      <c r="Q373">
        <v>7.4091573919773598E-2</v>
      </c>
      <c r="R373" s="1" t="s">
        <v>37</v>
      </c>
      <c r="S373">
        <v>-0.21027305881806599</v>
      </c>
      <c r="T373" s="1" t="s">
        <v>38</v>
      </c>
      <c r="U373">
        <v>-0.63122677446862796</v>
      </c>
      <c r="V373">
        <v>-0.70434924777450103</v>
      </c>
      <c r="W373" s="1" t="s">
        <v>23</v>
      </c>
      <c r="X373">
        <v>0.926303406994339</v>
      </c>
    </row>
    <row r="374" spans="1:24" x14ac:dyDescent="0.35">
      <c r="A374">
        <v>372</v>
      </c>
      <c r="B374">
        <v>273.77999999999997</v>
      </c>
      <c r="C374">
        <v>273.77999999999997</v>
      </c>
      <c r="D374">
        <v>273.77999999999997</v>
      </c>
      <c r="E374">
        <v>1</v>
      </c>
      <c r="F374">
        <v>30</v>
      </c>
      <c r="G374">
        <v>0</v>
      </c>
      <c r="H374">
        <v>35</v>
      </c>
      <c r="I374">
        <v>1</v>
      </c>
      <c r="J374">
        <v>0</v>
      </c>
      <c r="K374">
        <v>3</v>
      </c>
      <c r="L374">
        <v>3</v>
      </c>
      <c r="M374">
        <v>3</v>
      </c>
      <c r="N374">
        <v>1</v>
      </c>
      <c r="O374">
        <v>7.0604824839796104E-2</v>
      </c>
      <c r="P374">
        <v>6.1322343507700897E-2</v>
      </c>
      <c r="Q374">
        <v>7.4089731426191005E-2</v>
      </c>
      <c r="R374" s="1" t="s">
        <v>37</v>
      </c>
      <c r="S374">
        <v>-0.21027305881806599</v>
      </c>
      <c r="T374" s="1" t="s">
        <v>38</v>
      </c>
      <c r="U374" s="1" t="s">
        <v>40</v>
      </c>
      <c r="V374">
        <v>-0.70434924777450103</v>
      </c>
      <c r="W374">
        <v>-1.55022917126342</v>
      </c>
      <c r="X374">
        <v>0.926303406994339</v>
      </c>
    </row>
    <row r="375" spans="1:24" x14ac:dyDescent="0.35">
      <c r="A375">
        <v>373</v>
      </c>
      <c r="B375">
        <v>-784.41</v>
      </c>
      <c r="C375">
        <v>-784.41</v>
      </c>
      <c r="D375">
        <v>-784.41</v>
      </c>
      <c r="E375">
        <v>1</v>
      </c>
      <c r="F375">
        <v>30</v>
      </c>
      <c r="G375">
        <v>0</v>
      </c>
      <c r="H375">
        <v>35</v>
      </c>
      <c r="I375">
        <v>0</v>
      </c>
      <c r="J375">
        <v>2</v>
      </c>
      <c r="K375">
        <v>11</v>
      </c>
      <c r="L375">
        <v>3</v>
      </c>
      <c r="M375">
        <v>3</v>
      </c>
      <c r="N375">
        <v>1</v>
      </c>
      <c r="O375">
        <v>7.0601953185997698E-2</v>
      </c>
      <c r="P375" s="1" t="s">
        <v>180</v>
      </c>
      <c r="Q375">
        <v>7.4089680599566901E-2</v>
      </c>
      <c r="R375" s="1" t="s">
        <v>37</v>
      </c>
      <c r="S375">
        <v>-0.21027305881806599</v>
      </c>
      <c r="T375" s="1" t="s">
        <v>38</v>
      </c>
      <c r="U375">
        <v>-0.63122677446862796</v>
      </c>
      <c r="V375" s="1" t="s">
        <v>41</v>
      </c>
      <c r="W375">
        <v>-0.38813833823237098</v>
      </c>
      <c r="X375">
        <v>0.926303406994339</v>
      </c>
    </row>
    <row r="376" spans="1:24" x14ac:dyDescent="0.35">
      <c r="A376">
        <v>374</v>
      </c>
      <c r="B376">
        <v>-157.16999999999999</v>
      </c>
      <c r="C376">
        <v>-157.16999999999999</v>
      </c>
      <c r="D376">
        <v>-157.16999999999999</v>
      </c>
      <c r="E376">
        <v>1</v>
      </c>
      <c r="F376">
        <v>30</v>
      </c>
      <c r="G376">
        <v>0</v>
      </c>
      <c r="H376">
        <v>35</v>
      </c>
      <c r="I376">
        <v>0</v>
      </c>
      <c r="J376">
        <v>2</v>
      </c>
      <c r="K376">
        <v>11</v>
      </c>
      <c r="L376">
        <v>3</v>
      </c>
      <c r="M376">
        <v>3</v>
      </c>
      <c r="N376">
        <v>1</v>
      </c>
      <c r="O376">
        <v>7.0603655353026804E-2</v>
      </c>
      <c r="P376" s="1" t="s">
        <v>181</v>
      </c>
      <c r="Q376">
        <v>7.4089710726946395E-2</v>
      </c>
      <c r="R376" s="1" t="s">
        <v>37</v>
      </c>
      <c r="S376">
        <v>-0.21027305881806599</v>
      </c>
      <c r="T376" s="1" t="s">
        <v>38</v>
      </c>
      <c r="U376">
        <v>-0.63122677446862796</v>
      </c>
      <c r="V376" s="1" t="s">
        <v>41</v>
      </c>
      <c r="W376">
        <v>-0.38813833823237098</v>
      </c>
      <c r="X376">
        <v>0.926303406994339</v>
      </c>
    </row>
    <row r="377" spans="1:24" x14ac:dyDescent="0.35">
      <c r="A377">
        <v>375</v>
      </c>
      <c r="B377">
        <v>-146952.51300000001</v>
      </c>
      <c r="C377">
        <v>-119366.837</v>
      </c>
      <c r="D377">
        <v>-135309.16</v>
      </c>
      <c r="E377">
        <v>1</v>
      </c>
      <c r="F377">
        <v>10</v>
      </c>
      <c r="G377">
        <v>0</v>
      </c>
      <c r="H377">
        <v>12</v>
      </c>
      <c r="I377">
        <v>0</v>
      </c>
      <c r="J377">
        <v>0</v>
      </c>
      <c r="K377">
        <v>19</v>
      </c>
      <c r="L377">
        <v>3</v>
      </c>
      <c r="M377">
        <v>3</v>
      </c>
      <c r="N377">
        <v>0</v>
      </c>
      <c r="O377">
        <v>7.0205290783031504E-2</v>
      </c>
      <c r="P377">
        <v>6.1314344661475499E-2</v>
      </c>
      <c r="Q377">
        <v>7.4083219152283206E-2</v>
      </c>
      <c r="R377">
        <v>-1.3954555377612901</v>
      </c>
      <c r="S377">
        <v>-0.21027305881806599</v>
      </c>
      <c r="T377">
        <v>-1.01730288296935</v>
      </c>
      <c r="U377">
        <v>-0.63122677446862796</v>
      </c>
      <c r="V377">
        <v>-0.70434924777450103</v>
      </c>
      <c r="W377" s="1" t="s">
        <v>23</v>
      </c>
      <c r="X377">
        <v>0.926303406994339</v>
      </c>
    </row>
    <row r="378" spans="1:24" x14ac:dyDescent="0.35">
      <c r="A378">
        <v>376</v>
      </c>
      <c r="B378">
        <v>147591.24799999999</v>
      </c>
      <c r="C378">
        <v>119885.67</v>
      </c>
      <c r="D378">
        <v>119885.67</v>
      </c>
      <c r="E378">
        <v>1</v>
      </c>
      <c r="F378">
        <v>11</v>
      </c>
      <c r="G378">
        <v>0</v>
      </c>
      <c r="H378">
        <v>12</v>
      </c>
      <c r="I378">
        <v>0</v>
      </c>
      <c r="J378">
        <v>0</v>
      </c>
      <c r="K378">
        <v>19</v>
      </c>
      <c r="L378">
        <v>3</v>
      </c>
      <c r="M378">
        <v>3</v>
      </c>
      <c r="N378">
        <v>0</v>
      </c>
      <c r="O378">
        <v>7.1004606321914507E-2</v>
      </c>
      <c r="P378">
        <v>6.1330340433317199E-2</v>
      </c>
      <c r="Q378">
        <v>7.4095476584028097E-2</v>
      </c>
      <c r="R378">
        <v>-1.29296682709924</v>
      </c>
      <c r="S378">
        <v>-0.21027305881806599</v>
      </c>
      <c r="T378">
        <v>-1.01730288296935</v>
      </c>
      <c r="U378">
        <v>-0.63122677446862796</v>
      </c>
      <c r="V378">
        <v>-0.70434924777450103</v>
      </c>
      <c r="W378" s="1" t="s">
        <v>23</v>
      </c>
      <c r="X378">
        <v>0.926303406994339</v>
      </c>
    </row>
    <row r="379" spans="1:24" x14ac:dyDescent="0.35">
      <c r="A379">
        <v>377</v>
      </c>
      <c r="B379">
        <v>-8782.4570000000003</v>
      </c>
      <c r="C379">
        <v>-7182.81</v>
      </c>
      <c r="D379">
        <v>-7182.81</v>
      </c>
      <c r="E379">
        <v>1</v>
      </c>
      <c r="F379">
        <v>11</v>
      </c>
      <c r="G379">
        <v>0</v>
      </c>
      <c r="H379">
        <v>12</v>
      </c>
      <c r="I379">
        <v>0</v>
      </c>
      <c r="J379">
        <v>2</v>
      </c>
      <c r="K379">
        <v>11</v>
      </c>
      <c r="L379">
        <v>3</v>
      </c>
      <c r="M379">
        <v>3</v>
      </c>
      <c r="N379">
        <v>1</v>
      </c>
      <c r="O379">
        <v>7.0580248556349104E-2</v>
      </c>
      <c r="P379">
        <v>6.1321844980375698E-2</v>
      </c>
      <c r="Q379">
        <v>7.4089373273782594E-2</v>
      </c>
      <c r="R379">
        <v>-1.29296682709924</v>
      </c>
      <c r="S379">
        <v>-0.21027305881806599</v>
      </c>
      <c r="T379">
        <v>-1.01730288296935</v>
      </c>
      <c r="U379">
        <v>-0.63122677446862796</v>
      </c>
      <c r="V379" s="1" t="s">
        <v>41</v>
      </c>
      <c r="W379">
        <v>-0.38813833823237098</v>
      </c>
      <c r="X379">
        <v>0.926303406994339</v>
      </c>
    </row>
    <row r="380" spans="1:24" x14ac:dyDescent="0.35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13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7.0604081871730895E-2</v>
      </c>
      <c r="P380" s="1" t="s">
        <v>62</v>
      </c>
      <c r="Q380">
        <v>7.4089718276082697E-2</v>
      </c>
      <c r="R380">
        <v>-2.3178539337197601</v>
      </c>
      <c r="S380">
        <v>-0.21027305881806599</v>
      </c>
      <c r="T380">
        <v>-0.92957108099538399</v>
      </c>
      <c r="U380" s="1" t="s">
        <v>27</v>
      </c>
      <c r="V380" s="1" t="s">
        <v>28</v>
      </c>
      <c r="W380">
        <v>-1.98601323365006</v>
      </c>
      <c r="X380">
        <v>-1.07521648711616</v>
      </c>
    </row>
    <row r="381" spans="1:24" x14ac:dyDescent="0.35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13</v>
      </c>
      <c r="I381">
        <v>2</v>
      </c>
      <c r="J381">
        <v>3</v>
      </c>
      <c r="K381">
        <v>1</v>
      </c>
      <c r="L381">
        <v>1</v>
      </c>
      <c r="M381">
        <v>0</v>
      </c>
      <c r="N381">
        <v>0</v>
      </c>
      <c r="O381">
        <v>7.0604081871730895E-2</v>
      </c>
      <c r="P381" s="1" t="s">
        <v>62</v>
      </c>
      <c r="Q381">
        <v>7.4089718276082697E-2</v>
      </c>
      <c r="R381">
        <v>-2.3178539337197601</v>
      </c>
      <c r="S381">
        <v>-0.21027305881806599</v>
      </c>
      <c r="T381">
        <v>-0.92957108099538399</v>
      </c>
      <c r="U381" s="1" t="s">
        <v>27</v>
      </c>
      <c r="V381" s="1" t="s">
        <v>28</v>
      </c>
      <c r="W381">
        <v>-1.8407518795211799</v>
      </c>
      <c r="X381">
        <v>-1.07521648711616</v>
      </c>
    </row>
    <row r="382" spans="1:24" x14ac:dyDescent="0.35">
      <c r="A382">
        <v>380</v>
      </c>
      <c r="B382">
        <v>0</v>
      </c>
      <c r="C382">
        <v>0</v>
      </c>
      <c r="D382">
        <v>0</v>
      </c>
      <c r="E382">
        <v>0</v>
      </c>
      <c r="F382">
        <v>13</v>
      </c>
      <c r="G382">
        <v>0</v>
      </c>
      <c r="H382">
        <v>13</v>
      </c>
      <c r="I382">
        <v>2</v>
      </c>
      <c r="J382">
        <v>3</v>
      </c>
      <c r="K382">
        <v>1</v>
      </c>
      <c r="L382">
        <v>1</v>
      </c>
      <c r="M382">
        <v>0</v>
      </c>
      <c r="N382">
        <v>0</v>
      </c>
      <c r="O382">
        <v>7.0604081871730895E-2</v>
      </c>
      <c r="P382" s="1" t="s">
        <v>62</v>
      </c>
      <c r="Q382">
        <v>7.4089718276082697E-2</v>
      </c>
      <c r="R382">
        <v>-1.08798940577514</v>
      </c>
      <c r="S382">
        <v>-0.21027305881806599</v>
      </c>
      <c r="T382">
        <v>-0.92957108099538399</v>
      </c>
      <c r="U382" s="1" t="s">
        <v>27</v>
      </c>
      <c r="V382" s="1" t="s">
        <v>28</v>
      </c>
      <c r="W382">
        <v>-1.8407518795211799</v>
      </c>
      <c r="X382">
        <v>-1.07521648711616</v>
      </c>
    </row>
    <row r="383" spans="1:24" x14ac:dyDescent="0.35">
      <c r="A383">
        <v>381</v>
      </c>
      <c r="B383">
        <v>0</v>
      </c>
      <c r="C383">
        <v>0</v>
      </c>
      <c r="D383">
        <v>0</v>
      </c>
      <c r="E383">
        <v>0</v>
      </c>
      <c r="F383">
        <v>13</v>
      </c>
      <c r="G383">
        <v>0</v>
      </c>
      <c r="H383">
        <v>13</v>
      </c>
      <c r="I383">
        <v>2</v>
      </c>
      <c r="J383">
        <v>3</v>
      </c>
      <c r="K383">
        <v>0</v>
      </c>
      <c r="L383">
        <v>1</v>
      </c>
      <c r="M383">
        <v>0</v>
      </c>
      <c r="N383">
        <v>0</v>
      </c>
      <c r="O383">
        <v>7.0604081871730895E-2</v>
      </c>
      <c r="P383" s="1" t="s">
        <v>62</v>
      </c>
      <c r="Q383">
        <v>7.4089718276082697E-2</v>
      </c>
      <c r="R383">
        <v>-1.08798940577514</v>
      </c>
      <c r="S383">
        <v>-0.21027305881806599</v>
      </c>
      <c r="T383">
        <v>-0.92957108099538399</v>
      </c>
      <c r="U383" s="1" t="s">
        <v>27</v>
      </c>
      <c r="V383" s="1" t="s">
        <v>28</v>
      </c>
      <c r="W383">
        <v>-1.98601323365006</v>
      </c>
      <c r="X383">
        <v>-1.07521648711616</v>
      </c>
    </row>
    <row r="384" spans="1:24" x14ac:dyDescent="0.35">
      <c r="A384">
        <v>382</v>
      </c>
      <c r="B384">
        <v>-153040.56</v>
      </c>
      <c r="C384">
        <v>-153040.56</v>
      </c>
      <c r="D384">
        <v>-153040.56</v>
      </c>
      <c r="E384">
        <v>0</v>
      </c>
      <c r="F384">
        <v>30</v>
      </c>
      <c r="G384">
        <v>0</v>
      </c>
      <c r="H384">
        <v>30</v>
      </c>
      <c r="I384">
        <v>0</v>
      </c>
      <c r="J384">
        <v>0</v>
      </c>
      <c r="K384">
        <v>19</v>
      </c>
      <c r="L384">
        <v>1</v>
      </c>
      <c r="M384">
        <v>2</v>
      </c>
      <c r="N384">
        <v>0</v>
      </c>
      <c r="O384">
        <v>7.0188769399071399E-2</v>
      </c>
      <c r="P384">
        <v>6.1312093327949603E-2</v>
      </c>
      <c r="Q384">
        <v>7.4082367483676706E-2</v>
      </c>
      <c r="R384" s="1" t="s">
        <v>37</v>
      </c>
      <c r="S384">
        <v>-0.21027305881806599</v>
      </c>
      <c r="T384">
        <v>0.56186955256208604</v>
      </c>
      <c r="U384">
        <v>-0.63122677446862796</v>
      </c>
      <c r="V384">
        <v>-0.70434924777450103</v>
      </c>
      <c r="W384" s="1" t="s">
        <v>23</v>
      </c>
      <c r="X384">
        <v>-1.07521648711616</v>
      </c>
    </row>
    <row r="385" spans="1:24" x14ac:dyDescent="0.35">
      <c r="A385">
        <v>383</v>
      </c>
      <c r="B385">
        <v>0</v>
      </c>
      <c r="C385">
        <v>0</v>
      </c>
      <c r="D385">
        <v>0</v>
      </c>
      <c r="E385">
        <v>1</v>
      </c>
      <c r="F385">
        <v>30</v>
      </c>
      <c r="G385">
        <v>0</v>
      </c>
      <c r="H385">
        <v>12</v>
      </c>
      <c r="I385">
        <v>2</v>
      </c>
      <c r="J385">
        <v>3</v>
      </c>
      <c r="K385">
        <v>8</v>
      </c>
      <c r="L385">
        <v>1</v>
      </c>
      <c r="M385">
        <v>3</v>
      </c>
      <c r="N385">
        <v>0</v>
      </c>
      <c r="O385">
        <v>7.0604081871730895E-2</v>
      </c>
      <c r="P385" s="1" t="s">
        <v>62</v>
      </c>
      <c r="Q385">
        <v>7.4089718276082697E-2</v>
      </c>
      <c r="R385" s="1" t="s">
        <v>37</v>
      </c>
      <c r="S385">
        <v>-0.21027305881806599</v>
      </c>
      <c r="T385">
        <v>-1.01730288296935</v>
      </c>
      <c r="U385" s="1" t="s">
        <v>27</v>
      </c>
      <c r="V385" s="1" t="s">
        <v>28</v>
      </c>
      <c r="W385">
        <v>-0.823922400619016</v>
      </c>
      <c r="X385">
        <v>-1.07521648711616</v>
      </c>
    </row>
    <row r="386" spans="1:24" x14ac:dyDescent="0.35">
      <c r="A386">
        <v>384</v>
      </c>
      <c r="B386">
        <v>-135865.63</v>
      </c>
      <c r="C386">
        <v>-135865.63</v>
      </c>
      <c r="D386">
        <v>-135865.63</v>
      </c>
      <c r="E386">
        <v>0</v>
      </c>
      <c r="F386">
        <v>30</v>
      </c>
      <c r="G386">
        <v>0</v>
      </c>
      <c r="H386">
        <v>24</v>
      </c>
      <c r="I386">
        <v>0</v>
      </c>
      <c r="J386">
        <v>0</v>
      </c>
      <c r="K386">
        <v>19</v>
      </c>
      <c r="L386">
        <v>1</v>
      </c>
      <c r="M386">
        <v>2</v>
      </c>
      <c r="N386">
        <v>0</v>
      </c>
      <c r="O386">
        <v>7.0235377714187697E-2</v>
      </c>
      <c r="P386">
        <v>6.1313241597052898E-2</v>
      </c>
      <c r="Q386">
        <v>7.4083192424104397E-2</v>
      </c>
      <c r="R386" s="1" t="s">
        <v>37</v>
      </c>
      <c r="S386">
        <v>-0.21027305881806599</v>
      </c>
      <c r="T386">
        <v>3.5478740718272998E-2</v>
      </c>
      <c r="U386">
        <v>-0.63122677446862796</v>
      </c>
      <c r="V386">
        <v>-0.70434924777450103</v>
      </c>
      <c r="W386" s="1" t="s">
        <v>23</v>
      </c>
      <c r="X386">
        <v>-1.07521648711616</v>
      </c>
    </row>
    <row r="387" spans="1:24" x14ac:dyDescent="0.35">
      <c r="A387">
        <v>385</v>
      </c>
      <c r="B387">
        <v>82486342.579999998</v>
      </c>
      <c r="C387">
        <v>82486342.579999998</v>
      </c>
      <c r="D387">
        <v>82486342.579999998</v>
      </c>
      <c r="E387">
        <v>1</v>
      </c>
      <c r="F387">
        <v>30</v>
      </c>
      <c r="G387">
        <v>0</v>
      </c>
      <c r="H387">
        <v>32</v>
      </c>
      <c r="I387">
        <v>0</v>
      </c>
      <c r="J387">
        <v>0</v>
      </c>
      <c r="K387">
        <v>19</v>
      </c>
      <c r="L387">
        <v>1</v>
      </c>
      <c r="M387">
        <v>2</v>
      </c>
      <c r="N387">
        <v>0</v>
      </c>
      <c r="O387" s="1" t="s">
        <v>182</v>
      </c>
      <c r="P387">
        <v>6.6837137702271301E-2</v>
      </c>
      <c r="Q387">
        <v>7.8051674378634597E-2</v>
      </c>
      <c r="R387" s="1" t="s">
        <v>37</v>
      </c>
      <c r="S387">
        <v>-0.21027305881806599</v>
      </c>
      <c r="T387" s="1" t="s">
        <v>50</v>
      </c>
      <c r="U387">
        <v>-0.63122677446862796</v>
      </c>
      <c r="V387">
        <v>-0.70434924777450103</v>
      </c>
      <c r="W387" s="1" t="s">
        <v>23</v>
      </c>
      <c r="X387">
        <v>-1.07521648711616</v>
      </c>
    </row>
    <row r="388" spans="1:24" x14ac:dyDescent="0.35">
      <c r="A388">
        <v>386</v>
      </c>
      <c r="B388">
        <v>-263818909.90000001</v>
      </c>
      <c r="C388">
        <v>-263818909.90000001</v>
      </c>
      <c r="D388">
        <v>-263818909.90000001</v>
      </c>
      <c r="E388">
        <v>1</v>
      </c>
      <c r="F388">
        <v>30</v>
      </c>
      <c r="G388">
        <v>0</v>
      </c>
      <c r="H388">
        <v>12</v>
      </c>
      <c r="I388">
        <v>0</v>
      </c>
      <c r="J388">
        <v>0</v>
      </c>
      <c r="K388">
        <v>19</v>
      </c>
      <c r="L388">
        <v>1</v>
      </c>
      <c r="M388">
        <v>2</v>
      </c>
      <c r="N388">
        <v>0</v>
      </c>
      <c r="O388">
        <v>-0.64533216277422301</v>
      </c>
      <c r="P388">
        <v>4.3684110485559501E-2</v>
      </c>
      <c r="Q388">
        <v>6.1418057642891703E-2</v>
      </c>
      <c r="R388" s="1" t="s">
        <v>37</v>
      </c>
      <c r="S388">
        <v>-0.21027305881806599</v>
      </c>
      <c r="T388">
        <v>-1.01730288296935</v>
      </c>
      <c r="U388">
        <v>-0.63122677446862796</v>
      </c>
      <c r="V388">
        <v>-0.70434924777450103</v>
      </c>
      <c r="W388" s="1" t="s">
        <v>23</v>
      </c>
      <c r="X388">
        <v>-1.07521648711616</v>
      </c>
    </row>
    <row r="389" spans="1:24" x14ac:dyDescent="0.35">
      <c r="A389">
        <v>387</v>
      </c>
      <c r="B389">
        <v>-19.739999999999998</v>
      </c>
      <c r="C389">
        <v>-19.739999999999998</v>
      </c>
      <c r="D389">
        <v>-16.04</v>
      </c>
      <c r="E389">
        <v>1</v>
      </c>
      <c r="F389">
        <v>11</v>
      </c>
      <c r="G389">
        <v>0</v>
      </c>
      <c r="H389">
        <v>12</v>
      </c>
      <c r="I389">
        <v>0</v>
      </c>
      <c r="J389">
        <v>0</v>
      </c>
      <c r="K389">
        <v>19</v>
      </c>
      <c r="L389">
        <v>1</v>
      </c>
      <c r="M389">
        <v>3</v>
      </c>
      <c r="N389">
        <v>0</v>
      </c>
      <c r="O389">
        <v>7.0604028302479693E-2</v>
      </c>
      <c r="P389">
        <v>6.1322323883752097E-2</v>
      </c>
      <c r="Q389">
        <v>7.4089717505654795E-2</v>
      </c>
      <c r="R389">
        <v>-1.29296682709924</v>
      </c>
      <c r="S389">
        <v>-0.21027305881806599</v>
      </c>
      <c r="T389">
        <v>-1.01730288296935</v>
      </c>
      <c r="U389">
        <v>-0.63122677446862796</v>
      </c>
      <c r="V389">
        <v>-0.70434924777450103</v>
      </c>
      <c r="W389" s="1" t="s">
        <v>23</v>
      </c>
      <c r="X389">
        <v>-1.07521648711616</v>
      </c>
    </row>
    <row r="390" spans="1:24" x14ac:dyDescent="0.35">
      <c r="A390">
        <v>388</v>
      </c>
      <c r="B390">
        <v>330101501.19999999</v>
      </c>
      <c r="C390">
        <v>330101501.19999999</v>
      </c>
      <c r="D390">
        <v>303946872.69999999</v>
      </c>
      <c r="E390">
        <v>1</v>
      </c>
      <c r="F390">
        <v>10</v>
      </c>
      <c r="G390">
        <v>0</v>
      </c>
      <c r="H390">
        <v>12</v>
      </c>
      <c r="I390">
        <v>0</v>
      </c>
      <c r="J390">
        <v>0</v>
      </c>
      <c r="K390">
        <v>19</v>
      </c>
      <c r="L390">
        <v>1</v>
      </c>
      <c r="M390">
        <v>3</v>
      </c>
      <c r="N390">
        <v>0</v>
      </c>
      <c r="O390" s="1" t="s">
        <v>183</v>
      </c>
      <c r="P390">
        <v>8.33920136844956E-2</v>
      </c>
      <c r="Q390">
        <v>8.8688791643621007E-2</v>
      </c>
      <c r="R390">
        <v>-1.3954555377612901</v>
      </c>
      <c r="S390">
        <v>-0.21027305881806599</v>
      </c>
      <c r="T390">
        <v>-1.01730288296935</v>
      </c>
      <c r="U390">
        <v>-0.63122677446862796</v>
      </c>
      <c r="V390">
        <v>-0.70434924777450103</v>
      </c>
      <c r="W390" s="1" t="s">
        <v>23</v>
      </c>
      <c r="X390">
        <v>-1.07521648711616</v>
      </c>
    </row>
    <row r="391" spans="1:24" x14ac:dyDescent="0.35">
      <c r="A391">
        <v>389</v>
      </c>
      <c r="B391">
        <v>2856.73</v>
      </c>
      <c r="C391">
        <v>2856.73</v>
      </c>
      <c r="D391">
        <v>2856.73</v>
      </c>
      <c r="E391">
        <v>1</v>
      </c>
      <c r="F391">
        <v>30</v>
      </c>
      <c r="G391">
        <v>0</v>
      </c>
      <c r="H391">
        <v>8</v>
      </c>
      <c r="I391">
        <v>0</v>
      </c>
      <c r="J391">
        <v>0</v>
      </c>
      <c r="K391">
        <v>19</v>
      </c>
      <c r="L391">
        <v>1</v>
      </c>
      <c r="M391">
        <v>2</v>
      </c>
      <c r="N391">
        <v>0</v>
      </c>
      <c r="O391">
        <v>7.0611834297623896E-2</v>
      </c>
      <c r="P391">
        <v>6.1322516196712099E-2</v>
      </c>
      <c r="Q391">
        <v>7.4089855489571602E-2</v>
      </c>
      <c r="R391" s="1" t="s">
        <v>37</v>
      </c>
      <c r="S391">
        <v>-0.21027305881806599</v>
      </c>
      <c r="T391">
        <v>-1.3682300908652201</v>
      </c>
      <c r="U391">
        <v>-0.63122677446862796</v>
      </c>
      <c r="V391">
        <v>-0.70434924777450103</v>
      </c>
      <c r="W391" s="1" t="s">
        <v>23</v>
      </c>
      <c r="X391">
        <v>-1.07521648711616</v>
      </c>
    </row>
    <row r="392" spans="1:24" x14ac:dyDescent="0.35">
      <c r="A392">
        <v>390</v>
      </c>
      <c r="B392">
        <v>149266</v>
      </c>
      <c r="C392">
        <v>121246.04</v>
      </c>
      <c r="D392">
        <v>149266</v>
      </c>
      <c r="E392">
        <v>0</v>
      </c>
      <c r="F392">
        <v>30</v>
      </c>
      <c r="G392">
        <v>0</v>
      </c>
      <c r="H392">
        <v>12</v>
      </c>
      <c r="I392">
        <v>0</v>
      </c>
      <c r="J392">
        <v>3</v>
      </c>
      <c r="K392">
        <v>6</v>
      </c>
      <c r="L392">
        <v>3</v>
      </c>
      <c r="M392">
        <v>3</v>
      </c>
      <c r="N392">
        <v>1</v>
      </c>
      <c r="O392">
        <v>7.1009151165413606E-2</v>
      </c>
      <c r="P392" s="1" t="s">
        <v>184</v>
      </c>
      <c r="Q392">
        <v>7.4096887770099595E-2</v>
      </c>
      <c r="R392" s="1" t="s">
        <v>37</v>
      </c>
      <c r="S392">
        <v>-0.21027305881806599</v>
      </c>
      <c r="T392">
        <v>-1.01730288296935</v>
      </c>
      <c r="U392">
        <v>-0.63122677446862796</v>
      </c>
      <c r="V392" s="1" t="s">
        <v>28</v>
      </c>
      <c r="W392">
        <v>-1.11444510887677</v>
      </c>
      <c r="X392">
        <v>0.926303406994339</v>
      </c>
    </row>
    <row r="393" spans="1:24" x14ac:dyDescent="0.35">
      <c r="A393">
        <v>391</v>
      </c>
      <c r="B393">
        <v>0</v>
      </c>
      <c r="C393">
        <v>0</v>
      </c>
      <c r="D393">
        <v>0</v>
      </c>
      <c r="E393">
        <v>1</v>
      </c>
      <c r="F393">
        <v>30</v>
      </c>
      <c r="G393">
        <v>0</v>
      </c>
      <c r="H393">
        <v>35</v>
      </c>
      <c r="I393">
        <v>0</v>
      </c>
      <c r="J393">
        <v>0</v>
      </c>
      <c r="K393">
        <v>19</v>
      </c>
      <c r="L393">
        <v>3</v>
      </c>
      <c r="M393">
        <v>3</v>
      </c>
      <c r="N393">
        <v>1</v>
      </c>
      <c r="O393">
        <v>7.0604081871730895E-2</v>
      </c>
      <c r="P393" s="1" t="s">
        <v>62</v>
      </c>
      <c r="Q393">
        <v>7.4089718276082697E-2</v>
      </c>
      <c r="R393" s="1" t="s">
        <v>37</v>
      </c>
      <c r="S393">
        <v>-0.21027305881806599</v>
      </c>
      <c r="T393" s="1" t="s">
        <v>38</v>
      </c>
      <c r="U393">
        <v>-0.63122677446862796</v>
      </c>
      <c r="V393">
        <v>-0.70434924777450103</v>
      </c>
      <c r="W393" s="1" t="s">
        <v>23</v>
      </c>
      <c r="X393">
        <v>0.926303406994339</v>
      </c>
    </row>
    <row r="394" spans="1:24" x14ac:dyDescent="0.35">
      <c r="A394">
        <v>392</v>
      </c>
      <c r="B394">
        <v>0</v>
      </c>
      <c r="C394">
        <v>0</v>
      </c>
      <c r="D394">
        <v>0</v>
      </c>
      <c r="E394">
        <v>1</v>
      </c>
      <c r="F394">
        <v>30</v>
      </c>
      <c r="G394">
        <v>0</v>
      </c>
      <c r="H394">
        <v>35</v>
      </c>
      <c r="I394">
        <v>1</v>
      </c>
      <c r="J394">
        <v>0</v>
      </c>
      <c r="K394">
        <v>3</v>
      </c>
      <c r="L394">
        <v>3</v>
      </c>
      <c r="M394">
        <v>3</v>
      </c>
      <c r="N394">
        <v>1</v>
      </c>
      <c r="O394">
        <v>7.0604081871730895E-2</v>
      </c>
      <c r="P394" s="1" t="s">
        <v>62</v>
      </c>
      <c r="Q394">
        <v>7.4089718276082697E-2</v>
      </c>
      <c r="R394" s="1" t="s">
        <v>37</v>
      </c>
      <c r="S394">
        <v>-0.21027305881806599</v>
      </c>
      <c r="T394" s="1" t="s">
        <v>38</v>
      </c>
      <c r="U394" s="1" t="s">
        <v>40</v>
      </c>
      <c r="V394">
        <v>-0.70434924777450103</v>
      </c>
      <c r="W394">
        <v>-1.55022917126342</v>
      </c>
      <c r="X394">
        <v>0.926303406994339</v>
      </c>
    </row>
    <row r="395" spans="1:24" x14ac:dyDescent="0.35">
      <c r="A395">
        <v>393</v>
      </c>
      <c r="B395">
        <v>-2248.81</v>
      </c>
      <c r="C395">
        <v>-2248.81</v>
      </c>
      <c r="D395">
        <v>-2248.81</v>
      </c>
      <c r="E395">
        <v>1</v>
      </c>
      <c r="F395">
        <v>30</v>
      </c>
      <c r="G395">
        <v>0</v>
      </c>
      <c r="H395">
        <v>35</v>
      </c>
      <c r="I395">
        <v>0</v>
      </c>
      <c r="J395">
        <v>2</v>
      </c>
      <c r="K395">
        <v>11</v>
      </c>
      <c r="L395">
        <v>3</v>
      </c>
      <c r="M395">
        <v>3</v>
      </c>
      <c r="N395">
        <v>1</v>
      </c>
      <c r="O395">
        <v>7.0597979183387102E-2</v>
      </c>
      <c r="P395" s="1" t="s">
        <v>185</v>
      </c>
      <c r="Q395">
        <v>7.4089610262001504E-2</v>
      </c>
      <c r="R395" s="1" t="s">
        <v>37</v>
      </c>
      <c r="S395">
        <v>-0.21027305881806599</v>
      </c>
      <c r="T395" s="1" t="s">
        <v>38</v>
      </c>
      <c r="U395">
        <v>-0.63122677446862796</v>
      </c>
      <c r="V395" s="1" t="s">
        <v>41</v>
      </c>
      <c r="W395">
        <v>-0.38813833823237098</v>
      </c>
      <c r="X395">
        <v>0.926303406994339</v>
      </c>
    </row>
    <row r="396" spans="1:24" x14ac:dyDescent="0.35">
      <c r="A396">
        <v>394</v>
      </c>
      <c r="B396">
        <v>-1629898.227</v>
      </c>
      <c r="C396">
        <v>-12777016.68</v>
      </c>
      <c r="D396">
        <v>-133701149.8</v>
      </c>
      <c r="E396">
        <v>0</v>
      </c>
      <c r="F396">
        <v>13</v>
      </c>
      <c r="G396">
        <v>0</v>
      </c>
      <c r="H396">
        <v>13</v>
      </c>
      <c r="I396">
        <v>0</v>
      </c>
      <c r="J396">
        <v>0</v>
      </c>
      <c r="K396">
        <v>19</v>
      </c>
      <c r="L396">
        <v>3</v>
      </c>
      <c r="M396">
        <v>3</v>
      </c>
      <c r="N396">
        <v>0</v>
      </c>
      <c r="O396">
        <v>6.6180959904333703E-2</v>
      </c>
      <c r="P396">
        <v>6.0468088622284998E-2</v>
      </c>
      <c r="Q396">
        <v>6.7667829878563304E-2</v>
      </c>
      <c r="R396">
        <v>-1.08798940577514</v>
      </c>
      <c r="S396">
        <v>-0.21027305881806599</v>
      </c>
      <c r="T396">
        <v>-0.92957108099538399</v>
      </c>
      <c r="U396">
        <v>-0.63122677446862796</v>
      </c>
      <c r="V396">
        <v>-0.70434924777450103</v>
      </c>
      <c r="W396" s="1" t="s">
        <v>23</v>
      </c>
      <c r="X396">
        <v>0.926303406994339</v>
      </c>
    </row>
    <row r="397" spans="1:24" x14ac:dyDescent="0.35">
      <c r="A397">
        <v>395</v>
      </c>
      <c r="B397">
        <v>1629898.227</v>
      </c>
      <c r="C397">
        <v>12777016.68</v>
      </c>
      <c r="D397">
        <v>133701149.8</v>
      </c>
      <c r="E397">
        <v>0</v>
      </c>
      <c r="F397">
        <v>13</v>
      </c>
      <c r="G397">
        <v>0</v>
      </c>
      <c r="H397">
        <v>13</v>
      </c>
      <c r="I397">
        <v>0</v>
      </c>
      <c r="J397">
        <v>0</v>
      </c>
      <c r="K397">
        <v>19</v>
      </c>
      <c r="L397">
        <v>2</v>
      </c>
      <c r="M397">
        <v>3</v>
      </c>
      <c r="N397">
        <v>0</v>
      </c>
      <c r="O397">
        <v>7.5027203839128198E-2</v>
      </c>
      <c r="P397">
        <v>6.2176561784744497E-2</v>
      </c>
      <c r="Q397">
        <v>8.0511606673602104E-2</v>
      </c>
      <c r="R397">
        <v>-1.08798940577514</v>
      </c>
      <c r="S397">
        <v>-0.21027305881806599</v>
      </c>
      <c r="T397">
        <v>-0.92957108099538399</v>
      </c>
      <c r="U397">
        <v>-0.63122677446862796</v>
      </c>
      <c r="V397">
        <v>-0.70434924777450103</v>
      </c>
      <c r="W397" s="1" t="s">
        <v>23</v>
      </c>
      <c r="X397">
        <v>-7.44565400609105E-2</v>
      </c>
    </row>
    <row r="398" spans="1:24" x14ac:dyDescent="0.35">
      <c r="A398">
        <v>396</v>
      </c>
      <c r="B398">
        <v>1622359.36</v>
      </c>
      <c r="C398">
        <v>12717918.380000001</v>
      </c>
      <c r="D398">
        <v>133082733.8</v>
      </c>
      <c r="E398">
        <v>0</v>
      </c>
      <c r="F398">
        <v>13</v>
      </c>
      <c r="G398">
        <v>0</v>
      </c>
      <c r="H398">
        <v>13</v>
      </c>
      <c r="I398">
        <v>0</v>
      </c>
      <c r="J398">
        <v>0</v>
      </c>
      <c r="K398">
        <v>19</v>
      </c>
      <c r="L398">
        <v>3</v>
      </c>
      <c r="M398">
        <v>3</v>
      </c>
      <c r="N398">
        <v>0</v>
      </c>
      <c r="O398">
        <v>7.5006745305162895E-2</v>
      </c>
      <c r="P398">
        <v>6.2172610633156197E-2</v>
      </c>
      <c r="Q398">
        <v>8.0481903125493595E-2</v>
      </c>
      <c r="R398">
        <v>-1.08798940577514</v>
      </c>
      <c r="S398">
        <v>-0.21027305881806599</v>
      </c>
      <c r="T398">
        <v>-0.92957108099538399</v>
      </c>
      <c r="U398">
        <v>-0.63122677446862796</v>
      </c>
      <c r="V398">
        <v>-0.70434924777450103</v>
      </c>
      <c r="W398" s="1" t="s">
        <v>23</v>
      </c>
      <c r="X398">
        <v>0.926303406994339</v>
      </c>
    </row>
    <row r="399" spans="1:24" x14ac:dyDescent="0.35">
      <c r="A399">
        <v>397</v>
      </c>
      <c r="B399">
        <v>-1629898.227</v>
      </c>
      <c r="C399">
        <v>-12777016.68</v>
      </c>
      <c r="D399">
        <v>-133701149.8</v>
      </c>
      <c r="E399">
        <v>0</v>
      </c>
      <c r="F399">
        <v>13</v>
      </c>
      <c r="G399">
        <v>0</v>
      </c>
      <c r="H399">
        <v>13</v>
      </c>
      <c r="I399">
        <v>0</v>
      </c>
      <c r="J399">
        <v>0</v>
      </c>
      <c r="K399">
        <v>19</v>
      </c>
      <c r="L399">
        <v>2</v>
      </c>
      <c r="M399">
        <v>3</v>
      </c>
      <c r="N399">
        <v>0</v>
      </c>
      <c r="O399">
        <v>6.6180959904333703E-2</v>
      </c>
      <c r="P399">
        <v>6.0468088622284998E-2</v>
      </c>
      <c r="Q399">
        <v>6.7667829878563304E-2</v>
      </c>
      <c r="R399">
        <v>-1.08798940577514</v>
      </c>
      <c r="S399">
        <v>-0.21027305881806599</v>
      </c>
      <c r="T399">
        <v>-0.92957108099538399</v>
      </c>
      <c r="U399">
        <v>-0.63122677446862796</v>
      </c>
      <c r="V399">
        <v>-0.70434924777450103</v>
      </c>
      <c r="W399" s="1" t="s">
        <v>23</v>
      </c>
      <c r="X399">
        <v>-7.44565400609105E-2</v>
      </c>
    </row>
    <row r="400" spans="1:24" x14ac:dyDescent="0.35">
      <c r="A400">
        <v>398</v>
      </c>
      <c r="B400">
        <v>7538.8670000000002</v>
      </c>
      <c r="C400">
        <v>59098.307000000001</v>
      </c>
      <c r="D400">
        <v>618416</v>
      </c>
      <c r="E400">
        <v>0</v>
      </c>
      <c r="F400">
        <v>13</v>
      </c>
      <c r="G400">
        <v>0</v>
      </c>
      <c r="H400">
        <v>13</v>
      </c>
      <c r="I400">
        <v>0</v>
      </c>
      <c r="J400">
        <v>0</v>
      </c>
      <c r="K400">
        <v>19</v>
      </c>
      <c r="L400">
        <v>3</v>
      </c>
      <c r="M400">
        <v>3</v>
      </c>
      <c r="N400">
        <v>0</v>
      </c>
      <c r="O400">
        <v>7.0624540405696198E-2</v>
      </c>
      <c r="P400">
        <v>6.1326276355571002E-2</v>
      </c>
      <c r="Q400">
        <v>7.4119421824191095E-2</v>
      </c>
      <c r="R400">
        <v>-1.08798940577514</v>
      </c>
      <c r="S400">
        <v>-0.21027305881806599</v>
      </c>
      <c r="T400">
        <v>-0.92957108099538399</v>
      </c>
      <c r="U400">
        <v>-0.63122677446862796</v>
      </c>
      <c r="V400">
        <v>-0.70434924777450103</v>
      </c>
      <c r="W400" s="1" t="s">
        <v>23</v>
      </c>
      <c r="X400">
        <v>0.926303406994339</v>
      </c>
    </row>
    <row r="401" spans="1:24" x14ac:dyDescent="0.35">
      <c r="A401">
        <v>399</v>
      </c>
      <c r="B401">
        <v>-1629898.227</v>
      </c>
      <c r="C401">
        <v>-12777016.68</v>
      </c>
      <c r="D401">
        <v>-133701149.8</v>
      </c>
      <c r="E401">
        <v>0</v>
      </c>
      <c r="F401">
        <v>13</v>
      </c>
      <c r="G401">
        <v>0</v>
      </c>
      <c r="H401">
        <v>13</v>
      </c>
      <c r="I401">
        <v>0</v>
      </c>
      <c r="J401">
        <v>0</v>
      </c>
      <c r="K401">
        <v>19</v>
      </c>
      <c r="L401">
        <v>2</v>
      </c>
      <c r="M401">
        <v>3</v>
      </c>
      <c r="N401">
        <v>0</v>
      </c>
      <c r="O401">
        <v>6.6180959904333703E-2</v>
      </c>
      <c r="P401">
        <v>6.0468088622284998E-2</v>
      </c>
      <c r="Q401">
        <v>6.7667829878563304E-2</v>
      </c>
      <c r="R401">
        <v>-1.08798940577514</v>
      </c>
      <c r="S401">
        <v>-0.21027305881806599</v>
      </c>
      <c r="T401">
        <v>-0.92957108099538399</v>
      </c>
      <c r="U401">
        <v>-0.63122677446862796</v>
      </c>
      <c r="V401">
        <v>-0.70434924777450103</v>
      </c>
      <c r="W401" s="1" t="s">
        <v>23</v>
      </c>
      <c r="X401">
        <v>-7.44565400609105E-2</v>
      </c>
    </row>
    <row r="402" spans="1:24" x14ac:dyDescent="0.35">
      <c r="A402">
        <v>400</v>
      </c>
      <c r="B402">
        <v>1629898.227</v>
      </c>
      <c r="C402">
        <v>12777016.68</v>
      </c>
      <c r="D402">
        <v>133701149.8</v>
      </c>
      <c r="E402">
        <v>0</v>
      </c>
      <c r="F402">
        <v>13</v>
      </c>
      <c r="G402">
        <v>0</v>
      </c>
      <c r="H402">
        <v>13</v>
      </c>
      <c r="I402">
        <v>0</v>
      </c>
      <c r="J402">
        <v>0</v>
      </c>
      <c r="K402">
        <v>19</v>
      </c>
      <c r="L402">
        <v>2</v>
      </c>
      <c r="M402">
        <v>3</v>
      </c>
      <c r="N402">
        <v>0</v>
      </c>
      <c r="O402">
        <v>7.5027203839128198E-2</v>
      </c>
      <c r="P402">
        <v>6.2176561784744497E-2</v>
      </c>
      <c r="Q402">
        <v>8.0511606673602104E-2</v>
      </c>
      <c r="R402">
        <v>-1.08798940577514</v>
      </c>
      <c r="S402">
        <v>-0.21027305881806599</v>
      </c>
      <c r="T402">
        <v>-0.92957108099538399</v>
      </c>
      <c r="U402">
        <v>-0.63122677446862796</v>
      </c>
      <c r="V402">
        <v>-0.70434924777450103</v>
      </c>
      <c r="W402" s="1" t="s">
        <v>23</v>
      </c>
      <c r="X402">
        <v>-7.44565400609105E-2</v>
      </c>
    </row>
    <row r="403" spans="1:24" x14ac:dyDescent="0.35">
      <c r="A403">
        <v>401</v>
      </c>
      <c r="B403">
        <v>1629898.227</v>
      </c>
      <c r="C403">
        <v>12777016.68</v>
      </c>
      <c r="D403">
        <v>133701149.8</v>
      </c>
      <c r="E403">
        <v>0</v>
      </c>
      <c r="F403">
        <v>13</v>
      </c>
      <c r="G403">
        <v>0</v>
      </c>
      <c r="H403">
        <v>13</v>
      </c>
      <c r="I403">
        <v>3</v>
      </c>
      <c r="J403">
        <v>1</v>
      </c>
      <c r="K403">
        <v>12</v>
      </c>
      <c r="L403">
        <v>3</v>
      </c>
      <c r="M403">
        <v>3</v>
      </c>
      <c r="N403">
        <v>0</v>
      </c>
      <c r="O403">
        <v>7.5027203839128198E-2</v>
      </c>
      <c r="P403">
        <v>6.2176561784744497E-2</v>
      </c>
      <c r="Q403">
        <v>8.0511606673602104E-2</v>
      </c>
      <c r="R403">
        <v>-1.08798940577514</v>
      </c>
      <c r="S403">
        <v>-0.21027305881806599</v>
      </c>
      <c r="T403">
        <v>-0.92957108099538399</v>
      </c>
      <c r="U403">
        <v>2.485429452335</v>
      </c>
      <c r="V403" s="1" t="s">
        <v>22</v>
      </c>
      <c r="W403">
        <v>-0.24287698410349001</v>
      </c>
      <c r="X403">
        <v>0.926303406994339</v>
      </c>
    </row>
    <row r="404" spans="1:24" x14ac:dyDescent="0.35">
      <c r="A404">
        <v>402</v>
      </c>
      <c r="B404">
        <v>-1629898.227</v>
      </c>
      <c r="C404">
        <v>-12777016.68</v>
      </c>
      <c r="D404">
        <v>-133701149.8</v>
      </c>
      <c r="E404">
        <v>0</v>
      </c>
      <c r="F404">
        <v>13</v>
      </c>
      <c r="G404">
        <v>0</v>
      </c>
      <c r="H404">
        <v>13</v>
      </c>
      <c r="I404">
        <v>3</v>
      </c>
      <c r="J404">
        <v>1</v>
      </c>
      <c r="K404">
        <v>12</v>
      </c>
      <c r="L404">
        <v>3</v>
      </c>
      <c r="M404">
        <v>3</v>
      </c>
      <c r="N404">
        <v>0</v>
      </c>
      <c r="O404">
        <v>6.6180959904333703E-2</v>
      </c>
      <c r="P404">
        <v>6.0468088622284998E-2</v>
      </c>
      <c r="Q404">
        <v>6.7667829878563304E-2</v>
      </c>
      <c r="R404">
        <v>-1.08798940577514</v>
      </c>
      <c r="S404">
        <v>-0.21027305881806599</v>
      </c>
      <c r="T404">
        <v>-0.92957108099538399</v>
      </c>
      <c r="U404">
        <v>2.485429452335</v>
      </c>
      <c r="V404" s="1" t="s">
        <v>22</v>
      </c>
      <c r="W404">
        <v>-0.24287698410349001</v>
      </c>
      <c r="X404">
        <v>0.926303406994339</v>
      </c>
    </row>
    <row r="405" spans="1:24" x14ac:dyDescent="0.35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23</v>
      </c>
      <c r="I405">
        <v>3</v>
      </c>
      <c r="J405">
        <v>1</v>
      </c>
      <c r="K405">
        <v>12</v>
      </c>
      <c r="L405">
        <v>3</v>
      </c>
      <c r="M405">
        <v>3</v>
      </c>
      <c r="N405">
        <v>0</v>
      </c>
      <c r="O405">
        <v>7.0604081871730895E-2</v>
      </c>
      <c r="P405" s="1" t="s">
        <v>62</v>
      </c>
      <c r="Q405">
        <v>7.4089718276082697E-2</v>
      </c>
      <c r="R405">
        <v>-2.3178539337197601</v>
      </c>
      <c r="S405">
        <v>-0.21027305881806599</v>
      </c>
      <c r="T405">
        <v>-5.2253061255695801E-2</v>
      </c>
      <c r="U405">
        <v>2.485429452335</v>
      </c>
      <c r="V405" s="1" t="s">
        <v>22</v>
      </c>
      <c r="W405">
        <v>-0.24287698410349001</v>
      </c>
      <c r="X405">
        <v>0.926303406994339</v>
      </c>
    </row>
    <row r="406" spans="1:24" x14ac:dyDescent="0.35">
      <c r="A406">
        <v>404</v>
      </c>
      <c r="B406">
        <v>-12995.71</v>
      </c>
      <c r="C406">
        <v>-12995.71</v>
      </c>
      <c r="D406">
        <v>-12995.71</v>
      </c>
      <c r="E406">
        <v>0</v>
      </c>
      <c r="F406">
        <v>30</v>
      </c>
      <c r="G406">
        <v>0</v>
      </c>
      <c r="H406">
        <v>17</v>
      </c>
      <c r="I406">
        <v>0</v>
      </c>
      <c r="J406">
        <v>0</v>
      </c>
      <c r="K406">
        <v>19</v>
      </c>
      <c r="L406">
        <v>1</v>
      </c>
      <c r="M406">
        <v>2</v>
      </c>
      <c r="N406">
        <v>0</v>
      </c>
      <c r="O406">
        <v>7.0568814878104694E-2</v>
      </c>
      <c r="P406" s="1" t="s">
        <v>186</v>
      </c>
      <c r="Q406">
        <v>7.4089094070536293E-2</v>
      </c>
      <c r="R406" s="1" t="s">
        <v>37</v>
      </c>
      <c r="S406">
        <v>-0.21027305881806599</v>
      </c>
      <c r="T406">
        <v>-0.57864387309950804</v>
      </c>
      <c r="U406">
        <v>-0.63122677446862796</v>
      </c>
      <c r="V406">
        <v>-0.70434924777450103</v>
      </c>
      <c r="W406" s="1" t="s">
        <v>23</v>
      </c>
      <c r="X406">
        <v>-1.07521648711616</v>
      </c>
    </row>
    <row r="407" spans="1:24" x14ac:dyDescent="0.35">
      <c r="A407">
        <v>405</v>
      </c>
      <c r="B407">
        <v>153242042.40000001</v>
      </c>
      <c r="C407">
        <v>153242042.40000001</v>
      </c>
      <c r="D407">
        <v>2670625694</v>
      </c>
      <c r="E407">
        <v>0</v>
      </c>
      <c r="F407">
        <v>32</v>
      </c>
      <c r="G407">
        <v>0</v>
      </c>
      <c r="H407">
        <v>35</v>
      </c>
      <c r="I407">
        <v>0</v>
      </c>
      <c r="J407">
        <v>0</v>
      </c>
      <c r="K407">
        <v>19</v>
      </c>
      <c r="L407">
        <v>1</v>
      </c>
      <c r="M407">
        <v>1</v>
      </c>
      <c r="N407">
        <v>0</v>
      </c>
      <c r="O407" s="1" t="s">
        <v>187</v>
      </c>
      <c r="P407">
        <v>7.1567671333910496E-2</v>
      </c>
      <c r="Q407" s="1" t="s">
        <v>188</v>
      </c>
      <c r="R407" s="1" t="s">
        <v>45</v>
      </c>
      <c r="S407">
        <v>-0.21027305881806599</v>
      </c>
      <c r="T407" s="1" t="s">
        <v>38</v>
      </c>
      <c r="U407">
        <v>-0.63122677446862796</v>
      </c>
      <c r="V407">
        <v>-0.70434924777450103</v>
      </c>
      <c r="W407" s="1" t="s">
        <v>23</v>
      </c>
      <c r="X407">
        <v>-1.07521648711616</v>
      </c>
    </row>
    <row r="408" spans="1:24" x14ac:dyDescent="0.35">
      <c r="A408">
        <v>406</v>
      </c>
      <c r="B408">
        <v>-28078867</v>
      </c>
      <c r="C408">
        <v>-28078867</v>
      </c>
      <c r="D408">
        <v>-28078867</v>
      </c>
      <c r="E408">
        <v>0</v>
      </c>
      <c r="F408">
        <v>30</v>
      </c>
      <c r="G408">
        <v>0</v>
      </c>
      <c r="H408">
        <v>35</v>
      </c>
      <c r="I408">
        <v>0</v>
      </c>
      <c r="J408">
        <v>0</v>
      </c>
      <c r="K408">
        <v>19</v>
      </c>
      <c r="L408">
        <v>1</v>
      </c>
      <c r="M408">
        <v>1</v>
      </c>
      <c r="N408">
        <v>0</v>
      </c>
      <c r="O408">
        <v>-5.59469630346918E-3</v>
      </c>
      <c r="P408">
        <v>5.9445048531533103E-2</v>
      </c>
      <c r="Q408">
        <v>7.2741043635120198E-2</v>
      </c>
      <c r="R408" s="1" t="s">
        <v>37</v>
      </c>
      <c r="S408">
        <v>-0.21027305881806599</v>
      </c>
      <c r="T408" s="1" t="s">
        <v>38</v>
      </c>
      <c r="U408">
        <v>-0.63122677446862796</v>
      </c>
      <c r="V408">
        <v>-0.70434924777450103</v>
      </c>
      <c r="W408" s="1" t="s">
        <v>23</v>
      </c>
      <c r="X408">
        <v>-1.07521648711616</v>
      </c>
    </row>
    <row r="409" spans="1:24" x14ac:dyDescent="0.35">
      <c r="A409">
        <v>407</v>
      </c>
      <c r="B409">
        <v>0</v>
      </c>
      <c r="C409">
        <v>0</v>
      </c>
      <c r="D409">
        <v>0</v>
      </c>
      <c r="E409">
        <v>0</v>
      </c>
      <c r="F409">
        <v>29</v>
      </c>
      <c r="G409">
        <v>0</v>
      </c>
      <c r="H409">
        <v>13</v>
      </c>
      <c r="I409">
        <v>2</v>
      </c>
      <c r="J409">
        <v>3</v>
      </c>
      <c r="K409">
        <v>1</v>
      </c>
      <c r="L409">
        <v>1</v>
      </c>
      <c r="M409">
        <v>0</v>
      </c>
      <c r="N409">
        <v>0</v>
      </c>
      <c r="O409">
        <v>7.0604081871730895E-2</v>
      </c>
      <c r="P409" s="1" t="s">
        <v>62</v>
      </c>
      <c r="Q409">
        <v>7.4089718276082697E-2</v>
      </c>
      <c r="R409" s="1" t="s">
        <v>29</v>
      </c>
      <c r="S409">
        <v>-0.21027305881806599</v>
      </c>
      <c r="T409">
        <v>-0.92957108099538399</v>
      </c>
      <c r="U409" s="1" t="s">
        <v>27</v>
      </c>
      <c r="V409" s="1" t="s">
        <v>28</v>
      </c>
      <c r="W409">
        <v>-1.8407518795211799</v>
      </c>
      <c r="X409">
        <v>-1.07521648711616</v>
      </c>
    </row>
    <row r="410" spans="1:24" x14ac:dyDescent="0.35">
      <c r="A410">
        <v>408</v>
      </c>
      <c r="B410">
        <v>0</v>
      </c>
      <c r="C410">
        <v>0</v>
      </c>
      <c r="D410">
        <v>0</v>
      </c>
      <c r="E410">
        <v>0</v>
      </c>
      <c r="F410">
        <v>29</v>
      </c>
      <c r="G410">
        <v>0</v>
      </c>
      <c r="H410">
        <v>13</v>
      </c>
      <c r="I410">
        <v>2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7.0604081871730895E-2</v>
      </c>
      <c r="P410" s="1" t="s">
        <v>62</v>
      </c>
      <c r="Q410">
        <v>7.4089718276082697E-2</v>
      </c>
      <c r="R410" s="1" t="s">
        <v>29</v>
      </c>
      <c r="S410">
        <v>-0.21027305881806599</v>
      </c>
      <c r="T410">
        <v>-0.92957108099538399</v>
      </c>
      <c r="U410" s="1" t="s">
        <v>27</v>
      </c>
      <c r="V410" s="1" t="s">
        <v>28</v>
      </c>
      <c r="W410">
        <v>-1.98601323365006</v>
      </c>
      <c r="X410">
        <v>-1.07521648711616</v>
      </c>
    </row>
    <row r="411" spans="1:24" x14ac:dyDescent="0.35">
      <c r="A411">
        <v>409</v>
      </c>
      <c r="B411">
        <v>-1648.16651</v>
      </c>
      <c r="C411">
        <v>-135026</v>
      </c>
      <c r="D411">
        <v>-135026</v>
      </c>
      <c r="E411">
        <v>0</v>
      </c>
      <c r="F411">
        <v>13</v>
      </c>
      <c r="G411">
        <v>0</v>
      </c>
      <c r="H411">
        <v>16</v>
      </c>
      <c r="I411">
        <v>2</v>
      </c>
      <c r="J411">
        <v>3</v>
      </c>
      <c r="K411">
        <v>1</v>
      </c>
      <c r="L411">
        <v>1</v>
      </c>
      <c r="M411">
        <v>0</v>
      </c>
      <c r="N411">
        <v>0</v>
      </c>
      <c r="O411">
        <v>7.0599609174371303E-2</v>
      </c>
      <c r="P411">
        <v>6.1313297732430903E-2</v>
      </c>
      <c r="Q411">
        <v>7.4083232752928496E-2</v>
      </c>
      <c r="R411">
        <v>-1.08798940577514</v>
      </c>
      <c r="S411">
        <v>-0.21027305881806599</v>
      </c>
      <c r="T411">
        <v>-0.66637567507347695</v>
      </c>
      <c r="U411" s="1" t="s">
        <v>27</v>
      </c>
      <c r="V411" s="1" t="s">
        <v>28</v>
      </c>
      <c r="W411">
        <v>-1.8407518795211799</v>
      </c>
      <c r="X411">
        <v>-1.07521648711616</v>
      </c>
    </row>
    <row r="412" spans="1:24" x14ac:dyDescent="0.35">
      <c r="A412">
        <v>410</v>
      </c>
      <c r="B412">
        <v>-1648.16651</v>
      </c>
      <c r="C412">
        <v>-135026</v>
      </c>
      <c r="D412">
        <v>-135026</v>
      </c>
      <c r="E412">
        <v>0</v>
      </c>
      <c r="F412">
        <v>13</v>
      </c>
      <c r="G412">
        <v>0</v>
      </c>
      <c r="H412">
        <v>16</v>
      </c>
      <c r="I412">
        <v>2</v>
      </c>
      <c r="J412">
        <v>3</v>
      </c>
      <c r="K412">
        <v>0</v>
      </c>
      <c r="L412">
        <v>1</v>
      </c>
      <c r="M412">
        <v>0</v>
      </c>
      <c r="N412">
        <v>0</v>
      </c>
      <c r="O412">
        <v>7.0599609174371303E-2</v>
      </c>
      <c r="P412">
        <v>6.1313297732430903E-2</v>
      </c>
      <c r="Q412">
        <v>7.4083232752928496E-2</v>
      </c>
      <c r="R412">
        <v>-1.08798940577514</v>
      </c>
      <c r="S412">
        <v>-0.21027305881806599</v>
      </c>
      <c r="T412">
        <v>-0.66637567507347695</v>
      </c>
      <c r="U412" s="1" t="s">
        <v>27</v>
      </c>
      <c r="V412" s="1" t="s">
        <v>28</v>
      </c>
      <c r="W412">
        <v>-1.98601323365006</v>
      </c>
      <c r="X412">
        <v>-1.07521648711616</v>
      </c>
    </row>
    <row r="413" spans="1:24" x14ac:dyDescent="0.35">
      <c r="A413">
        <v>411</v>
      </c>
      <c r="B413">
        <v>0</v>
      </c>
      <c r="C413">
        <v>0</v>
      </c>
      <c r="D413">
        <v>0</v>
      </c>
      <c r="E413">
        <v>1</v>
      </c>
      <c r="F413">
        <v>6</v>
      </c>
      <c r="G413">
        <v>0</v>
      </c>
      <c r="H413">
        <v>7</v>
      </c>
      <c r="I413">
        <v>0</v>
      </c>
      <c r="J413">
        <v>0</v>
      </c>
      <c r="K413">
        <v>19</v>
      </c>
      <c r="L413">
        <v>3</v>
      </c>
      <c r="M413">
        <v>3</v>
      </c>
      <c r="N413">
        <v>1</v>
      </c>
      <c r="O413">
        <v>7.0604081871730895E-2</v>
      </c>
      <c r="P413" s="1" t="s">
        <v>62</v>
      </c>
      <c r="Q413">
        <v>7.4089718276082697E-2</v>
      </c>
      <c r="R413">
        <v>-1.8054103804095001</v>
      </c>
      <c r="S413">
        <v>-0.21027305881806599</v>
      </c>
      <c r="T413">
        <v>-1.45596189283919</v>
      </c>
      <c r="U413">
        <v>-0.63122677446862796</v>
      </c>
      <c r="V413">
        <v>-0.70434924777450103</v>
      </c>
      <c r="W413" s="1" t="s">
        <v>23</v>
      </c>
      <c r="X413">
        <v>0.926303406994339</v>
      </c>
    </row>
    <row r="414" spans="1:24" x14ac:dyDescent="0.35">
      <c r="A414">
        <v>412</v>
      </c>
      <c r="B414">
        <v>0</v>
      </c>
      <c r="C414">
        <v>0</v>
      </c>
      <c r="D414">
        <v>0</v>
      </c>
      <c r="E414">
        <v>1</v>
      </c>
      <c r="F414">
        <v>6</v>
      </c>
      <c r="G414">
        <v>0</v>
      </c>
      <c r="H414">
        <v>7</v>
      </c>
      <c r="I414">
        <v>1</v>
      </c>
      <c r="J414">
        <v>0</v>
      </c>
      <c r="K414">
        <v>3</v>
      </c>
      <c r="L414">
        <v>3</v>
      </c>
      <c r="M414">
        <v>3</v>
      </c>
      <c r="N414">
        <v>1</v>
      </c>
      <c r="O414">
        <v>7.0604081871730895E-2</v>
      </c>
      <c r="P414" s="1" t="s">
        <v>62</v>
      </c>
      <c r="Q414">
        <v>7.4089718276082697E-2</v>
      </c>
      <c r="R414">
        <v>-1.8054103804095001</v>
      </c>
      <c r="S414">
        <v>-0.21027305881806599</v>
      </c>
      <c r="T414">
        <v>-1.45596189283919</v>
      </c>
      <c r="U414" s="1" t="s">
        <v>40</v>
      </c>
      <c r="V414">
        <v>-0.70434924777450103</v>
      </c>
      <c r="W414">
        <v>-1.55022917126342</v>
      </c>
      <c r="X414">
        <v>0.926303406994339</v>
      </c>
    </row>
    <row r="415" spans="1:24" x14ac:dyDescent="0.35">
      <c r="A415">
        <v>413</v>
      </c>
      <c r="B415">
        <v>-29765.887999999999</v>
      </c>
      <c r="C415">
        <v>-17791666.670000002</v>
      </c>
      <c r="D415">
        <v>-17791666.670000002</v>
      </c>
      <c r="E415">
        <v>1</v>
      </c>
      <c r="F415">
        <v>6</v>
      </c>
      <c r="G415">
        <v>0</v>
      </c>
      <c r="H415">
        <v>7</v>
      </c>
      <c r="I415">
        <v>0</v>
      </c>
      <c r="J415">
        <v>2</v>
      </c>
      <c r="K415">
        <v>11</v>
      </c>
      <c r="L415">
        <v>3</v>
      </c>
      <c r="M415">
        <v>3</v>
      </c>
      <c r="N415">
        <v>1</v>
      </c>
      <c r="O415">
        <v>7.05233049551659E-2</v>
      </c>
      <c r="P415">
        <v>6.0132822764001601E-2</v>
      </c>
      <c r="Q415">
        <v>7.3235154961320506E-2</v>
      </c>
      <c r="R415">
        <v>-1.8054103804095001</v>
      </c>
      <c r="S415">
        <v>-0.21027305881806599</v>
      </c>
      <c r="T415">
        <v>-1.45596189283919</v>
      </c>
      <c r="U415">
        <v>-0.63122677446862796</v>
      </c>
      <c r="V415" s="1" t="s">
        <v>41</v>
      </c>
      <c r="W415">
        <v>-0.38813833823237098</v>
      </c>
      <c r="X415">
        <v>0.926303406994339</v>
      </c>
    </row>
    <row r="416" spans="1:24" x14ac:dyDescent="0.35">
      <c r="A416">
        <v>414</v>
      </c>
      <c r="B416">
        <v>0</v>
      </c>
      <c r="C416">
        <v>0</v>
      </c>
      <c r="D416">
        <v>0</v>
      </c>
      <c r="E416">
        <v>1</v>
      </c>
      <c r="F416">
        <v>30</v>
      </c>
      <c r="G416">
        <v>0</v>
      </c>
      <c r="H416">
        <v>12</v>
      </c>
      <c r="I416">
        <v>2</v>
      </c>
      <c r="J416">
        <v>3</v>
      </c>
      <c r="K416">
        <v>8</v>
      </c>
      <c r="L416">
        <v>1</v>
      </c>
      <c r="M416">
        <v>3</v>
      </c>
      <c r="N416">
        <v>0</v>
      </c>
      <c r="O416">
        <v>7.0604081871730895E-2</v>
      </c>
      <c r="P416" s="1" t="s">
        <v>62</v>
      </c>
      <c r="Q416">
        <v>7.4089718276082697E-2</v>
      </c>
      <c r="R416" s="1" t="s">
        <v>37</v>
      </c>
      <c r="S416">
        <v>-0.21027305881806599</v>
      </c>
      <c r="T416">
        <v>-1.01730288296935</v>
      </c>
      <c r="U416" s="1" t="s">
        <v>27</v>
      </c>
      <c r="V416" s="1" t="s">
        <v>28</v>
      </c>
      <c r="W416">
        <v>-0.823922400619016</v>
      </c>
      <c r="X416">
        <v>-1.07521648711616</v>
      </c>
    </row>
    <row r="417" spans="1:24" x14ac:dyDescent="0.35">
      <c r="A417">
        <v>415</v>
      </c>
      <c r="B417">
        <v>-25663.885279999999</v>
      </c>
      <c r="C417">
        <v>-841443</v>
      </c>
      <c r="D417">
        <v>-841443</v>
      </c>
      <c r="E417">
        <v>0</v>
      </c>
      <c r="F417">
        <v>27</v>
      </c>
      <c r="G417">
        <v>0</v>
      </c>
      <c r="H417">
        <v>31</v>
      </c>
      <c r="I417">
        <v>2</v>
      </c>
      <c r="J417">
        <v>3</v>
      </c>
      <c r="K417">
        <v>1</v>
      </c>
      <c r="L417">
        <v>1</v>
      </c>
      <c r="M417">
        <v>0</v>
      </c>
      <c r="N417">
        <v>0</v>
      </c>
      <c r="O417">
        <v>7.0534436728942093E-2</v>
      </c>
      <c r="P417">
        <v>6.1266068613293298E-2</v>
      </c>
      <c r="Q417">
        <v>7.4049302370557901E-2</v>
      </c>
      <c r="R417" s="1" t="s">
        <v>33</v>
      </c>
      <c r="S417">
        <v>-0.21027305881806599</v>
      </c>
      <c r="T417" s="1" t="s">
        <v>34</v>
      </c>
      <c r="U417" s="1" t="s">
        <v>27</v>
      </c>
      <c r="V417" s="1" t="s">
        <v>28</v>
      </c>
      <c r="W417">
        <v>-1.8407518795211799</v>
      </c>
      <c r="X417">
        <v>-1.07521648711616</v>
      </c>
    </row>
    <row r="418" spans="1:24" x14ac:dyDescent="0.35">
      <c r="A418">
        <v>416</v>
      </c>
      <c r="B418">
        <v>-155793.47779999999</v>
      </c>
      <c r="C418">
        <v>-5108008</v>
      </c>
      <c r="D418">
        <v>-5108008</v>
      </c>
      <c r="E418">
        <v>0</v>
      </c>
      <c r="F418">
        <v>27</v>
      </c>
      <c r="G418">
        <v>0</v>
      </c>
      <c r="H418">
        <v>31</v>
      </c>
      <c r="I418">
        <v>2</v>
      </c>
      <c r="J418">
        <v>3</v>
      </c>
      <c r="K418">
        <v>0</v>
      </c>
      <c r="L418">
        <v>1</v>
      </c>
      <c r="M418">
        <v>0</v>
      </c>
      <c r="N418">
        <v>0</v>
      </c>
      <c r="O418">
        <v>7.0181298692622393E-2</v>
      </c>
      <c r="P418">
        <v>6.09808176826203E-2</v>
      </c>
      <c r="Q418">
        <v>7.3844372163811303E-2</v>
      </c>
      <c r="R418" s="1" t="s">
        <v>33</v>
      </c>
      <c r="S418">
        <v>-0.21027305881806599</v>
      </c>
      <c r="T418" s="1" t="s">
        <v>34</v>
      </c>
      <c r="U418" s="1" t="s">
        <v>27</v>
      </c>
      <c r="V418" s="1" t="s">
        <v>28</v>
      </c>
      <c r="W418">
        <v>-1.98601323365006</v>
      </c>
      <c r="X418">
        <v>-1.07521648711616</v>
      </c>
    </row>
    <row r="419" spans="1:24" x14ac:dyDescent="0.35">
      <c r="A419">
        <v>417</v>
      </c>
      <c r="B419">
        <v>-457073.19</v>
      </c>
      <c r="C419">
        <v>-457073.19</v>
      </c>
      <c r="D419">
        <v>-457073.19</v>
      </c>
      <c r="E419">
        <v>0</v>
      </c>
      <c r="F419">
        <v>30</v>
      </c>
      <c r="G419">
        <v>0</v>
      </c>
      <c r="H419">
        <v>12</v>
      </c>
      <c r="I419">
        <v>0</v>
      </c>
      <c r="J419">
        <v>0</v>
      </c>
      <c r="K419">
        <v>19</v>
      </c>
      <c r="L419">
        <v>1</v>
      </c>
      <c r="M419">
        <v>2</v>
      </c>
      <c r="N419">
        <v>0</v>
      </c>
      <c r="O419">
        <v>6.93637035254593E-2</v>
      </c>
      <c r="P419">
        <v>6.1291766533288702E-2</v>
      </c>
      <c r="Q419">
        <v>7.4067764291243607E-2</v>
      </c>
      <c r="R419" s="1" t="s">
        <v>37</v>
      </c>
      <c r="S419">
        <v>-0.21027305881806599</v>
      </c>
      <c r="T419">
        <v>-1.01730288296935</v>
      </c>
      <c r="U419">
        <v>-0.63122677446862796</v>
      </c>
      <c r="V419">
        <v>-0.70434924777450103</v>
      </c>
      <c r="W419" s="1" t="s">
        <v>23</v>
      </c>
      <c r="X419">
        <v>-1.07521648711616</v>
      </c>
    </row>
    <row r="420" spans="1:24" x14ac:dyDescent="0.35">
      <c r="A420">
        <v>418</v>
      </c>
      <c r="B420">
        <v>-1409251.6</v>
      </c>
      <c r="C420">
        <v>-1409251.6</v>
      </c>
      <c r="D420">
        <v>-1409251.6</v>
      </c>
      <c r="E420">
        <v>0</v>
      </c>
      <c r="F420">
        <v>30</v>
      </c>
      <c r="G420">
        <v>0</v>
      </c>
      <c r="H420">
        <v>13</v>
      </c>
      <c r="I420">
        <v>0</v>
      </c>
      <c r="J420">
        <v>0</v>
      </c>
      <c r="K420">
        <v>19</v>
      </c>
      <c r="L420">
        <v>1</v>
      </c>
      <c r="M420">
        <v>2</v>
      </c>
      <c r="N420">
        <v>0</v>
      </c>
      <c r="O420">
        <v>6.6779737746255896E-2</v>
      </c>
      <c r="P420" s="1" t="s">
        <v>189</v>
      </c>
      <c r="Q420">
        <v>7.40220295799663E-2</v>
      </c>
      <c r="R420" s="1" t="s">
        <v>37</v>
      </c>
      <c r="S420">
        <v>-0.21027305881806599</v>
      </c>
      <c r="T420">
        <v>-0.92957108099538399</v>
      </c>
      <c r="U420">
        <v>-0.63122677446862796</v>
      </c>
      <c r="V420">
        <v>-0.70434924777450103</v>
      </c>
      <c r="W420" s="1" t="s">
        <v>23</v>
      </c>
      <c r="X420">
        <v>-1.07521648711616</v>
      </c>
    </row>
    <row r="421" spans="1:24" x14ac:dyDescent="0.35">
      <c r="A421">
        <v>419</v>
      </c>
      <c r="B421">
        <v>137076.37</v>
      </c>
      <c r="C421">
        <v>137076.37</v>
      </c>
      <c r="D421">
        <v>137076.37</v>
      </c>
      <c r="E421">
        <v>1</v>
      </c>
      <c r="F421">
        <v>30</v>
      </c>
      <c r="G421">
        <v>0</v>
      </c>
      <c r="H421">
        <v>8</v>
      </c>
      <c r="I421">
        <v>0</v>
      </c>
      <c r="J421">
        <v>0</v>
      </c>
      <c r="K421">
        <v>19</v>
      </c>
      <c r="L421">
        <v>1</v>
      </c>
      <c r="M421">
        <v>2</v>
      </c>
      <c r="N421">
        <v>0</v>
      </c>
      <c r="O421">
        <v>7.0976071664292401E-2</v>
      </c>
      <c r="P421">
        <v>6.1331489756759797E-2</v>
      </c>
      <c r="Q421">
        <v>7.4096302281914994E-2</v>
      </c>
      <c r="R421" s="1" t="s">
        <v>37</v>
      </c>
      <c r="S421">
        <v>-0.21027305881806599</v>
      </c>
      <c r="T421">
        <v>-1.3682300908652201</v>
      </c>
      <c r="U421">
        <v>-0.63122677446862796</v>
      </c>
      <c r="V421">
        <v>-0.70434924777450103</v>
      </c>
      <c r="W421" s="1" t="s">
        <v>23</v>
      </c>
      <c r="X421">
        <v>-1.07521648711616</v>
      </c>
    </row>
    <row r="422" spans="1:24" x14ac:dyDescent="0.35">
      <c r="A422">
        <v>420</v>
      </c>
      <c r="B422">
        <v>7988739.6799999997</v>
      </c>
      <c r="C422">
        <v>7988739.6799999997</v>
      </c>
      <c r="D422">
        <v>7988739.6799999997</v>
      </c>
      <c r="E422">
        <v>0</v>
      </c>
      <c r="F422">
        <v>30</v>
      </c>
      <c r="G422">
        <v>0</v>
      </c>
      <c r="H422">
        <v>30</v>
      </c>
      <c r="I422">
        <v>0</v>
      </c>
      <c r="J422">
        <v>0</v>
      </c>
      <c r="K422">
        <v>19</v>
      </c>
      <c r="L422">
        <v>1</v>
      </c>
      <c r="M422">
        <v>2</v>
      </c>
      <c r="N422">
        <v>0</v>
      </c>
      <c r="O422">
        <v>9.2283453862621406E-2</v>
      </c>
      <c r="P422">
        <v>6.1856430608828998E-2</v>
      </c>
      <c r="Q422">
        <v>7.4473430717886896E-2</v>
      </c>
      <c r="R422" s="1" t="s">
        <v>37</v>
      </c>
      <c r="S422">
        <v>-0.21027305881806599</v>
      </c>
      <c r="T422">
        <v>0.56186955256208604</v>
      </c>
      <c r="U422">
        <v>-0.63122677446862796</v>
      </c>
      <c r="V422">
        <v>-0.70434924777450103</v>
      </c>
      <c r="W422" s="1" t="s">
        <v>23</v>
      </c>
      <c r="X422">
        <v>-1.07521648711616</v>
      </c>
    </row>
    <row r="423" spans="1:24" x14ac:dyDescent="0.35">
      <c r="A423">
        <v>421</v>
      </c>
      <c r="B423">
        <v>-294603</v>
      </c>
      <c r="C423">
        <v>-294603</v>
      </c>
      <c r="D423">
        <v>-294603</v>
      </c>
      <c r="E423">
        <v>0</v>
      </c>
      <c r="F423">
        <v>30</v>
      </c>
      <c r="G423">
        <v>0</v>
      </c>
      <c r="H423">
        <v>35</v>
      </c>
      <c r="I423">
        <v>0</v>
      </c>
      <c r="J423">
        <v>0</v>
      </c>
      <c r="K423">
        <v>19</v>
      </c>
      <c r="L423">
        <v>1</v>
      </c>
      <c r="M423">
        <v>2</v>
      </c>
      <c r="N423">
        <v>0</v>
      </c>
      <c r="O423">
        <v>6.9804605573533102E-2</v>
      </c>
      <c r="P423">
        <v>6.1302628848266698E-2</v>
      </c>
      <c r="Q423">
        <v>7.4075568004447701E-2</v>
      </c>
      <c r="R423" s="1" t="s">
        <v>37</v>
      </c>
      <c r="S423">
        <v>-0.21027305881806599</v>
      </c>
      <c r="T423" s="1" t="s">
        <v>38</v>
      </c>
      <c r="U423">
        <v>-0.63122677446862796</v>
      </c>
      <c r="V423">
        <v>-0.70434924777450103</v>
      </c>
      <c r="W423" s="1" t="s">
        <v>23</v>
      </c>
      <c r="X423">
        <v>-1.07521648711616</v>
      </c>
    </row>
    <row r="424" spans="1:24" x14ac:dyDescent="0.35">
      <c r="A424">
        <v>422</v>
      </c>
      <c r="B424">
        <v>256010065.30000001</v>
      </c>
      <c r="C424">
        <v>256010065.30000001</v>
      </c>
      <c r="D424">
        <v>256010065.30000001</v>
      </c>
      <c r="E424">
        <v>1</v>
      </c>
      <c r="F424">
        <v>30</v>
      </c>
      <c r="G424">
        <v>0</v>
      </c>
      <c r="H424">
        <v>16</v>
      </c>
      <c r="I424">
        <v>3</v>
      </c>
      <c r="J424">
        <v>1</v>
      </c>
      <c r="K424">
        <v>19</v>
      </c>
      <c r="L424">
        <v>1</v>
      </c>
      <c r="M424">
        <v>2</v>
      </c>
      <c r="N424">
        <v>0</v>
      </c>
      <c r="O424" s="1" t="s">
        <v>190</v>
      </c>
      <c r="P424">
        <v>7.8438461811882798E-2</v>
      </c>
      <c r="Q424">
        <v>8.6386307127095302E-2</v>
      </c>
      <c r="R424" s="1" t="s">
        <v>37</v>
      </c>
      <c r="S424">
        <v>-0.21027305881806599</v>
      </c>
      <c r="T424">
        <v>-0.66637567507347695</v>
      </c>
      <c r="U424">
        <v>2.485429452335</v>
      </c>
      <c r="V424" s="1" t="s">
        <v>22</v>
      </c>
      <c r="W424" s="1" t="s">
        <v>23</v>
      </c>
      <c r="X424">
        <v>-1.07521648711616</v>
      </c>
    </row>
    <row r="425" spans="1:24" x14ac:dyDescent="0.35">
      <c r="A425">
        <v>423</v>
      </c>
      <c r="B425">
        <v>-124610.01</v>
      </c>
      <c r="C425">
        <v>-124610.01</v>
      </c>
      <c r="D425">
        <v>-124610.01</v>
      </c>
      <c r="E425">
        <v>1</v>
      </c>
      <c r="F425">
        <v>30</v>
      </c>
      <c r="G425">
        <v>0</v>
      </c>
      <c r="H425">
        <v>31</v>
      </c>
      <c r="I425">
        <v>3</v>
      </c>
      <c r="J425">
        <v>1</v>
      </c>
      <c r="K425">
        <v>19</v>
      </c>
      <c r="L425">
        <v>1</v>
      </c>
      <c r="M425">
        <v>2</v>
      </c>
      <c r="N425">
        <v>0</v>
      </c>
      <c r="O425">
        <v>7.0265922553892399E-2</v>
      </c>
      <c r="P425">
        <v>6.13139941171904E-2</v>
      </c>
      <c r="Q425">
        <v>7.4083733050236605E-2</v>
      </c>
      <c r="R425" s="1" t="s">
        <v>37</v>
      </c>
      <c r="S425">
        <v>-0.21027305881806599</v>
      </c>
      <c r="T425" s="1" t="s">
        <v>34</v>
      </c>
      <c r="U425">
        <v>2.485429452335</v>
      </c>
      <c r="V425" s="1" t="s">
        <v>22</v>
      </c>
      <c r="W425" s="1" t="s">
        <v>23</v>
      </c>
      <c r="X425">
        <v>-1.07521648711616</v>
      </c>
    </row>
    <row r="426" spans="1:24" x14ac:dyDescent="0.35">
      <c r="A426">
        <v>424</v>
      </c>
      <c r="B426">
        <v>1990.31</v>
      </c>
      <c r="C426">
        <v>1990.31</v>
      </c>
      <c r="D426">
        <v>1990.31</v>
      </c>
      <c r="E426">
        <v>0</v>
      </c>
      <c r="F426">
        <v>30</v>
      </c>
      <c r="G426">
        <v>0</v>
      </c>
      <c r="H426">
        <v>24</v>
      </c>
      <c r="I426">
        <v>0</v>
      </c>
      <c r="J426">
        <v>0</v>
      </c>
      <c r="K426">
        <v>19</v>
      </c>
      <c r="L426">
        <v>1</v>
      </c>
      <c r="M426">
        <v>2</v>
      </c>
      <c r="N426">
        <v>0</v>
      </c>
      <c r="O426">
        <v>7.0609483057975E-2</v>
      </c>
      <c r="P426">
        <v>6.1322458270227601E-2</v>
      </c>
      <c r="Q426">
        <v>7.4089813873979296E-2</v>
      </c>
      <c r="R426" s="1" t="s">
        <v>37</v>
      </c>
      <c r="S426">
        <v>-0.21027305881806599</v>
      </c>
      <c r="T426">
        <v>3.5478740718272998E-2</v>
      </c>
      <c r="U426">
        <v>-0.63122677446862796</v>
      </c>
      <c r="V426">
        <v>-0.70434924777450103</v>
      </c>
      <c r="W426" s="1" t="s">
        <v>23</v>
      </c>
      <c r="X426">
        <v>-1.07521648711616</v>
      </c>
    </row>
    <row r="427" spans="1:24" x14ac:dyDescent="0.35">
      <c r="A427">
        <v>425</v>
      </c>
      <c r="B427">
        <v>3.28</v>
      </c>
      <c r="C427">
        <v>3.28</v>
      </c>
      <c r="D427">
        <v>3.28</v>
      </c>
      <c r="E427">
        <v>0</v>
      </c>
      <c r="F427">
        <v>30</v>
      </c>
      <c r="G427">
        <v>0</v>
      </c>
      <c r="H427">
        <v>35</v>
      </c>
      <c r="I427">
        <v>0</v>
      </c>
      <c r="J427">
        <v>0</v>
      </c>
      <c r="K427">
        <v>19</v>
      </c>
      <c r="L427">
        <v>1</v>
      </c>
      <c r="M427">
        <v>2</v>
      </c>
      <c r="N427">
        <v>0</v>
      </c>
      <c r="O427">
        <v>7.0604090772802094E-2</v>
      </c>
      <c r="P427">
        <v>6.1322325422806599E-2</v>
      </c>
      <c r="Q427">
        <v>7.4089718433626495E-2</v>
      </c>
      <c r="R427" s="1" t="s">
        <v>37</v>
      </c>
      <c r="S427">
        <v>-0.21027305881806599</v>
      </c>
      <c r="T427" s="1" t="s">
        <v>38</v>
      </c>
      <c r="U427">
        <v>-0.63122677446862796</v>
      </c>
      <c r="V427">
        <v>-0.70434924777450103</v>
      </c>
      <c r="W427" s="1" t="s">
        <v>23</v>
      </c>
      <c r="X427">
        <v>-1.07521648711616</v>
      </c>
    </row>
    <row r="428" spans="1:24" x14ac:dyDescent="0.35">
      <c r="A428">
        <v>426</v>
      </c>
      <c r="B428">
        <v>-61298.37</v>
      </c>
      <c r="C428">
        <v>-61298.37</v>
      </c>
      <c r="D428">
        <v>-61298.37</v>
      </c>
      <c r="E428">
        <v>0</v>
      </c>
      <c r="F428">
        <v>30</v>
      </c>
      <c r="G428">
        <v>0</v>
      </c>
      <c r="H428">
        <v>24</v>
      </c>
      <c r="I428">
        <v>0</v>
      </c>
      <c r="J428">
        <v>0</v>
      </c>
      <c r="K428">
        <v>19</v>
      </c>
      <c r="L428">
        <v>1</v>
      </c>
      <c r="M428">
        <v>2</v>
      </c>
      <c r="N428">
        <v>0</v>
      </c>
      <c r="O428">
        <v>7.04377339596826E-2</v>
      </c>
      <c r="P428">
        <v>6.1318226961230599E-2</v>
      </c>
      <c r="Q428">
        <v>7.4086774013511394E-2</v>
      </c>
      <c r="R428" s="1" t="s">
        <v>37</v>
      </c>
      <c r="S428">
        <v>-0.21027305881806599</v>
      </c>
      <c r="T428">
        <v>3.5478740718272998E-2</v>
      </c>
      <c r="U428">
        <v>-0.63122677446862796</v>
      </c>
      <c r="V428">
        <v>-0.70434924777450103</v>
      </c>
      <c r="W428" s="1" t="s">
        <v>23</v>
      </c>
      <c r="X428">
        <v>-1.07521648711616</v>
      </c>
    </row>
    <row r="429" spans="1:24" x14ac:dyDescent="0.35">
      <c r="A429">
        <v>427</v>
      </c>
      <c r="B429">
        <v>-352932.66</v>
      </c>
      <c r="C429">
        <v>-352932.66</v>
      </c>
      <c r="D429">
        <v>-352932.66</v>
      </c>
      <c r="E429">
        <v>0</v>
      </c>
      <c r="F429">
        <v>30</v>
      </c>
      <c r="G429">
        <v>0</v>
      </c>
      <c r="H429">
        <v>35</v>
      </c>
      <c r="I429">
        <v>0</v>
      </c>
      <c r="J429">
        <v>0</v>
      </c>
      <c r="K429">
        <v>19</v>
      </c>
      <c r="L429">
        <v>1</v>
      </c>
      <c r="M429">
        <v>2</v>
      </c>
      <c r="N429">
        <v>0</v>
      </c>
      <c r="O429">
        <v>6.9646313972117194E-2</v>
      </c>
      <c r="P429">
        <v>6.1298729085858102E-2</v>
      </c>
      <c r="Q429">
        <v>7.4072766333950907E-2</v>
      </c>
      <c r="R429" s="1" t="s">
        <v>37</v>
      </c>
      <c r="S429">
        <v>-0.21027305881806599</v>
      </c>
      <c r="T429" s="1" t="s">
        <v>38</v>
      </c>
      <c r="U429">
        <v>-0.63122677446862796</v>
      </c>
      <c r="V429">
        <v>-0.70434924777450103</v>
      </c>
      <c r="W429" s="1" t="s">
        <v>23</v>
      </c>
      <c r="X429">
        <v>-1.07521648711616</v>
      </c>
    </row>
    <row r="430" spans="1:24" x14ac:dyDescent="0.35">
      <c r="A430" s="2">
        <v>428</v>
      </c>
      <c r="B430" s="2">
        <v>7680229.3090000004</v>
      </c>
      <c r="C430" s="2">
        <v>251812062.40000001</v>
      </c>
      <c r="D430" s="2">
        <v>251812062.40000001</v>
      </c>
      <c r="E430" s="2">
        <v>0</v>
      </c>
      <c r="F430" s="2">
        <v>27</v>
      </c>
      <c r="G430" s="2">
        <v>0</v>
      </c>
      <c r="H430" s="2">
        <v>31</v>
      </c>
      <c r="I430" s="2">
        <v>3</v>
      </c>
      <c r="J430" s="2">
        <v>1</v>
      </c>
      <c r="K430" s="2">
        <v>12</v>
      </c>
      <c r="L430" s="2">
        <v>3</v>
      </c>
      <c r="M430" s="2">
        <v>3</v>
      </c>
      <c r="N430" s="2">
        <v>0</v>
      </c>
      <c r="O430">
        <v>9.1446236558783006E-2</v>
      </c>
      <c r="P430">
        <v>7.81577947567242E-2</v>
      </c>
      <c r="Q430">
        <v>8.6184670071942193E-2</v>
      </c>
      <c r="R430" s="3" t="s">
        <v>33</v>
      </c>
      <c r="S430" s="2">
        <v>-0.21027305881806599</v>
      </c>
      <c r="T430" s="3" t="s">
        <v>34</v>
      </c>
      <c r="U430" s="2">
        <v>2.485429452335</v>
      </c>
      <c r="V430" s="3" t="s">
        <v>22</v>
      </c>
      <c r="W430" s="2">
        <v>-0.24287698410349001</v>
      </c>
      <c r="X430" s="2">
        <v>0.926303406994339</v>
      </c>
    </row>
    <row r="431" spans="1:24" x14ac:dyDescent="0.35">
      <c r="A431" s="2">
        <v>429</v>
      </c>
      <c r="B431" s="2">
        <v>-7680158.5439999998</v>
      </c>
      <c r="C431" s="2">
        <v>-251809742.19999999</v>
      </c>
      <c r="D431" s="2">
        <v>-251809742.19999999</v>
      </c>
      <c r="E431" s="2">
        <v>0</v>
      </c>
      <c r="F431" s="2">
        <v>27</v>
      </c>
      <c r="G431" s="2">
        <v>0</v>
      </c>
      <c r="H431" s="2">
        <v>31</v>
      </c>
      <c r="I431" s="2">
        <v>3</v>
      </c>
      <c r="J431" s="2">
        <v>1</v>
      </c>
      <c r="K431" s="2">
        <v>12</v>
      </c>
      <c r="L431" s="2">
        <v>3</v>
      </c>
      <c r="M431" s="2">
        <v>3</v>
      </c>
      <c r="N431" s="2">
        <v>0</v>
      </c>
      <c r="O431" s="1" t="s">
        <v>191</v>
      </c>
      <c r="P431">
        <v>4.4487010772566303E-2</v>
      </c>
      <c r="Q431" s="1" t="s">
        <v>192</v>
      </c>
      <c r="R431" s="3" t="s">
        <v>33</v>
      </c>
      <c r="S431" s="2">
        <v>-0.21027305881806599</v>
      </c>
      <c r="T431" s="3" t="s">
        <v>34</v>
      </c>
      <c r="U431" s="2">
        <v>2.485429452335</v>
      </c>
      <c r="V431" s="3" t="s">
        <v>22</v>
      </c>
      <c r="W431" s="2">
        <v>-0.24287698410349001</v>
      </c>
      <c r="X431" s="2">
        <v>0.926303406994339</v>
      </c>
    </row>
    <row r="432" spans="1:24" x14ac:dyDescent="0.35">
      <c r="A432">
        <v>430</v>
      </c>
      <c r="B432">
        <v>-7248835.3119999999</v>
      </c>
      <c r="C432">
        <v>-237667925.80000001</v>
      </c>
      <c r="D432">
        <v>-237667925.80000001</v>
      </c>
      <c r="E432">
        <v>0</v>
      </c>
      <c r="F432">
        <v>27</v>
      </c>
      <c r="G432">
        <v>0</v>
      </c>
      <c r="H432">
        <v>31</v>
      </c>
      <c r="I432">
        <v>0</v>
      </c>
      <c r="J432">
        <v>0</v>
      </c>
      <c r="K432">
        <v>19</v>
      </c>
      <c r="L432">
        <v>3</v>
      </c>
      <c r="M432">
        <v>3</v>
      </c>
      <c r="N432">
        <v>0</v>
      </c>
      <c r="O432">
        <v>5.09326188469712E-2</v>
      </c>
      <c r="P432">
        <v>4.5432494150765598E-2</v>
      </c>
      <c r="Q432">
        <v>6.2674132864583704E-2</v>
      </c>
      <c r="R432" s="1" t="s">
        <v>33</v>
      </c>
      <c r="S432">
        <v>-0.21027305881806599</v>
      </c>
      <c r="T432" s="1" t="s">
        <v>34</v>
      </c>
      <c r="U432">
        <v>-0.63122677446862796</v>
      </c>
      <c r="V432">
        <v>-0.70434924777450103</v>
      </c>
      <c r="W432" s="1" t="s">
        <v>23</v>
      </c>
      <c r="X432">
        <v>0.926303406994339</v>
      </c>
    </row>
    <row r="433" spans="1:24" x14ac:dyDescent="0.35">
      <c r="A433">
        <v>431</v>
      </c>
      <c r="B433">
        <v>7274651.6940000001</v>
      </c>
      <c r="C433">
        <v>238514368.80000001</v>
      </c>
      <c r="D433">
        <v>238514368.80000001</v>
      </c>
      <c r="E433">
        <v>0</v>
      </c>
      <c r="F433">
        <v>27</v>
      </c>
      <c r="G433">
        <v>0</v>
      </c>
      <c r="H433">
        <v>31</v>
      </c>
      <c r="I433">
        <v>0</v>
      </c>
      <c r="J433">
        <v>0</v>
      </c>
      <c r="K433">
        <v>19</v>
      </c>
      <c r="L433">
        <v>3</v>
      </c>
      <c r="M433">
        <v>3</v>
      </c>
      <c r="N433">
        <v>0</v>
      </c>
      <c r="O433">
        <v>9.0345603875911104E-2</v>
      </c>
      <c r="P433">
        <v>7.7268747132885202E-2</v>
      </c>
      <c r="Q433">
        <v>8.5545959751415004E-2</v>
      </c>
      <c r="R433" s="1" t="s">
        <v>33</v>
      </c>
      <c r="S433">
        <v>-0.21027305881806599</v>
      </c>
      <c r="T433" s="1" t="s">
        <v>34</v>
      </c>
      <c r="U433">
        <v>-0.63122677446862796</v>
      </c>
      <c r="V433">
        <v>-0.70434924777450103</v>
      </c>
      <c r="W433" s="1" t="s">
        <v>23</v>
      </c>
      <c r="X433">
        <v>0.926303406994339</v>
      </c>
    </row>
    <row r="434" spans="1:24" x14ac:dyDescent="0.35">
      <c r="A434">
        <v>432</v>
      </c>
      <c r="B434">
        <v>-252900.61199999999</v>
      </c>
      <c r="C434">
        <v>-8291865</v>
      </c>
      <c r="D434">
        <v>-8291865</v>
      </c>
      <c r="E434">
        <v>0</v>
      </c>
      <c r="F434">
        <v>27</v>
      </c>
      <c r="G434">
        <v>0</v>
      </c>
      <c r="H434">
        <v>31</v>
      </c>
      <c r="I434">
        <v>0</v>
      </c>
      <c r="J434">
        <v>0</v>
      </c>
      <c r="K434">
        <v>19</v>
      </c>
      <c r="L434">
        <v>0</v>
      </c>
      <c r="M434">
        <v>3</v>
      </c>
      <c r="N434">
        <v>0</v>
      </c>
      <c r="O434">
        <v>6.9917775061909895E-2</v>
      </c>
      <c r="P434" s="1" t="s">
        <v>193</v>
      </c>
      <c r="Q434">
        <v>7.3691446221452198E-2</v>
      </c>
      <c r="R434" s="1" t="s">
        <v>33</v>
      </c>
      <c r="S434">
        <v>-0.21027305881806599</v>
      </c>
      <c r="T434" s="1" t="s">
        <v>34</v>
      </c>
      <c r="U434">
        <v>-0.63122677446862796</v>
      </c>
      <c r="V434">
        <v>-0.70434924777450103</v>
      </c>
      <c r="W434" s="1" t="s">
        <v>23</v>
      </c>
      <c r="X434">
        <v>-2.0759764341714</v>
      </c>
    </row>
    <row r="435" spans="1:24" x14ac:dyDescent="0.35">
      <c r="A435">
        <v>433</v>
      </c>
      <c r="B435">
        <v>27233.18</v>
      </c>
      <c r="C435">
        <v>27233.18</v>
      </c>
      <c r="D435">
        <v>27233.18</v>
      </c>
      <c r="E435">
        <v>0</v>
      </c>
      <c r="F435">
        <v>30</v>
      </c>
      <c r="G435">
        <v>0</v>
      </c>
      <c r="H435">
        <v>8</v>
      </c>
      <c r="I435">
        <v>0</v>
      </c>
      <c r="J435">
        <v>0</v>
      </c>
      <c r="K435">
        <v>19</v>
      </c>
      <c r="L435">
        <v>1</v>
      </c>
      <c r="M435">
        <v>2</v>
      </c>
      <c r="N435">
        <v>0</v>
      </c>
      <c r="O435">
        <v>7.0677985674253499E-2</v>
      </c>
      <c r="P435">
        <v>6.1324145939854198E-2</v>
      </c>
      <c r="Q435">
        <v>7.4091026330971699E-2</v>
      </c>
      <c r="R435" s="1" t="s">
        <v>37</v>
      </c>
      <c r="S435">
        <v>-0.21027305881806599</v>
      </c>
      <c r="T435">
        <v>-1.3682300908652201</v>
      </c>
      <c r="U435">
        <v>-0.63122677446862796</v>
      </c>
      <c r="V435">
        <v>-0.70434924777450103</v>
      </c>
      <c r="W435" s="1" t="s">
        <v>23</v>
      </c>
      <c r="X435">
        <v>-1.07521648711616</v>
      </c>
    </row>
    <row r="436" spans="1:24" x14ac:dyDescent="0.35">
      <c r="A436">
        <v>434</v>
      </c>
      <c r="B436">
        <v>0</v>
      </c>
      <c r="C436">
        <v>0</v>
      </c>
      <c r="D436">
        <v>0</v>
      </c>
      <c r="E436">
        <v>1</v>
      </c>
      <c r="F436">
        <v>30</v>
      </c>
      <c r="G436">
        <v>0</v>
      </c>
      <c r="H436">
        <v>35</v>
      </c>
      <c r="I436">
        <v>0</v>
      </c>
      <c r="J436">
        <v>0</v>
      </c>
      <c r="K436">
        <v>19</v>
      </c>
      <c r="L436">
        <v>3</v>
      </c>
      <c r="M436">
        <v>3</v>
      </c>
      <c r="N436">
        <v>1</v>
      </c>
      <c r="O436">
        <v>7.0604081871730895E-2</v>
      </c>
      <c r="P436" s="1" t="s">
        <v>62</v>
      </c>
      <c r="Q436">
        <v>7.4089718276082697E-2</v>
      </c>
      <c r="R436" s="1" t="s">
        <v>37</v>
      </c>
      <c r="S436">
        <v>-0.21027305881806599</v>
      </c>
      <c r="T436" s="1" t="s">
        <v>38</v>
      </c>
      <c r="U436">
        <v>-0.63122677446862796</v>
      </c>
      <c r="V436">
        <v>-0.70434924777450103</v>
      </c>
      <c r="W436" s="1" t="s">
        <v>23</v>
      </c>
      <c r="X436">
        <v>0.926303406994339</v>
      </c>
    </row>
    <row r="437" spans="1:24" x14ac:dyDescent="0.35">
      <c r="A437">
        <v>435</v>
      </c>
      <c r="B437">
        <v>0</v>
      </c>
      <c r="C437">
        <v>0</v>
      </c>
      <c r="D437">
        <v>0</v>
      </c>
      <c r="E437">
        <v>1</v>
      </c>
      <c r="F437">
        <v>30</v>
      </c>
      <c r="G437">
        <v>0</v>
      </c>
      <c r="H437">
        <v>35</v>
      </c>
      <c r="I437">
        <v>1</v>
      </c>
      <c r="J437">
        <v>0</v>
      </c>
      <c r="K437">
        <v>3</v>
      </c>
      <c r="L437">
        <v>3</v>
      </c>
      <c r="M437">
        <v>3</v>
      </c>
      <c r="N437">
        <v>1</v>
      </c>
      <c r="O437">
        <v>7.0604081871730895E-2</v>
      </c>
      <c r="P437" s="1" t="s">
        <v>62</v>
      </c>
      <c r="Q437">
        <v>7.4089718276082697E-2</v>
      </c>
      <c r="R437" s="1" t="s">
        <v>37</v>
      </c>
      <c r="S437">
        <v>-0.21027305881806599</v>
      </c>
      <c r="T437" s="1" t="s">
        <v>38</v>
      </c>
      <c r="U437" s="1" t="s">
        <v>40</v>
      </c>
      <c r="V437">
        <v>-0.70434924777450103</v>
      </c>
      <c r="W437">
        <v>-1.55022917126342</v>
      </c>
      <c r="X437">
        <v>0.926303406994339</v>
      </c>
    </row>
    <row r="438" spans="1:24" x14ac:dyDescent="0.35">
      <c r="A438">
        <v>436</v>
      </c>
      <c r="B438">
        <v>-23023.32</v>
      </c>
      <c r="C438">
        <v>-23023.32</v>
      </c>
      <c r="D438">
        <v>-23023.32</v>
      </c>
      <c r="E438">
        <v>1</v>
      </c>
      <c r="F438">
        <v>30</v>
      </c>
      <c r="G438">
        <v>0</v>
      </c>
      <c r="H438">
        <v>35</v>
      </c>
      <c r="I438">
        <v>0</v>
      </c>
      <c r="J438">
        <v>2</v>
      </c>
      <c r="K438">
        <v>11</v>
      </c>
      <c r="L438">
        <v>3</v>
      </c>
      <c r="M438">
        <v>3</v>
      </c>
      <c r="N438">
        <v>1</v>
      </c>
      <c r="O438">
        <v>7.0541602539728798E-2</v>
      </c>
      <c r="P438">
        <v>6.1320785926963897E-2</v>
      </c>
      <c r="Q438">
        <v>7.4088612427765002E-2</v>
      </c>
      <c r="R438" s="1" t="s">
        <v>37</v>
      </c>
      <c r="S438">
        <v>-0.21027305881806599</v>
      </c>
      <c r="T438" s="1" t="s">
        <v>38</v>
      </c>
      <c r="U438">
        <v>-0.63122677446862796</v>
      </c>
      <c r="V438" s="1" t="s">
        <v>41</v>
      </c>
      <c r="W438">
        <v>-0.38813833823237098</v>
      </c>
      <c r="X438">
        <v>0.926303406994339</v>
      </c>
    </row>
    <row r="439" spans="1:24" x14ac:dyDescent="0.35">
      <c r="A439">
        <v>437</v>
      </c>
      <c r="B439">
        <v>0</v>
      </c>
      <c r="C439">
        <v>0</v>
      </c>
      <c r="D439">
        <v>0</v>
      </c>
      <c r="E439">
        <v>1</v>
      </c>
      <c r="F439">
        <v>30</v>
      </c>
      <c r="G439">
        <v>0</v>
      </c>
      <c r="H439">
        <v>35</v>
      </c>
      <c r="I439">
        <v>0</v>
      </c>
      <c r="J439">
        <v>0</v>
      </c>
      <c r="K439">
        <v>19</v>
      </c>
      <c r="L439">
        <v>3</v>
      </c>
      <c r="M439">
        <v>3</v>
      </c>
      <c r="N439">
        <v>1</v>
      </c>
      <c r="O439">
        <v>7.0604081871730895E-2</v>
      </c>
      <c r="P439" s="1" t="s">
        <v>62</v>
      </c>
      <c r="Q439">
        <v>7.4089718276082697E-2</v>
      </c>
      <c r="R439" s="1" t="s">
        <v>37</v>
      </c>
      <c r="S439">
        <v>-0.21027305881806599</v>
      </c>
      <c r="T439" s="1" t="s">
        <v>38</v>
      </c>
      <c r="U439">
        <v>-0.63122677446862796</v>
      </c>
      <c r="V439">
        <v>-0.70434924777450103</v>
      </c>
      <c r="W439" s="1" t="s">
        <v>23</v>
      </c>
      <c r="X439">
        <v>0.926303406994339</v>
      </c>
    </row>
    <row r="440" spans="1:24" x14ac:dyDescent="0.35">
      <c r="A440">
        <v>438</v>
      </c>
      <c r="B440">
        <v>0</v>
      </c>
      <c r="C440">
        <v>0</v>
      </c>
      <c r="D440">
        <v>0</v>
      </c>
      <c r="E440">
        <v>1</v>
      </c>
      <c r="F440">
        <v>30</v>
      </c>
      <c r="G440">
        <v>0</v>
      </c>
      <c r="H440">
        <v>35</v>
      </c>
      <c r="I440">
        <v>0</v>
      </c>
      <c r="J440">
        <v>0</v>
      </c>
      <c r="K440">
        <v>19</v>
      </c>
      <c r="L440">
        <v>3</v>
      </c>
      <c r="M440">
        <v>3</v>
      </c>
      <c r="N440">
        <v>1</v>
      </c>
      <c r="O440">
        <v>7.0604081871730895E-2</v>
      </c>
      <c r="P440" s="1" t="s">
        <v>62</v>
      </c>
      <c r="Q440">
        <v>7.4089718276082697E-2</v>
      </c>
      <c r="R440" s="1" t="s">
        <v>37</v>
      </c>
      <c r="S440">
        <v>-0.21027305881806599</v>
      </c>
      <c r="T440" s="1" t="s">
        <v>38</v>
      </c>
      <c r="U440">
        <v>-0.63122677446862796</v>
      </c>
      <c r="V440">
        <v>-0.70434924777450103</v>
      </c>
      <c r="W440" s="1" t="s">
        <v>23</v>
      </c>
      <c r="X440">
        <v>0.926303406994339</v>
      </c>
    </row>
    <row r="441" spans="1:24" x14ac:dyDescent="0.35">
      <c r="A441">
        <v>439</v>
      </c>
      <c r="B441">
        <v>0</v>
      </c>
      <c r="C441">
        <v>0</v>
      </c>
      <c r="D441">
        <v>0</v>
      </c>
      <c r="E441">
        <v>1</v>
      </c>
      <c r="F441">
        <v>30</v>
      </c>
      <c r="G441">
        <v>0</v>
      </c>
      <c r="H441">
        <v>35</v>
      </c>
      <c r="I441">
        <v>1</v>
      </c>
      <c r="J441">
        <v>0</v>
      </c>
      <c r="K441">
        <v>3</v>
      </c>
      <c r="L441">
        <v>3</v>
      </c>
      <c r="M441">
        <v>3</v>
      </c>
      <c r="N441">
        <v>1</v>
      </c>
      <c r="O441">
        <v>7.0604081871730895E-2</v>
      </c>
      <c r="P441" s="1" t="s">
        <v>62</v>
      </c>
      <c r="Q441">
        <v>7.4089718276082697E-2</v>
      </c>
      <c r="R441" s="1" t="s">
        <v>37</v>
      </c>
      <c r="S441">
        <v>-0.21027305881806599</v>
      </c>
      <c r="T441" s="1" t="s">
        <v>38</v>
      </c>
      <c r="U441" s="1" t="s">
        <v>40</v>
      </c>
      <c r="V441">
        <v>-0.70434924777450103</v>
      </c>
      <c r="W441">
        <v>-1.55022917126342</v>
      </c>
      <c r="X441">
        <v>0.926303406994339</v>
      </c>
    </row>
    <row r="442" spans="1:24" x14ac:dyDescent="0.35">
      <c r="A442">
        <v>440</v>
      </c>
      <c r="B442">
        <v>-114.95</v>
      </c>
      <c r="C442">
        <v>-114.95</v>
      </c>
      <c r="D442">
        <v>-114.95</v>
      </c>
      <c r="E442">
        <v>1</v>
      </c>
      <c r="F442">
        <v>30</v>
      </c>
      <c r="G442">
        <v>0</v>
      </c>
      <c r="H442">
        <v>35</v>
      </c>
      <c r="I442">
        <v>0</v>
      </c>
      <c r="J442">
        <v>2</v>
      </c>
      <c r="K442">
        <v>11</v>
      </c>
      <c r="L442">
        <v>3</v>
      </c>
      <c r="M442">
        <v>3</v>
      </c>
      <c r="N442">
        <v>1</v>
      </c>
      <c r="O442">
        <v>7.0603769927180204E-2</v>
      </c>
      <c r="P442">
        <v>6.13223175182704E-2</v>
      </c>
      <c r="Q442">
        <v>7.4089712754843204E-2</v>
      </c>
      <c r="R442" s="1" t="s">
        <v>37</v>
      </c>
      <c r="S442">
        <v>-0.21027305881806599</v>
      </c>
      <c r="T442" s="1" t="s">
        <v>38</v>
      </c>
      <c r="U442">
        <v>-0.63122677446862796</v>
      </c>
      <c r="V442" s="1" t="s">
        <v>41</v>
      </c>
      <c r="W442">
        <v>-0.38813833823237098</v>
      </c>
      <c r="X442">
        <v>0.926303406994339</v>
      </c>
    </row>
    <row r="443" spans="1:24" x14ac:dyDescent="0.35">
      <c r="A443">
        <v>441</v>
      </c>
      <c r="B443">
        <v>0</v>
      </c>
      <c r="C443">
        <v>0</v>
      </c>
      <c r="D443">
        <v>0</v>
      </c>
      <c r="E443">
        <v>1</v>
      </c>
      <c r="F443">
        <v>30</v>
      </c>
      <c r="G443">
        <v>0</v>
      </c>
      <c r="H443">
        <v>35</v>
      </c>
      <c r="I443">
        <v>0</v>
      </c>
      <c r="J443">
        <v>0</v>
      </c>
      <c r="K443">
        <v>19</v>
      </c>
      <c r="L443">
        <v>3</v>
      </c>
      <c r="M443">
        <v>3</v>
      </c>
      <c r="N443">
        <v>1</v>
      </c>
      <c r="O443">
        <v>7.0604081871730895E-2</v>
      </c>
      <c r="P443" s="1" t="s">
        <v>62</v>
      </c>
      <c r="Q443">
        <v>7.4089718276082697E-2</v>
      </c>
      <c r="R443" s="1" t="s">
        <v>37</v>
      </c>
      <c r="S443">
        <v>-0.21027305881806599</v>
      </c>
      <c r="T443" s="1" t="s">
        <v>38</v>
      </c>
      <c r="U443">
        <v>-0.63122677446862796</v>
      </c>
      <c r="V443">
        <v>-0.70434924777450103</v>
      </c>
      <c r="W443" s="1" t="s">
        <v>23</v>
      </c>
      <c r="X443">
        <v>0.926303406994339</v>
      </c>
    </row>
    <row r="444" spans="1:24" x14ac:dyDescent="0.35">
      <c r="A444">
        <v>442</v>
      </c>
      <c r="B444">
        <v>1013790.99</v>
      </c>
      <c r="C444">
        <v>1013790.99</v>
      </c>
      <c r="D444">
        <v>1013790.99</v>
      </c>
      <c r="E444">
        <v>1</v>
      </c>
      <c r="F444">
        <v>30</v>
      </c>
      <c r="G444">
        <v>0</v>
      </c>
      <c r="H444">
        <v>8</v>
      </c>
      <c r="I444">
        <v>0</v>
      </c>
      <c r="J444">
        <v>0</v>
      </c>
      <c r="K444">
        <v>19</v>
      </c>
      <c r="L444">
        <v>1</v>
      </c>
      <c r="M444">
        <v>2</v>
      </c>
      <c r="N444">
        <v>0</v>
      </c>
      <c r="O444">
        <v>7.3355248247604504E-2</v>
      </c>
      <c r="P444">
        <v>6.1390104511554203E-2</v>
      </c>
      <c r="Q444">
        <v>7.4138412341959697E-2</v>
      </c>
      <c r="R444" s="1" t="s">
        <v>37</v>
      </c>
      <c r="S444">
        <v>-0.21027305881806599</v>
      </c>
      <c r="T444">
        <v>-1.3682300908652201</v>
      </c>
      <c r="U444">
        <v>-0.63122677446862796</v>
      </c>
      <c r="V444">
        <v>-0.70434924777450103</v>
      </c>
      <c r="W444" s="1" t="s">
        <v>23</v>
      </c>
      <c r="X444">
        <v>-1.07521648711616</v>
      </c>
    </row>
    <row r="445" spans="1:24" x14ac:dyDescent="0.35">
      <c r="A445">
        <v>443</v>
      </c>
      <c r="B445">
        <v>0</v>
      </c>
      <c r="C445">
        <v>0</v>
      </c>
      <c r="D445">
        <v>0</v>
      </c>
      <c r="E445">
        <v>1</v>
      </c>
      <c r="F445">
        <v>24</v>
      </c>
      <c r="G445">
        <v>1</v>
      </c>
      <c r="H445">
        <v>12</v>
      </c>
      <c r="I445">
        <v>3</v>
      </c>
      <c r="J445">
        <v>1</v>
      </c>
      <c r="K445">
        <v>12</v>
      </c>
      <c r="L445">
        <v>3</v>
      </c>
      <c r="M445">
        <v>3</v>
      </c>
      <c r="N445">
        <v>0</v>
      </c>
      <c r="O445">
        <v>7.0604081871730895E-2</v>
      </c>
      <c r="P445" s="1" t="s">
        <v>62</v>
      </c>
      <c r="Q445">
        <v>7.4089718276082697E-2</v>
      </c>
      <c r="R445">
        <v>3.93864115074265E-2</v>
      </c>
      <c r="S445" s="1" t="s">
        <v>21</v>
      </c>
      <c r="T445">
        <v>-1.01730288296935</v>
      </c>
      <c r="U445">
        <v>2.485429452335</v>
      </c>
      <c r="V445" s="1" t="s">
        <v>22</v>
      </c>
      <c r="W445">
        <v>-0.24287698410349001</v>
      </c>
      <c r="X445">
        <v>0.926303406994339</v>
      </c>
    </row>
    <row r="446" spans="1:24" x14ac:dyDescent="0.35">
      <c r="A446">
        <v>444</v>
      </c>
      <c r="B446">
        <v>163.12299999999999</v>
      </c>
      <c r="C446">
        <v>132.50200000000001</v>
      </c>
      <c r="D446">
        <v>11447.2</v>
      </c>
      <c r="E446">
        <v>1</v>
      </c>
      <c r="F446">
        <v>24</v>
      </c>
      <c r="G446">
        <v>1</v>
      </c>
      <c r="H446">
        <v>12</v>
      </c>
      <c r="I446">
        <v>0</v>
      </c>
      <c r="J446">
        <v>0</v>
      </c>
      <c r="K446">
        <v>19</v>
      </c>
      <c r="L446">
        <v>3</v>
      </c>
      <c r="M446">
        <v>3</v>
      </c>
      <c r="N446">
        <v>0</v>
      </c>
      <c r="O446">
        <v>7.0604524545336403E-2</v>
      </c>
      <c r="P446">
        <v>6.1322334062238103E-2</v>
      </c>
      <c r="Q446">
        <v>7.4090268104120602E-2</v>
      </c>
      <c r="R446">
        <v>3.93864115074265E-2</v>
      </c>
      <c r="S446" s="1" t="s">
        <v>21</v>
      </c>
      <c r="T446">
        <v>-1.01730288296935</v>
      </c>
      <c r="U446">
        <v>-0.63122677446862796</v>
      </c>
      <c r="V446">
        <v>-0.70434924777450103</v>
      </c>
      <c r="W446" s="1" t="s">
        <v>23</v>
      </c>
      <c r="X446">
        <v>0.926303406994339</v>
      </c>
    </row>
    <row r="447" spans="1:24" x14ac:dyDescent="0.35">
      <c r="A447">
        <v>445</v>
      </c>
      <c r="B447">
        <v>0</v>
      </c>
      <c r="C447">
        <v>0</v>
      </c>
      <c r="D447">
        <v>0</v>
      </c>
      <c r="E447">
        <v>1</v>
      </c>
      <c r="F447">
        <v>30</v>
      </c>
      <c r="G447">
        <v>0</v>
      </c>
      <c r="H447">
        <v>35</v>
      </c>
      <c r="I447">
        <v>0</v>
      </c>
      <c r="J447">
        <v>0</v>
      </c>
      <c r="K447">
        <v>19</v>
      </c>
      <c r="L447">
        <v>3</v>
      </c>
      <c r="M447">
        <v>3</v>
      </c>
      <c r="N447">
        <v>1</v>
      </c>
      <c r="O447">
        <v>7.0604081871730895E-2</v>
      </c>
      <c r="P447" s="1" t="s">
        <v>62</v>
      </c>
      <c r="Q447">
        <v>7.4089718276082697E-2</v>
      </c>
      <c r="R447" s="1" t="s">
        <v>37</v>
      </c>
      <c r="S447">
        <v>-0.21027305881806599</v>
      </c>
      <c r="T447" s="1" t="s">
        <v>38</v>
      </c>
      <c r="U447">
        <v>-0.63122677446862796</v>
      </c>
      <c r="V447">
        <v>-0.70434924777450103</v>
      </c>
      <c r="W447" s="1" t="s">
        <v>23</v>
      </c>
      <c r="X447">
        <v>0.926303406994339</v>
      </c>
    </row>
    <row r="448" spans="1:24" x14ac:dyDescent="0.35">
      <c r="A448">
        <v>446</v>
      </c>
      <c r="B448">
        <v>0</v>
      </c>
      <c r="C448">
        <v>0</v>
      </c>
      <c r="D448">
        <v>0</v>
      </c>
      <c r="E448">
        <v>1</v>
      </c>
      <c r="F448">
        <v>30</v>
      </c>
      <c r="G448">
        <v>0</v>
      </c>
      <c r="H448">
        <v>35</v>
      </c>
      <c r="I448">
        <v>1</v>
      </c>
      <c r="J448">
        <v>0</v>
      </c>
      <c r="K448">
        <v>3</v>
      </c>
      <c r="L448">
        <v>3</v>
      </c>
      <c r="M448">
        <v>3</v>
      </c>
      <c r="N448">
        <v>1</v>
      </c>
      <c r="O448">
        <v>7.0604081871730895E-2</v>
      </c>
      <c r="P448" s="1" t="s">
        <v>62</v>
      </c>
      <c r="Q448">
        <v>7.4089718276082697E-2</v>
      </c>
      <c r="R448" s="1" t="s">
        <v>37</v>
      </c>
      <c r="S448">
        <v>-0.21027305881806599</v>
      </c>
      <c r="T448" s="1" t="s">
        <v>38</v>
      </c>
      <c r="U448" s="1" t="s">
        <v>40</v>
      </c>
      <c r="V448">
        <v>-0.70434924777450103</v>
      </c>
      <c r="W448">
        <v>-1.55022917126342</v>
      </c>
      <c r="X448">
        <v>0.926303406994339</v>
      </c>
    </row>
    <row r="449" spans="1:24" x14ac:dyDescent="0.35">
      <c r="A449">
        <v>447</v>
      </c>
      <c r="B449">
        <v>986486.54</v>
      </c>
      <c r="C449">
        <v>986486.54</v>
      </c>
      <c r="D449">
        <v>986486.54</v>
      </c>
      <c r="E449">
        <v>1</v>
      </c>
      <c r="F449">
        <v>30</v>
      </c>
      <c r="G449">
        <v>0</v>
      </c>
      <c r="H449">
        <v>35</v>
      </c>
      <c r="I449">
        <v>0</v>
      </c>
      <c r="J449">
        <v>0</v>
      </c>
      <c r="K449">
        <v>19</v>
      </c>
      <c r="L449">
        <v>3</v>
      </c>
      <c r="M449">
        <v>3</v>
      </c>
      <c r="N449">
        <v>1</v>
      </c>
      <c r="O449">
        <v>7.3281151036746803E-2</v>
      </c>
      <c r="P449">
        <v>6.13882790102964E-2</v>
      </c>
      <c r="Q449">
        <v>7.4137100863854097E-2</v>
      </c>
      <c r="R449" s="1" t="s">
        <v>37</v>
      </c>
      <c r="S449">
        <v>-0.21027305881806599</v>
      </c>
      <c r="T449" s="1" t="s">
        <v>38</v>
      </c>
      <c r="U449">
        <v>-0.63122677446862796</v>
      </c>
      <c r="V449">
        <v>-0.70434924777450103</v>
      </c>
      <c r="W449" s="1" t="s">
        <v>23</v>
      </c>
      <c r="X449">
        <v>0.926303406994339</v>
      </c>
    </row>
    <row r="450" spans="1:24" x14ac:dyDescent="0.35">
      <c r="A450">
        <v>448</v>
      </c>
      <c r="B450">
        <v>141120.06</v>
      </c>
      <c r="C450">
        <v>141120.06</v>
      </c>
      <c r="D450">
        <v>141120.06</v>
      </c>
      <c r="E450">
        <v>1</v>
      </c>
      <c r="F450">
        <v>30</v>
      </c>
      <c r="G450">
        <v>0</v>
      </c>
      <c r="H450">
        <v>35</v>
      </c>
      <c r="I450">
        <v>0</v>
      </c>
      <c r="J450">
        <v>0</v>
      </c>
      <c r="K450">
        <v>19</v>
      </c>
      <c r="L450">
        <v>3</v>
      </c>
      <c r="M450">
        <v>3</v>
      </c>
      <c r="N450">
        <v>1</v>
      </c>
      <c r="O450">
        <v>7.0987045192437995E-2</v>
      </c>
      <c r="P450">
        <v>6.1331760106874203E-2</v>
      </c>
      <c r="Q450">
        <v>7.4096496507065193E-2</v>
      </c>
      <c r="R450" s="1" t="s">
        <v>37</v>
      </c>
      <c r="S450">
        <v>-0.21027305881806599</v>
      </c>
      <c r="T450" s="1" t="s">
        <v>38</v>
      </c>
      <c r="U450">
        <v>-0.63122677446862796</v>
      </c>
      <c r="V450">
        <v>-0.70434924777450103</v>
      </c>
      <c r="W450" s="1" t="s">
        <v>23</v>
      </c>
      <c r="X450">
        <v>0.926303406994339</v>
      </c>
    </row>
    <row r="451" spans="1:24" x14ac:dyDescent="0.35">
      <c r="A451">
        <v>449</v>
      </c>
      <c r="B451">
        <v>-3747.61</v>
      </c>
      <c r="C451">
        <v>-3747.61</v>
      </c>
      <c r="D451">
        <v>-3747.61</v>
      </c>
      <c r="E451">
        <v>1</v>
      </c>
      <c r="F451">
        <v>30</v>
      </c>
      <c r="G451">
        <v>0</v>
      </c>
      <c r="H451">
        <v>35</v>
      </c>
      <c r="I451">
        <v>0</v>
      </c>
      <c r="J451">
        <v>2</v>
      </c>
      <c r="K451">
        <v>11</v>
      </c>
      <c r="L451">
        <v>3</v>
      </c>
      <c r="M451">
        <v>3</v>
      </c>
      <c r="N451">
        <v>1</v>
      </c>
      <c r="O451">
        <v>7.0593911828079295E-2</v>
      </c>
      <c r="P451">
        <v>6.1322074648503803E-2</v>
      </c>
      <c r="Q451">
        <v>7.4089538272146899E-2</v>
      </c>
      <c r="R451" s="1" t="s">
        <v>37</v>
      </c>
      <c r="S451">
        <v>-0.21027305881806599</v>
      </c>
      <c r="T451" s="1" t="s">
        <v>38</v>
      </c>
      <c r="U451">
        <v>-0.63122677446862796</v>
      </c>
      <c r="V451" s="1" t="s">
        <v>41</v>
      </c>
      <c r="W451">
        <v>-0.38813833823237098</v>
      </c>
      <c r="X451">
        <v>0.926303406994339</v>
      </c>
    </row>
    <row r="452" spans="1:24" x14ac:dyDescent="0.35">
      <c r="A452">
        <v>450</v>
      </c>
      <c r="B452">
        <v>-134.16</v>
      </c>
      <c r="C452">
        <v>-134.16</v>
      </c>
      <c r="D452">
        <v>-134.16</v>
      </c>
      <c r="E452">
        <v>1</v>
      </c>
      <c r="F452">
        <v>30</v>
      </c>
      <c r="G452">
        <v>0</v>
      </c>
      <c r="H452">
        <v>35</v>
      </c>
      <c r="I452">
        <v>0</v>
      </c>
      <c r="J452">
        <v>2</v>
      </c>
      <c r="K452">
        <v>11</v>
      </c>
      <c r="L452">
        <v>3</v>
      </c>
      <c r="M452">
        <v>3</v>
      </c>
      <c r="N452">
        <v>1</v>
      </c>
      <c r="O452">
        <v>7.0603717796211801E-2</v>
      </c>
      <c r="P452">
        <v>6.1322316233942097E-2</v>
      </c>
      <c r="Q452">
        <v>7.4089711832154903E-2</v>
      </c>
      <c r="R452" s="1" t="s">
        <v>37</v>
      </c>
      <c r="S452">
        <v>-0.21027305881806599</v>
      </c>
      <c r="T452" s="1" t="s">
        <v>38</v>
      </c>
      <c r="U452">
        <v>-0.63122677446862796</v>
      </c>
      <c r="V452" s="1" t="s">
        <v>41</v>
      </c>
      <c r="W452">
        <v>-0.38813833823237098</v>
      </c>
      <c r="X452">
        <v>0.926303406994339</v>
      </c>
    </row>
    <row r="453" spans="1:24" x14ac:dyDescent="0.35">
      <c r="A453">
        <v>451</v>
      </c>
      <c r="B453">
        <v>0</v>
      </c>
      <c r="C453">
        <v>0</v>
      </c>
      <c r="D453">
        <v>0</v>
      </c>
      <c r="E453">
        <v>1</v>
      </c>
      <c r="F453">
        <v>14</v>
      </c>
      <c r="G453">
        <v>0</v>
      </c>
      <c r="H453">
        <v>8</v>
      </c>
      <c r="I453">
        <v>0</v>
      </c>
      <c r="J453">
        <v>3</v>
      </c>
      <c r="K453">
        <v>6</v>
      </c>
      <c r="L453">
        <v>3</v>
      </c>
      <c r="M453">
        <v>3</v>
      </c>
      <c r="N453">
        <v>1</v>
      </c>
      <c r="O453">
        <v>7.0604081871730895E-2</v>
      </c>
      <c r="P453" s="1" t="s">
        <v>62</v>
      </c>
      <c r="Q453">
        <v>7.4089718276082697E-2</v>
      </c>
      <c r="R453">
        <v>-0.98550069511309102</v>
      </c>
      <c r="S453">
        <v>-0.21027305881806599</v>
      </c>
      <c r="T453">
        <v>-1.3682300908652201</v>
      </c>
      <c r="U453">
        <v>-0.63122677446862796</v>
      </c>
      <c r="V453" s="1" t="s">
        <v>28</v>
      </c>
      <c r="W453">
        <v>-1.11444510887677</v>
      </c>
      <c r="X453">
        <v>0.926303406994339</v>
      </c>
    </row>
    <row r="454" spans="1:24" x14ac:dyDescent="0.35">
      <c r="A454">
        <v>452</v>
      </c>
      <c r="B454">
        <v>0</v>
      </c>
      <c r="C454">
        <v>0</v>
      </c>
      <c r="D454">
        <v>0</v>
      </c>
      <c r="E454">
        <v>1</v>
      </c>
      <c r="F454">
        <v>14</v>
      </c>
      <c r="G454">
        <v>0</v>
      </c>
      <c r="H454">
        <v>8</v>
      </c>
      <c r="I454">
        <v>0</v>
      </c>
      <c r="J454">
        <v>0</v>
      </c>
      <c r="K454">
        <v>19</v>
      </c>
      <c r="L454">
        <v>3</v>
      </c>
      <c r="M454">
        <v>3</v>
      </c>
      <c r="N454">
        <v>1</v>
      </c>
      <c r="O454">
        <v>7.0604081871730895E-2</v>
      </c>
      <c r="P454" s="1" t="s">
        <v>62</v>
      </c>
      <c r="Q454">
        <v>7.4089718276082697E-2</v>
      </c>
      <c r="R454">
        <v>-0.98550069511309102</v>
      </c>
      <c r="S454">
        <v>-0.21027305881806599</v>
      </c>
      <c r="T454">
        <v>-1.3682300908652201</v>
      </c>
      <c r="U454">
        <v>-0.63122677446862796</v>
      </c>
      <c r="V454">
        <v>-0.70434924777450103</v>
      </c>
      <c r="W454" s="1" t="s">
        <v>23</v>
      </c>
      <c r="X454">
        <v>0.926303406994339</v>
      </c>
    </row>
    <row r="455" spans="1:24" x14ac:dyDescent="0.35">
      <c r="A455">
        <v>453</v>
      </c>
      <c r="B455">
        <v>43.563000000000002</v>
      </c>
      <c r="C455">
        <v>35.630000000000003</v>
      </c>
      <c r="D455">
        <v>40.450000000000003</v>
      </c>
      <c r="E455">
        <v>1</v>
      </c>
      <c r="F455">
        <v>10</v>
      </c>
      <c r="G455">
        <v>0</v>
      </c>
      <c r="H455">
        <v>12</v>
      </c>
      <c r="I455">
        <v>0</v>
      </c>
      <c r="J455">
        <v>2</v>
      </c>
      <c r="K455">
        <v>11</v>
      </c>
      <c r="L455">
        <v>3</v>
      </c>
      <c r="M455">
        <v>3</v>
      </c>
      <c r="N455">
        <v>1</v>
      </c>
      <c r="O455">
        <v>7.0604200090438704E-2</v>
      </c>
      <c r="P455">
        <v>6.1322327585639602E-2</v>
      </c>
      <c r="Q455">
        <v>7.4089720218963401E-2</v>
      </c>
      <c r="R455">
        <v>-1.3954555377612901</v>
      </c>
      <c r="S455">
        <v>-0.21027305881806599</v>
      </c>
      <c r="T455">
        <v>-1.01730288296935</v>
      </c>
      <c r="U455">
        <v>-0.63122677446862796</v>
      </c>
      <c r="V455" s="1" t="s">
        <v>41</v>
      </c>
      <c r="W455">
        <v>-0.38813833823237098</v>
      </c>
      <c r="X455">
        <v>0.926303406994339</v>
      </c>
    </row>
    <row r="456" spans="1:24" x14ac:dyDescent="0.35">
      <c r="A456">
        <v>454</v>
      </c>
      <c r="B456">
        <v>-82.938999999999993</v>
      </c>
      <c r="C456">
        <v>-67.84</v>
      </c>
      <c r="D456">
        <v>-82.9</v>
      </c>
      <c r="E456">
        <v>1</v>
      </c>
      <c r="F456">
        <v>30</v>
      </c>
      <c r="G456">
        <v>0</v>
      </c>
      <c r="H456">
        <v>12</v>
      </c>
      <c r="I456">
        <v>0</v>
      </c>
      <c r="J456">
        <v>2</v>
      </c>
      <c r="K456">
        <v>11</v>
      </c>
      <c r="L456">
        <v>3</v>
      </c>
      <c r="M456">
        <v>3</v>
      </c>
      <c r="N456">
        <v>1</v>
      </c>
      <c r="O456">
        <v>7.06038567967497E-2</v>
      </c>
      <c r="P456">
        <v>6.1322320667916902E-2</v>
      </c>
      <c r="Q456">
        <v>7.4089714294257897E-2</v>
      </c>
      <c r="R456" s="1" t="s">
        <v>37</v>
      </c>
      <c r="S456">
        <v>-0.21027305881806599</v>
      </c>
      <c r="T456">
        <v>-1.01730288296935</v>
      </c>
      <c r="U456">
        <v>-0.63122677446862796</v>
      </c>
      <c r="V456" s="1" t="s">
        <v>41</v>
      </c>
      <c r="W456">
        <v>-0.38813833823237098</v>
      </c>
      <c r="X456">
        <v>0.926303406994339</v>
      </c>
    </row>
    <row r="457" spans="1:24" x14ac:dyDescent="0.35">
      <c r="A457">
        <v>455</v>
      </c>
      <c r="B457">
        <v>-1230.07</v>
      </c>
      <c r="C457">
        <v>-999.16300000000001</v>
      </c>
      <c r="D457">
        <v>-1132.6089999999999</v>
      </c>
      <c r="E457">
        <v>1</v>
      </c>
      <c r="F457">
        <v>10</v>
      </c>
      <c r="G457">
        <v>0</v>
      </c>
      <c r="H457">
        <v>12</v>
      </c>
      <c r="I457">
        <v>1</v>
      </c>
      <c r="J457">
        <v>0</v>
      </c>
      <c r="K457">
        <v>3</v>
      </c>
      <c r="L457">
        <v>3</v>
      </c>
      <c r="M457">
        <v>3</v>
      </c>
      <c r="N457">
        <v>1</v>
      </c>
      <c r="O457">
        <v>7.0600743780095301E-2</v>
      </c>
      <c r="P457">
        <v>6.1322258402194303E-2</v>
      </c>
      <c r="Q457">
        <v>7.4089663874990302E-2</v>
      </c>
      <c r="R457">
        <v>-1.3954555377612901</v>
      </c>
      <c r="S457">
        <v>-0.21027305881806599</v>
      </c>
      <c r="T457">
        <v>-1.01730288296935</v>
      </c>
      <c r="U457" s="1" t="s">
        <v>40</v>
      </c>
      <c r="V457">
        <v>-0.70434924777450103</v>
      </c>
      <c r="W457">
        <v>-1.55022917126342</v>
      </c>
      <c r="X457">
        <v>0.926303406994339</v>
      </c>
    </row>
    <row r="458" spans="1:24" x14ac:dyDescent="0.35">
      <c r="A458">
        <v>456</v>
      </c>
      <c r="B458">
        <v>3056.42</v>
      </c>
      <c r="C458">
        <v>2482.674</v>
      </c>
      <c r="D458">
        <v>3056.42</v>
      </c>
      <c r="E458">
        <v>1</v>
      </c>
      <c r="F458">
        <v>30</v>
      </c>
      <c r="G458">
        <v>0</v>
      </c>
      <c r="H458">
        <v>12</v>
      </c>
      <c r="I458">
        <v>1</v>
      </c>
      <c r="J458">
        <v>0</v>
      </c>
      <c r="K458">
        <v>3</v>
      </c>
      <c r="L458">
        <v>3</v>
      </c>
      <c r="M458">
        <v>3</v>
      </c>
      <c r="N458">
        <v>1</v>
      </c>
      <c r="O458">
        <v>7.0612376204603797E-2</v>
      </c>
      <c r="P458">
        <v>6.1322491188345402E-2</v>
      </c>
      <c r="Q458">
        <v>7.40898650810142E-2</v>
      </c>
      <c r="R458" s="1" t="s">
        <v>37</v>
      </c>
      <c r="S458">
        <v>-0.21027305881806599</v>
      </c>
      <c r="T458">
        <v>-1.01730288296935</v>
      </c>
      <c r="U458" s="1" t="s">
        <v>40</v>
      </c>
      <c r="V458">
        <v>-0.70434924777450103</v>
      </c>
      <c r="W458">
        <v>-1.55022917126342</v>
      </c>
      <c r="X458">
        <v>0.926303406994339</v>
      </c>
    </row>
    <row r="459" spans="1:24" x14ac:dyDescent="0.35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15</v>
      </c>
      <c r="G459" s="2">
        <v>1</v>
      </c>
      <c r="H459" s="2">
        <v>23</v>
      </c>
      <c r="I459" s="2">
        <v>3</v>
      </c>
      <c r="J459" s="2">
        <v>1</v>
      </c>
      <c r="K459" s="2">
        <v>12</v>
      </c>
      <c r="L459" s="2">
        <v>3</v>
      </c>
      <c r="M459" s="2">
        <v>3</v>
      </c>
      <c r="N459" s="2">
        <v>0</v>
      </c>
      <c r="O459">
        <v>7.0604081871730895E-2</v>
      </c>
      <c r="P459" s="1" t="s">
        <v>62</v>
      </c>
      <c r="Q459">
        <v>7.4089718276082697E-2</v>
      </c>
      <c r="R459" s="2">
        <v>-0.88301198445103901</v>
      </c>
      <c r="S459" s="3" t="s">
        <v>21</v>
      </c>
      <c r="T459" s="2">
        <v>-5.2253061255695801E-2</v>
      </c>
      <c r="U459" s="2">
        <v>2.485429452335</v>
      </c>
      <c r="V459" s="3" t="s">
        <v>22</v>
      </c>
      <c r="W459" s="2">
        <v>-0.24287698410349001</v>
      </c>
      <c r="X459" s="2">
        <v>0.926303406994339</v>
      </c>
    </row>
    <row r="460" spans="1:24" x14ac:dyDescent="0.35">
      <c r="A460">
        <v>458</v>
      </c>
      <c r="B460">
        <v>-786.01499999999999</v>
      </c>
      <c r="C460">
        <v>-728.5</v>
      </c>
      <c r="D460">
        <v>-14773.05</v>
      </c>
      <c r="E460">
        <v>1</v>
      </c>
      <c r="F460">
        <v>28</v>
      </c>
      <c r="G460">
        <v>0</v>
      </c>
      <c r="H460">
        <v>23</v>
      </c>
      <c r="I460">
        <v>0</v>
      </c>
      <c r="J460">
        <v>2</v>
      </c>
      <c r="K460">
        <v>11</v>
      </c>
      <c r="L460">
        <v>3</v>
      </c>
      <c r="M460">
        <v>3</v>
      </c>
      <c r="N460">
        <v>1</v>
      </c>
      <c r="O460">
        <v>7.0601948830443101E-2</v>
      </c>
      <c r="P460" s="1" t="s">
        <v>194</v>
      </c>
      <c r="Q460">
        <v>7.4089008701942599E-2</v>
      </c>
      <c r="R460" s="1" t="s">
        <v>56</v>
      </c>
      <c r="S460">
        <v>-0.21027305881806599</v>
      </c>
      <c r="T460">
        <v>-5.2253061255695801E-2</v>
      </c>
      <c r="U460">
        <v>-0.63122677446862796</v>
      </c>
      <c r="V460" s="1" t="s">
        <v>41</v>
      </c>
      <c r="W460">
        <v>-0.38813833823237098</v>
      </c>
      <c r="X460">
        <v>0.926303406994339</v>
      </c>
    </row>
    <row r="461" spans="1:24" x14ac:dyDescent="0.35">
      <c r="A461">
        <v>459</v>
      </c>
      <c r="B461">
        <v>0</v>
      </c>
      <c r="C461">
        <v>0</v>
      </c>
      <c r="D461">
        <v>0</v>
      </c>
      <c r="E461">
        <v>1</v>
      </c>
      <c r="F461">
        <v>28</v>
      </c>
      <c r="G461">
        <v>0</v>
      </c>
      <c r="H461">
        <v>23</v>
      </c>
      <c r="I461">
        <v>0</v>
      </c>
      <c r="J461">
        <v>3</v>
      </c>
      <c r="K461">
        <v>6</v>
      </c>
      <c r="L461">
        <v>3</v>
      </c>
      <c r="M461">
        <v>3</v>
      </c>
      <c r="N461">
        <v>1</v>
      </c>
      <c r="O461">
        <v>7.0604081871730895E-2</v>
      </c>
      <c r="P461" s="1" t="s">
        <v>62</v>
      </c>
      <c r="Q461">
        <v>7.4089718276082697E-2</v>
      </c>
      <c r="R461" s="1" t="s">
        <v>56</v>
      </c>
      <c r="S461">
        <v>-0.21027305881806599</v>
      </c>
      <c r="T461">
        <v>-5.2253061255695801E-2</v>
      </c>
      <c r="U461">
        <v>-0.63122677446862796</v>
      </c>
      <c r="V461" s="1" t="s">
        <v>28</v>
      </c>
      <c r="W461">
        <v>-1.11444510887677</v>
      </c>
      <c r="X461">
        <v>0.926303406994339</v>
      </c>
    </row>
    <row r="462" spans="1:24" x14ac:dyDescent="0.35">
      <c r="A462" s="2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1</v>
      </c>
      <c r="H462" s="2">
        <v>12</v>
      </c>
      <c r="I462" s="2">
        <v>3</v>
      </c>
      <c r="J462" s="2">
        <v>1</v>
      </c>
      <c r="K462" s="2">
        <v>12</v>
      </c>
      <c r="L462" s="2">
        <v>3</v>
      </c>
      <c r="M462" s="2">
        <v>3</v>
      </c>
      <c r="N462" s="2">
        <v>0</v>
      </c>
      <c r="O462">
        <v>7.0604081871730895E-2</v>
      </c>
      <c r="P462" s="1" t="s">
        <v>62</v>
      </c>
      <c r="Q462">
        <v>7.4089718276082697E-2</v>
      </c>
      <c r="R462" s="2">
        <v>-2.3178539337197601</v>
      </c>
      <c r="S462" s="3" t="s">
        <v>21</v>
      </c>
      <c r="T462" s="2">
        <v>-1.01730288296935</v>
      </c>
      <c r="U462" s="2">
        <v>2.485429452335</v>
      </c>
      <c r="V462" s="3" t="s">
        <v>22</v>
      </c>
      <c r="W462" s="2">
        <v>-0.24287698410349001</v>
      </c>
      <c r="X462" s="2">
        <v>0.926303406994339</v>
      </c>
    </row>
    <row r="463" spans="1:24" x14ac:dyDescent="0.35">
      <c r="A463">
        <v>461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12</v>
      </c>
      <c r="I463">
        <v>3</v>
      </c>
      <c r="J463">
        <v>1</v>
      </c>
      <c r="K463">
        <v>12</v>
      </c>
      <c r="L463">
        <v>3</v>
      </c>
      <c r="M463">
        <v>3</v>
      </c>
      <c r="N463">
        <v>0</v>
      </c>
      <c r="O463">
        <v>7.0604081871730895E-2</v>
      </c>
      <c r="P463" s="1" t="s">
        <v>62</v>
      </c>
      <c r="Q463">
        <v>7.4089718276082697E-2</v>
      </c>
      <c r="R463">
        <v>-2.3178539337197601</v>
      </c>
      <c r="S463">
        <v>-0.21027305881806599</v>
      </c>
      <c r="T463">
        <v>-1.01730288296935</v>
      </c>
      <c r="U463">
        <v>2.485429452335</v>
      </c>
      <c r="V463" s="1" t="s">
        <v>22</v>
      </c>
      <c r="W463">
        <v>-0.24287698410349001</v>
      </c>
      <c r="X463">
        <v>0.926303406994339</v>
      </c>
    </row>
    <row r="464" spans="1:24" x14ac:dyDescent="0.35">
      <c r="A464">
        <v>462</v>
      </c>
      <c r="B464">
        <v>0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12</v>
      </c>
      <c r="I464">
        <v>3</v>
      </c>
      <c r="J464">
        <v>1</v>
      </c>
      <c r="K464">
        <v>12</v>
      </c>
      <c r="L464">
        <v>3</v>
      </c>
      <c r="M464">
        <v>3</v>
      </c>
      <c r="N464">
        <v>0</v>
      </c>
      <c r="O464">
        <v>7.0604081871730895E-2</v>
      </c>
      <c r="P464" s="1" t="s">
        <v>62</v>
      </c>
      <c r="Q464">
        <v>7.4089718276082697E-2</v>
      </c>
      <c r="R464">
        <v>-1.4979442484233501</v>
      </c>
      <c r="S464">
        <v>-0.21027305881806599</v>
      </c>
      <c r="T464">
        <v>-1.01730288296935</v>
      </c>
      <c r="U464">
        <v>2.485429452335</v>
      </c>
      <c r="V464" s="1" t="s">
        <v>22</v>
      </c>
      <c r="W464">
        <v>-0.24287698410349001</v>
      </c>
      <c r="X464">
        <v>0.926303406994339</v>
      </c>
    </row>
    <row r="465" spans="1:24" x14ac:dyDescent="0.35">
      <c r="A465">
        <v>463</v>
      </c>
      <c r="B465">
        <v>0</v>
      </c>
      <c r="C465">
        <v>0</v>
      </c>
      <c r="D465">
        <v>0</v>
      </c>
      <c r="E465">
        <v>0</v>
      </c>
      <c r="F465">
        <v>15</v>
      </c>
      <c r="G465">
        <v>0</v>
      </c>
      <c r="H465">
        <v>12</v>
      </c>
      <c r="I465">
        <v>3</v>
      </c>
      <c r="J465">
        <v>1</v>
      </c>
      <c r="K465">
        <v>12</v>
      </c>
      <c r="L465">
        <v>3</v>
      </c>
      <c r="M465">
        <v>3</v>
      </c>
      <c r="N465">
        <v>0</v>
      </c>
      <c r="O465">
        <v>7.0604081871730895E-2</v>
      </c>
      <c r="P465" s="1" t="s">
        <v>62</v>
      </c>
      <c r="Q465">
        <v>7.4089718276082697E-2</v>
      </c>
      <c r="R465">
        <v>-0.88301198445103901</v>
      </c>
      <c r="S465">
        <v>-0.21027305881806599</v>
      </c>
      <c r="T465">
        <v>-1.01730288296935</v>
      </c>
      <c r="U465">
        <v>2.485429452335</v>
      </c>
      <c r="V465" s="1" t="s">
        <v>22</v>
      </c>
      <c r="W465">
        <v>-0.24287698410349001</v>
      </c>
      <c r="X465">
        <v>0.926303406994339</v>
      </c>
    </row>
    <row r="466" spans="1:24" x14ac:dyDescent="0.35">
      <c r="A466">
        <v>464</v>
      </c>
      <c r="B466">
        <v>0</v>
      </c>
      <c r="C466">
        <v>0</v>
      </c>
      <c r="D466">
        <v>0</v>
      </c>
      <c r="E466">
        <v>1</v>
      </c>
      <c r="F466">
        <v>28</v>
      </c>
      <c r="G466">
        <v>0</v>
      </c>
      <c r="H466">
        <v>23</v>
      </c>
      <c r="I466">
        <v>0</v>
      </c>
      <c r="J466">
        <v>0</v>
      </c>
      <c r="K466">
        <v>19</v>
      </c>
      <c r="L466">
        <v>3</v>
      </c>
      <c r="M466">
        <v>3</v>
      </c>
      <c r="N466">
        <v>1</v>
      </c>
      <c r="O466">
        <v>7.0604081871730895E-2</v>
      </c>
      <c r="P466" s="1" t="s">
        <v>62</v>
      </c>
      <c r="Q466">
        <v>7.4089718276082697E-2</v>
      </c>
      <c r="R466" s="1" t="s">
        <v>56</v>
      </c>
      <c r="S466">
        <v>-0.21027305881806599</v>
      </c>
      <c r="T466">
        <v>-5.2253061255695801E-2</v>
      </c>
      <c r="U466">
        <v>-0.63122677446862796</v>
      </c>
      <c r="V466">
        <v>-0.70434924777450103</v>
      </c>
      <c r="W466" s="1" t="s">
        <v>23</v>
      </c>
      <c r="X466">
        <v>0.926303406994339</v>
      </c>
    </row>
    <row r="467" spans="1:24" x14ac:dyDescent="0.35">
      <c r="A467">
        <v>465</v>
      </c>
      <c r="B467">
        <v>0</v>
      </c>
      <c r="C467">
        <v>0</v>
      </c>
      <c r="D467">
        <v>0</v>
      </c>
      <c r="E467">
        <v>1</v>
      </c>
      <c r="F467">
        <v>28</v>
      </c>
      <c r="G467">
        <v>0</v>
      </c>
      <c r="H467">
        <v>23</v>
      </c>
      <c r="I467">
        <v>1</v>
      </c>
      <c r="J467">
        <v>0</v>
      </c>
      <c r="K467">
        <v>3</v>
      </c>
      <c r="L467">
        <v>3</v>
      </c>
      <c r="M467">
        <v>3</v>
      </c>
      <c r="N467">
        <v>1</v>
      </c>
      <c r="O467">
        <v>7.0604081871730895E-2</v>
      </c>
      <c r="P467" s="1" t="s">
        <v>62</v>
      </c>
      <c r="Q467">
        <v>7.4089718276082697E-2</v>
      </c>
      <c r="R467" s="1" t="s">
        <v>56</v>
      </c>
      <c r="S467">
        <v>-0.21027305881806599</v>
      </c>
      <c r="T467">
        <v>-5.2253061255695801E-2</v>
      </c>
      <c r="U467" s="1" t="s">
        <v>40</v>
      </c>
      <c r="V467">
        <v>-0.70434924777450103</v>
      </c>
      <c r="W467">
        <v>-1.55022917126342</v>
      </c>
      <c r="X467">
        <v>0.926303406994339</v>
      </c>
    </row>
    <row r="468" spans="1:24" x14ac:dyDescent="0.35">
      <c r="A468">
        <v>466</v>
      </c>
      <c r="B468">
        <v>-85.26</v>
      </c>
      <c r="C468">
        <v>-85.26</v>
      </c>
      <c r="D468">
        <v>-85.26</v>
      </c>
      <c r="E468">
        <v>1</v>
      </c>
      <c r="F468">
        <v>30</v>
      </c>
      <c r="G468">
        <v>0</v>
      </c>
      <c r="H468">
        <v>17</v>
      </c>
      <c r="I468">
        <v>0</v>
      </c>
      <c r="J468">
        <v>0</v>
      </c>
      <c r="K468">
        <v>19</v>
      </c>
      <c r="L468">
        <v>1</v>
      </c>
      <c r="M468">
        <v>2</v>
      </c>
      <c r="N468">
        <v>0</v>
      </c>
      <c r="O468">
        <v>7.0603850498156401E-2</v>
      </c>
      <c r="P468">
        <v>6.1322319503263098E-2</v>
      </c>
      <c r="Q468">
        <v>7.4089714180903196E-2</v>
      </c>
      <c r="R468" s="1" t="s">
        <v>37</v>
      </c>
      <c r="S468">
        <v>-0.21027305881806599</v>
      </c>
      <c r="T468">
        <v>-0.57864387309950804</v>
      </c>
      <c r="U468">
        <v>-0.63122677446862796</v>
      </c>
      <c r="V468">
        <v>-0.70434924777450103</v>
      </c>
      <c r="W468" s="1" t="s">
        <v>23</v>
      </c>
      <c r="X468">
        <v>-1.07521648711616</v>
      </c>
    </row>
    <row r="469" spans="1:24" x14ac:dyDescent="0.35">
      <c r="A469">
        <v>467</v>
      </c>
      <c r="B469">
        <v>322684866.5</v>
      </c>
      <c r="C469">
        <v>322684866.5</v>
      </c>
      <c r="D469">
        <v>322684866.5</v>
      </c>
      <c r="E469">
        <v>0</v>
      </c>
      <c r="F469">
        <v>30</v>
      </c>
      <c r="G469">
        <v>0</v>
      </c>
      <c r="H469">
        <v>35</v>
      </c>
      <c r="I469">
        <v>0</v>
      </c>
      <c r="J469">
        <v>0</v>
      </c>
      <c r="K469">
        <v>19</v>
      </c>
      <c r="L469">
        <v>1</v>
      </c>
      <c r="M469">
        <v>1</v>
      </c>
      <c r="N469">
        <v>0</v>
      </c>
      <c r="O469" s="1" t="s">
        <v>195</v>
      </c>
      <c r="P469">
        <v>8.2896157661995901E-2</v>
      </c>
      <c r="Q469">
        <v>8.9588808622958996E-2</v>
      </c>
      <c r="R469" s="1" t="s">
        <v>37</v>
      </c>
      <c r="S469">
        <v>-0.21027305881806599</v>
      </c>
      <c r="T469" s="1" t="s">
        <v>38</v>
      </c>
      <c r="U469">
        <v>-0.63122677446862796</v>
      </c>
      <c r="V469">
        <v>-0.70434924777450103</v>
      </c>
      <c r="W469" s="1" t="s">
        <v>23</v>
      </c>
      <c r="X469">
        <v>-1.07521648711616</v>
      </c>
    </row>
    <row r="470" spans="1:24" x14ac:dyDescent="0.35">
      <c r="A470">
        <v>468</v>
      </c>
      <c r="B470">
        <v>3261.16</v>
      </c>
      <c r="C470">
        <v>3261.16</v>
      </c>
      <c r="D470">
        <v>3261.16</v>
      </c>
      <c r="E470">
        <v>0</v>
      </c>
      <c r="F470">
        <v>30</v>
      </c>
      <c r="G470">
        <v>0</v>
      </c>
      <c r="H470">
        <v>35</v>
      </c>
      <c r="I470">
        <v>0</v>
      </c>
      <c r="J470">
        <v>0</v>
      </c>
      <c r="K470">
        <v>19</v>
      </c>
      <c r="L470">
        <v>1</v>
      </c>
      <c r="M470">
        <v>1</v>
      </c>
      <c r="N470">
        <v>0</v>
      </c>
      <c r="O470">
        <v>7.0612931815976707E-2</v>
      </c>
      <c r="P470">
        <v>6.1322543235801899E-2</v>
      </c>
      <c r="Q470">
        <v>7.4089874915016604E-2</v>
      </c>
      <c r="R470" s="1" t="s">
        <v>37</v>
      </c>
      <c r="S470">
        <v>-0.21027305881806599</v>
      </c>
      <c r="T470" s="1" t="s">
        <v>38</v>
      </c>
      <c r="U470">
        <v>-0.63122677446862796</v>
      </c>
      <c r="V470">
        <v>-0.70434924777450103</v>
      </c>
      <c r="W470" s="1" t="s">
        <v>23</v>
      </c>
      <c r="X470">
        <v>-1.07521648711616</v>
      </c>
    </row>
    <row r="471" spans="1:24" x14ac:dyDescent="0.35">
      <c r="A471">
        <v>469</v>
      </c>
      <c r="B471">
        <v>-5883</v>
      </c>
      <c r="C471">
        <v>-5883</v>
      </c>
      <c r="D471">
        <v>-5883</v>
      </c>
      <c r="E471">
        <v>0</v>
      </c>
      <c r="F471">
        <v>30</v>
      </c>
      <c r="G471">
        <v>0</v>
      </c>
      <c r="H471">
        <v>35</v>
      </c>
      <c r="I471">
        <v>0</v>
      </c>
      <c r="J471">
        <v>0</v>
      </c>
      <c r="K471">
        <v>19</v>
      </c>
      <c r="L471">
        <v>1</v>
      </c>
      <c r="M471">
        <v>1</v>
      </c>
      <c r="N471">
        <v>0</v>
      </c>
      <c r="O471">
        <v>7.0588116932262204E-2</v>
      </c>
      <c r="P471" s="1" t="s">
        <v>196</v>
      </c>
      <c r="Q471">
        <v>7.4089435705816803E-2</v>
      </c>
      <c r="R471" s="1" t="s">
        <v>37</v>
      </c>
      <c r="S471">
        <v>-0.21027305881806599</v>
      </c>
      <c r="T471" s="1" t="s">
        <v>38</v>
      </c>
      <c r="U471">
        <v>-0.63122677446862796</v>
      </c>
      <c r="V471">
        <v>-0.70434924777450103</v>
      </c>
      <c r="W471" s="1" t="s">
        <v>23</v>
      </c>
      <c r="X471">
        <v>-1.07521648711616</v>
      </c>
    </row>
    <row r="472" spans="1:24" x14ac:dyDescent="0.35">
      <c r="A472">
        <v>470</v>
      </c>
      <c r="B472">
        <v>403071</v>
      </c>
      <c r="C472">
        <v>403071</v>
      </c>
      <c r="D472">
        <v>403071</v>
      </c>
      <c r="E472">
        <v>0</v>
      </c>
      <c r="F472">
        <v>30</v>
      </c>
      <c r="G472">
        <v>0</v>
      </c>
      <c r="H472">
        <v>35</v>
      </c>
      <c r="I472">
        <v>0</v>
      </c>
      <c r="J472">
        <v>0</v>
      </c>
      <c r="K472">
        <v>19</v>
      </c>
      <c r="L472">
        <v>1</v>
      </c>
      <c r="M472">
        <v>1</v>
      </c>
      <c r="N472">
        <v>0</v>
      </c>
      <c r="O472">
        <v>7.1697912250209397E-2</v>
      </c>
      <c r="P472" s="1" t="s">
        <v>197</v>
      </c>
      <c r="Q472">
        <v>7.4109078445999996E-2</v>
      </c>
      <c r="R472" s="1" t="s">
        <v>37</v>
      </c>
      <c r="S472">
        <v>-0.21027305881806599</v>
      </c>
      <c r="T472" s="1" t="s">
        <v>38</v>
      </c>
      <c r="U472">
        <v>-0.63122677446862796</v>
      </c>
      <c r="V472">
        <v>-0.70434924777450103</v>
      </c>
      <c r="W472" s="1" t="s">
        <v>23</v>
      </c>
      <c r="X472">
        <v>-1.07521648711616</v>
      </c>
    </row>
    <row r="473" spans="1:24" x14ac:dyDescent="0.35">
      <c r="A473">
        <v>471</v>
      </c>
      <c r="B473">
        <v>651.62</v>
      </c>
      <c r="C473">
        <v>651.62</v>
      </c>
      <c r="D473">
        <v>6655</v>
      </c>
      <c r="E473">
        <v>0</v>
      </c>
      <c r="F473">
        <v>16</v>
      </c>
      <c r="G473">
        <v>0</v>
      </c>
      <c r="H473">
        <v>35</v>
      </c>
      <c r="I473">
        <v>0</v>
      </c>
      <c r="J473">
        <v>0</v>
      </c>
      <c r="K473">
        <v>19</v>
      </c>
      <c r="L473">
        <v>1</v>
      </c>
      <c r="M473">
        <v>1</v>
      </c>
      <c r="N473">
        <v>0</v>
      </c>
      <c r="O473">
        <v>7.0605850199770503E-2</v>
      </c>
      <c r="P473">
        <v>6.1322368769055502E-2</v>
      </c>
      <c r="Q473">
        <v>7.4090037926791405E-2</v>
      </c>
      <c r="R473">
        <v>-0.780523273788987</v>
      </c>
      <c r="S473">
        <v>-0.21027305881806599</v>
      </c>
      <c r="T473" s="1" t="s">
        <v>38</v>
      </c>
      <c r="U473">
        <v>-0.63122677446862796</v>
      </c>
      <c r="V473">
        <v>-0.70434924777450103</v>
      </c>
      <c r="W473" s="1" t="s">
        <v>23</v>
      </c>
      <c r="X473">
        <v>-1.07521648711616</v>
      </c>
    </row>
    <row r="474" spans="1:24" x14ac:dyDescent="0.35">
      <c r="A474">
        <v>472</v>
      </c>
      <c r="B474">
        <v>-8.65</v>
      </c>
      <c r="C474">
        <v>-8.65</v>
      </c>
      <c r="D474">
        <v>-86.4</v>
      </c>
      <c r="E474">
        <v>0</v>
      </c>
      <c r="F474">
        <v>19</v>
      </c>
      <c r="G474">
        <v>0</v>
      </c>
      <c r="H474">
        <v>35</v>
      </c>
      <c r="I474">
        <v>3</v>
      </c>
      <c r="J474">
        <v>1</v>
      </c>
      <c r="K474">
        <v>19</v>
      </c>
      <c r="L474">
        <v>1</v>
      </c>
      <c r="M474">
        <v>1</v>
      </c>
      <c r="N474">
        <v>0</v>
      </c>
      <c r="O474">
        <v>7.0604058397869596E-2</v>
      </c>
      <c r="P474" s="1" t="s">
        <v>198</v>
      </c>
      <c r="Q474">
        <v>7.4089714126147094E-2</v>
      </c>
      <c r="R474">
        <v>-0.47305714180283198</v>
      </c>
      <c r="S474">
        <v>-0.21027305881806599</v>
      </c>
      <c r="T474" s="1" t="s">
        <v>38</v>
      </c>
      <c r="U474">
        <v>2.485429452335</v>
      </c>
      <c r="V474" s="1" t="s">
        <v>22</v>
      </c>
      <c r="W474" s="1" t="s">
        <v>23</v>
      </c>
      <c r="X474">
        <v>-1.07521648711616</v>
      </c>
    </row>
    <row r="475" spans="1:24" x14ac:dyDescent="0.35">
      <c r="A475">
        <v>473</v>
      </c>
      <c r="B475">
        <v>49430.225989999999</v>
      </c>
      <c r="C475">
        <v>27552465.940000001</v>
      </c>
      <c r="D475">
        <v>49430.33</v>
      </c>
      <c r="E475">
        <v>0</v>
      </c>
      <c r="F475">
        <v>30</v>
      </c>
      <c r="G475">
        <v>0</v>
      </c>
      <c r="H475">
        <v>7</v>
      </c>
      <c r="I475">
        <v>0</v>
      </c>
      <c r="J475">
        <v>0</v>
      </c>
      <c r="K475">
        <v>19</v>
      </c>
      <c r="L475">
        <v>1</v>
      </c>
      <c r="M475">
        <v>3</v>
      </c>
      <c r="N475">
        <v>0</v>
      </c>
      <c r="O475">
        <v>7.0738222712433699E-2</v>
      </c>
      <c r="P475">
        <v>6.3164408132456704E-2</v>
      </c>
      <c r="Q475">
        <v>7.4092092496971504E-2</v>
      </c>
      <c r="R475" s="1" t="s">
        <v>37</v>
      </c>
      <c r="S475">
        <v>-0.21027305881806599</v>
      </c>
      <c r="T475">
        <v>-1.45596189283919</v>
      </c>
      <c r="U475">
        <v>-0.63122677446862796</v>
      </c>
      <c r="V475">
        <v>-0.70434924777450103</v>
      </c>
      <c r="W475" s="1" t="s">
        <v>23</v>
      </c>
      <c r="X475">
        <v>-1.07521648711616</v>
      </c>
    </row>
    <row r="476" spans="1:24" x14ac:dyDescent="0.35">
      <c r="A476">
        <v>474</v>
      </c>
      <c r="B476">
        <v>0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4</v>
      </c>
      <c r="I476">
        <v>0</v>
      </c>
      <c r="J476">
        <v>0</v>
      </c>
      <c r="K476">
        <v>19</v>
      </c>
      <c r="L476">
        <v>3</v>
      </c>
      <c r="M476">
        <v>3</v>
      </c>
      <c r="N476">
        <v>1</v>
      </c>
      <c r="O476">
        <v>7.0604081871730895E-2</v>
      </c>
      <c r="P476" s="1" t="s">
        <v>62</v>
      </c>
      <c r="Q476">
        <v>7.4089718276082697E-2</v>
      </c>
      <c r="R476">
        <v>-2.2153652230577099</v>
      </c>
      <c r="S476">
        <v>-0.21027305881806599</v>
      </c>
      <c r="T476">
        <v>-1.7191572987610999</v>
      </c>
      <c r="U476">
        <v>-0.63122677446862796</v>
      </c>
      <c r="V476">
        <v>-0.70434924777450103</v>
      </c>
      <c r="W476" s="1" t="s">
        <v>23</v>
      </c>
      <c r="X476">
        <v>0.926303406994339</v>
      </c>
    </row>
    <row r="477" spans="1:24" x14ac:dyDescent="0.35">
      <c r="A477">
        <v>475</v>
      </c>
      <c r="B477">
        <v>-225431.81299999999</v>
      </c>
      <c r="C477">
        <v>-302157.53000000003</v>
      </c>
      <c r="D477">
        <v>-302157.53000000003</v>
      </c>
      <c r="E477">
        <v>1</v>
      </c>
      <c r="F477">
        <v>2</v>
      </c>
      <c r="G477">
        <v>0</v>
      </c>
      <c r="H477">
        <v>4</v>
      </c>
      <c r="I477">
        <v>0</v>
      </c>
      <c r="J477">
        <v>2</v>
      </c>
      <c r="K477">
        <v>11</v>
      </c>
      <c r="L477">
        <v>3</v>
      </c>
      <c r="M477">
        <v>3</v>
      </c>
      <c r="N477">
        <v>1</v>
      </c>
      <c r="O477">
        <v>6.9992318273419799E-2</v>
      </c>
      <c r="P477" s="1" t="s">
        <v>199</v>
      </c>
      <c r="Q477">
        <v>7.4075205147818401E-2</v>
      </c>
      <c r="R477">
        <v>-2.2153652230577099</v>
      </c>
      <c r="S477">
        <v>-0.21027305881806599</v>
      </c>
      <c r="T477">
        <v>-1.7191572987610999</v>
      </c>
      <c r="U477">
        <v>-0.63122677446862796</v>
      </c>
      <c r="V477" s="1" t="s">
        <v>41</v>
      </c>
      <c r="W477">
        <v>-0.38813833823237098</v>
      </c>
      <c r="X477">
        <v>0.926303406994339</v>
      </c>
    </row>
    <row r="478" spans="1:24" x14ac:dyDescent="0.35">
      <c r="A478">
        <v>476</v>
      </c>
      <c r="B478">
        <v>0</v>
      </c>
      <c r="C478">
        <v>0</v>
      </c>
      <c r="D478">
        <v>0</v>
      </c>
      <c r="E478">
        <v>1</v>
      </c>
      <c r="F478">
        <v>2</v>
      </c>
      <c r="G478">
        <v>0</v>
      </c>
      <c r="H478">
        <v>4</v>
      </c>
      <c r="I478">
        <v>1</v>
      </c>
      <c r="J478">
        <v>0</v>
      </c>
      <c r="K478">
        <v>5</v>
      </c>
      <c r="L478">
        <v>3</v>
      </c>
      <c r="M478">
        <v>3</v>
      </c>
      <c r="N478">
        <v>1</v>
      </c>
      <c r="O478">
        <v>7.0604081871730895E-2</v>
      </c>
      <c r="P478" s="1" t="s">
        <v>62</v>
      </c>
      <c r="Q478">
        <v>7.4089718276082697E-2</v>
      </c>
      <c r="R478">
        <v>-2.2153652230577099</v>
      </c>
      <c r="S478">
        <v>-0.21027305881806599</v>
      </c>
      <c r="T478">
        <v>-1.7191572987610999</v>
      </c>
      <c r="U478" s="1" t="s">
        <v>40</v>
      </c>
      <c r="V478">
        <v>-0.70434924777450103</v>
      </c>
      <c r="W478">
        <v>-1.25970646300566</v>
      </c>
      <c r="X478">
        <v>0.926303406994339</v>
      </c>
    </row>
    <row r="479" spans="1:24" x14ac:dyDescent="0.35">
      <c r="A479">
        <v>477</v>
      </c>
      <c r="B479">
        <v>250000000</v>
      </c>
      <c r="C479">
        <v>250000000</v>
      </c>
      <c r="D479">
        <v>250000000</v>
      </c>
      <c r="E479">
        <v>1</v>
      </c>
      <c r="F479">
        <v>30</v>
      </c>
      <c r="G479">
        <v>0</v>
      </c>
      <c r="H479">
        <v>35</v>
      </c>
      <c r="I479">
        <v>0</v>
      </c>
      <c r="J479">
        <v>0</v>
      </c>
      <c r="K479">
        <v>19</v>
      </c>
      <c r="L479">
        <v>3</v>
      </c>
      <c r="M479">
        <v>3</v>
      </c>
      <c r="N479">
        <v>1</v>
      </c>
      <c r="O479" s="1" t="s">
        <v>200</v>
      </c>
      <c r="P479">
        <v>7.8036645193542198E-2</v>
      </c>
      <c r="Q479">
        <v>8.6097633703746804E-2</v>
      </c>
      <c r="R479" s="1" t="s">
        <v>37</v>
      </c>
      <c r="S479">
        <v>-0.21027305881806599</v>
      </c>
      <c r="T479" s="1" t="s">
        <v>38</v>
      </c>
      <c r="U479">
        <v>-0.63122677446862796</v>
      </c>
      <c r="V479">
        <v>-0.70434924777450103</v>
      </c>
      <c r="W479" s="1" t="s">
        <v>23</v>
      </c>
      <c r="X479">
        <v>0.926303406994339</v>
      </c>
    </row>
    <row r="480" spans="1:24" x14ac:dyDescent="0.35">
      <c r="A480">
        <v>478</v>
      </c>
      <c r="B480">
        <v>0</v>
      </c>
      <c r="C480">
        <v>0</v>
      </c>
      <c r="D480">
        <v>0</v>
      </c>
      <c r="E480">
        <v>1</v>
      </c>
      <c r="F480">
        <v>30</v>
      </c>
      <c r="G480">
        <v>0</v>
      </c>
      <c r="H480">
        <v>35</v>
      </c>
      <c r="I480">
        <v>0</v>
      </c>
      <c r="J480">
        <v>0</v>
      </c>
      <c r="K480">
        <v>19</v>
      </c>
      <c r="L480">
        <v>3</v>
      </c>
      <c r="M480">
        <v>3</v>
      </c>
      <c r="N480">
        <v>1</v>
      </c>
      <c r="O480">
        <v>7.0604081871730895E-2</v>
      </c>
      <c r="P480" s="1" t="s">
        <v>62</v>
      </c>
      <c r="Q480">
        <v>7.4089718276082697E-2</v>
      </c>
      <c r="R480" s="1" t="s">
        <v>37</v>
      </c>
      <c r="S480">
        <v>-0.21027305881806599</v>
      </c>
      <c r="T480" s="1" t="s">
        <v>38</v>
      </c>
      <c r="U480">
        <v>-0.63122677446862796</v>
      </c>
      <c r="V480">
        <v>-0.70434924777450103</v>
      </c>
      <c r="W480" s="1" t="s">
        <v>23</v>
      </c>
      <c r="X480">
        <v>0.926303406994339</v>
      </c>
    </row>
    <row r="481" spans="1:24" x14ac:dyDescent="0.35">
      <c r="A481">
        <v>479</v>
      </c>
      <c r="B481">
        <v>1371479.58</v>
      </c>
      <c r="C481">
        <v>1371479.58</v>
      </c>
      <c r="D481">
        <v>1371479.58</v>
      </c>
      <c r="E481">
        <v>1</v>
      </c>
      <c r="F481">
        <v>30</v>
      </c>
      <c r="G481">
        <v>0</v>
      </c>
      <c r="H481">
        <v>35</v>
      </c>
      <c r="I481">
        <v>1</v>
      </c>
      <c r="J481">
        <v>0</v>
      </c>
      <c r="K481">
        <v>3</v>
      </c>
      <c r="L481">
        <v>3</v>
      </c>
      <c r="M481">
        <v>3</v>
      </c>
      <c r="N481">
        <v>1</v>
      </c>
      <c r="O481">
        <v>7.4325922510394798E-2</v>
      </c>
      <c r="P481" s="1" t="s">
        <v>201</v>
      </c>
      <c r="Q481">
        <v>7.4155592719312297E-2</v>
      </c>
      <c r="R481" s="1" t="s">
        <v>37</v>
      </c>
      <c r="S481">
        <v>-0.21027305881806599</v>
      </c>
      <c r="T481" s="1" t="s">
        <v>38</v>
      </c>
      <c r="U481" s="1" t="s">
        <v>40</v>
      </c>
      <c r="V481">
        <v>-0.70434924777450103</v>
      </c>
      <c r="W481">
        <v>-1.55022917126342</v>
      </c>
      <c r="X481">
        <v>0.926303406994339</v>
      </c>
    </row>
    <row r="482" spans="1:24" x14ac:dyDescent="0.35">
      <c r="A482">
        <v>480</v>
      </c>
      <c r="B482">
        <v>0</v>
      </c>
      <c r="C482">
        <v>0</v>
      </c>
      <c r="D482">
        <v>0</v>
      </c>
      <c r="E482">
        <v>1</v>
      </c>
      <c r="F482">
        <v>30</v>
      </c>
      <c r="G482">
        <v>0</v>
      </c>
      <c r="H482">
        <v>35</v>
      </c>
      <c r="I482">
        <v>1</v>
      </c>
      <c r="J482">
        <v>0</v>
      </c>
      <c r="K482">
        <v>3</v>
      </c>
      <c r="L482">
        <v>3</v>
      </c>
      <c r="M482">
        <v>3</v>
      </c>
      <c r="N482">
        <v>1</v>
      </c>
      <c r="O482">
        <v>7.0604081871730895E-2</v>
      </c>
      <c r="P482" s="1" t="s">
        <v>62</v>
      </c>
      <c r="Q482">
        <v>7.4089718276082697E-2</v>
      </c>
      <c r="R482" s="1" t="s">
        <v>37</v>
      </c>
      <c r="S482">
        <v>-0.21027305881806599</v>
      </c>
      <c r="T482" s="1" t="s">
        <v>38</v>
      </c>
      <c r="U482" s="1" t="s">
        <v>40</v>
      </c>
      <c r="V482">
        <v>-0.70434924777450103</v>
      </c>
      <c r="W482">
        <v>-1.55022917126342</v>
      </c>
      <c r="X482">
        <v>0.926303406994339</v>
      </c>
    </row>
    <row r="483" spans="1:24" x14ac:dyDescent="0.35">
      <c r="A483">
        <v>481</v>
      </c>
      <c r="B483">
        <v>-13575.09</v>
      </c>
      <c r="C483">
        <v>-13575.09</v>
      </c>
      <c r="D483">
        <v>-13575.09</v>
      </c>
      <c r="E483">
        <v>1</v>
      </c>
      <c r="F483">
        <v>30</v>
      </c>
      <c r="G483">
        <v>0</v>
      </c>
      <c r="H483">
        <v>35</v>
      </c>
      <c r="I483">
        <v>0</v>
      </c>
      <c r="J483">
        <v>2</v>
      </c>
      <c r="K483">
        <v>11</v>
      </c>
      <c r="L483">
        <v>3</v>
      </c>
      <c r="M483">
        <v>3</v>
      </c>
      <c r="N483">
        <v>1</v>
      </c>
      <c r="O483">
        <v>7.0567242590729398E-2</v>
      </c>
      <c r="P483">
        <v>6.1321417609922102E-2</v>
      </c>
      <c r="Q483">
        <v>7.4089066241952106E-2</v>
      </c>
      <c r="R483" s="1" t="s">
        <v>37</v>
      </c>
      <c r="S483">
        <v>-0.21027305881806599</v>
      </c>
      <c r="T483" s="1" t="s">
        <v>38</v>
      </c>
      <c r="U483">
        <v>-0.63122677446862796</v>
      </c>
      <c r="V483" s="1" t="s">
        <v>41</v>
      </c>
      <c r="W483">
        <v>-0.38813833823237098</v>
      </c>
      <c r="X483">
        <v>0.926303406994339</v>
      </c>
    </row>
    <row r="484" spans="1:24" x14ac:dyDescent="0.35">
      <c r="A484">
        <v>482</v>
      </c>
      <c r="B484">
        <v>-360303.95</v>
      </c>
      <c r="C484">
        <v>-360303.95</v>
      </c>
      <c r="D484">
        <v>-360303.95</v>
      </c>
      <c r="E484">
        <v>1</v>
      </c>
      <c r="F484">
        <v>30</v>
      </c>
      <c r="G484">
        <v>0</v>
      </c>
      <c r="H484">
        <v>35</v>
      </c>
      <c r="I484">
        <v>0</v>
      </c>
      <c r="J484">
        <v>2</v>
      </c>
      <c r="K484">
        <v>11</v>
      </c>
      <c r="L484">
        <v>3</v>
      </c>
      <c r="M484">
        <v>3</v>
      </c>
      <c r="N484">
        <v>1</v>
      </c>
      <c r="O484">
        <v>6.9626310198760699E-2</v>
      </c>
      <c r="P484">
        <v>6.1298236261458902E-2</v>
      </c>
      <c r="Q484">
        <v>7.4072412278643293E-2</v>
      </c>
      <c r="R484" s="1" t="s">
        <v>37</v>
      </c>
      <c r="S484">
        <v>-0.21027305881806599</v>
      </c>
      <c r="T484" s="1" t="s">
        <v>38</v>
      </c>
      <c r="U484">
        <v>-0.63122677446862796</v>
      </c>
      <c r="V484" s="1" t="s">
        <v>41</v>
      </c>
      <c r="W484">
        <v>-0.38813833823237098</v>
      </c>
      <c r="X484">
        <v>0.926303406994339</v>
      </c>
    </row>
    <row r="485" spans="1:24" x14ac:dyDescent="0.35">
      <c r="A485">
        <v>483</v>
      </c>
      <c r="B485">
        <v>423297</v>
      </c>
      <c r="C485">
        <v>423297</v>
      </c>
      <c r="D485">
        <v>423297</v>
      </c>
      <c r="E485">
        <v>1</v>
      </c>
      <c r="F485">
        <v>30</v>
      </c>
      <c r="G485">
        <v>0</v>
      </c>
      <c r="H485">
        <v>35</v>
      </c>
      <c r="I485">
        <v>0</v>
      </c>
      <c r="J485">
        <v>0</v>
      </c>
      <c r="K485">
        <v>19</v>
      </c>
      <c r="L485">
        <v>3</v>
      </c>
      <c r="M485">
        <v>3</v>
      </c>
      <c r="N485">
        <v>1</v>
      </c>
      <c r="O485">
        <v>7.1752800379683096E-2</v>
      </c>
      <c r="P485">
        <v>6.1350625689549999E-2</v>
      </c>
      <c r="Q485">
        <v>7.4110049934389799E-2</v>
      </c>
      <c r="R485" s="1" t="s">
        <v>37</v>
      </c>
      <c r="S485">
        <v>-0.21027305881806599</v>
      </c>
      <c r="T485" s="1" t="s">
        <v>38</v>
      </c>
      <c r="U485">
        <v>-0.63122677446862796</v>
      </c>
      <c r="V485">
        <v>-0.70434924777450103</v>
      </c>
      <c r="W485" s="1" t="s">
        <v>23</v>
      </c>
      <c r="X485">
        <v>0.926303406994339</v>
      </c>
    </row>
    <row r="486" spans="1:24" x14ac:dyDescent="0.35">
      <c r="A486">
        <v>484</v>
      </c>
      <c r="B486">
        <v>6153.41</v>
      </c>
      <c r="C486">
        <v>6153.41</v>
      </c>
      <c r="D486">
        <v>6153.41</v>
      </c>
      <c r="E486">
        <v>1</v>
      </c>
      <c r="F486">
        <v>30</v>
      </c>
      <c r="G486">
        <v>0</v>
      </c>
      <c r="H486">
        <v>35</v>
      </c>
      <c r="I486">
        <v>1</v>
      </c>
      <c r="J486">
        <v>0</v>
      </c>
      <c r="K486">
        <v>3</v>
      </c>
      <c r="L486">
        <v>3</v>
      </c>
      <c r="M486">
        <v>3</v>
      </c>
      <c r="N486">
        <v>1</v>
      </c>
      <c r="O486">
        <v>7.0620780633957006E-2</v>
      </c>
      <c r="P486" s="1" t="s">
        <v>202</v>
      </c>
      <c r="Q486">
        <v>7.4090013834590199E-2</v>
      </c>
      <c r="R486" s="1" t="s">
        <v>37</v>
      </c>
      <c r="S486">
        <v>-0.21027305881806599</v>
      </c>
      <c r="T486" s="1" t="s">
        <v>38</v>
      </c>
      <c r="U486" s="1" t="s">
        <v>40</v>
      </c>
      <c r="V486">
        <v>-0.70434924777450103</v>
      </c>
      <c r="W486">
        <v>-1.55022917126342</v>
      </c>
      <c r="X486">
        <v>0.926303406994339</v>
      </c>
    </row>
    <row r="487" spans="1:24" x14ac:dyDescent="0.35">
      <c r="A487">
        <v>485</v>
      </c>
      <c r="B487">
        <v>-1834.19</v>
      </c>
      <c r="C487">
        <v>-1834.19</v>
      </c>
      <c r="D487">
        <v>-1834.19</v>
      </c>
      <c r="E487">
        <v>1</v>
      </c>
      <c r="F487">
        <v>30</v>
      </c>
      <c r="G487">
        <v>0</v>
      </c>
      <c r="H487">
        <v>35</v>
      </c>
      <c r="I487">
        <v>0</v>
      </c>
      <c r="J487">
        <v>2</v>
      </c>
      <c r="K487">
        <v>11</v>
      </c>
      <c r="L487">
        <v>3</v>
      </c>
      <c r="M487">
        <v>3</v>
      </c>
      <c r="N487">
        <v>1</v>
      </c>
      <c r="O487">
        <v>7.0599104354762701E-2</v>
      </c>
      <c r="P487" s="1" t="s">
        <v>203</v>
      </c>
      <c r="Q487">
        <v>7.4089630176889104E-2</v>
      </c>
      <c r="R487" s="1" t="s">
        <v>37</v>
      </c>
      <c r="S487">
        <v>-0.21027305881806599</v>
      </c>
      <c r="T487" s="1" t="s">
        <v>38</v>
      </c>
      <c r="U487">
        <v>-0.63122677446862796</v>
      </c>
      <c r="V487" s="1" t="s">
        <v>41</v>
      </c>
      <c r="W487">
        <v>-0.38813833823237098</v>
      </c>
      <c r="X487">
        <v>0.926303406994339</v>
      </c>
    </row>
    <row r="488" spans="1:24" x14ac:dyDescent="0.35">
      <c r="A488" s="2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11</v>
      </c>
      <c r="G488" s="2">
        <v>0</v>
      </c>
      <c r="H488" s="2">
        <v>17</v>
      </c>
      <c r="I488" s="2">
        <v>2</v>
      </c>
      <c r="J488" s="2">
        <v>3</v>
      </c>
      <c r="K488" s="2">
        <v>22</v>
      </c>
      <c r="L488" s="2">
        <v>3</v>
      </c>
      <c r="M488" s="2">
        <v>3</v>
      </c>
      <c r="N488" s="2">
        <v>0</v>
      </c>
      <c r="O488">
        <v>7.0604081871730895E-2</v>
      </c>
      <c r="P488" s="1" t="s">
        <v>62</v>
      </c>
      <c r="Q488">
        <v>7.4089718276082697E-2</v>
      </c>
      <c r="R488" s="2">
        <v>-1.29296682709924</v>
      </c>
      <c r="S488" s="2">
        <v>-0.21027305881806599</v>
      </c>
      <c r="T488" s="2">
        <v>-0.57864387309950804</v>
      </c>
      <c r="U488" s="3" t="s">
        <v>27</v>
      </c>
      <c r="V488" s="3" t="s">
        <v>28</v>
      </c>
      <c r="W488" s="3" t="s">
        <v>57</v>
      </c>
      <c r="X488" s="2">
        <v>0.926303406994339</v>
      </c>
    </row>
    <row r="489" spans="1:24" x14ac:dyDescent="0.35">
      <c r="A489">
        <v>487</v>
      </c>
      <c r="B489">
        <v>-3.6999999999999998E-2</v>
      </c>
      <c r="C489">
        <v>-0.03</v>
      </c>
      <c r="D489">
        <v>-0.03</v>
      </c>
      <c r="E489">
        <v>0</v>
      </c>
      <c r="F489">
        <v>11</v>
      </c>
      <c r="G489">
        <v>0</v>
      </c>
      <c r="H489">
        <v>17</v>
      </c>
      <c r="I489">
        <v>2</v>
      </c>
      <c r="J489">
        <v>2</v>
      </c>
      <c r="K489">
        <v>16</v>
      </c>
      <c r="L489">
        <v>3</v>
      </c>
      <c r="M489">
        <v>3</v>
      </c>
      <c r="N489">
        <v>0</v>
      </c>
      <c r="O489">
        <v>7.0604081771322505E-2</v>
      </c>
      <c r="P489">
        <v>6.1322325201509001E-2</v>
      </c>
      <c r="Q489">
        <v>7.4089718274641697E-2</v>
      </c>
      <c r="R489">
        <v>-1.29296682709924</v>
      </c>
      <c r="S489">
        <v>-0.21027305881806599</v>
      </c>
      <c r="T489">
        <v>-0.57864387309950804</v>
      </c>
      <c r="U489" s="1" t="s">
        <v>27</v>
      </c>
      <c r="V489" s="1" t="s">
        <v>41</v>
      </c>
      <c r="W489" s="1" t="s">
        <v>58</v>
      </c>
      <c r="X489">
        <v>0.926303406994339</v>
      </c>
    </row>
    <row r="490" spans="1:24" x14ac:dyDescent="0.35">
      <c r="A490" s="2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20</v>
      </c>
      <c r="G490" s="2">
        <v>0</v>
      </c>
      <c r="H490" s="2">
        <v>17</v>
      </c>
      <c r="I490" s="2">
        <v>2</v>
      </c>
      <c r="J490" s="2">
        <v>3</v>
      </c>
      <c r="K490" s="2">
        <v>22</v>
      </c>
      <c r="L490" s="2">
        <v>3</v>
      </c>
      <c r="M490" s="2">
        <v>3</v>
      </c>
      <c r="N490" s="2">
        <v>0</v>
      </c>
      <c r="O490">
        <v>7.0604081871730895E-2</v>
      </c>
      <c r="P490" s="1" t="s">
        <v>62</v>
      </c>
      <c r="Q490">
        <v>7.4089718276082697E-2</v>
      </c>
      <c r="R490" s="2">
        <v>-0.37056843114077997</v>
      </c>
      <c r="S490" s="2">
        <v>-0.21027305881806599</v>
      </c>
      <c r="T490" s="2">
        <v>-0.57864387309950804</v>
      </c>
      <c r="U490" s="3" t="s">
        <v>27</v>
      </c>
      <c r="V490" s="3" t="s">
        <v>28</v>
      </c>
      <c r="W490" s="3" t="s">
        <v>57</v>
      </c>
      <c r="X490" s="2">
        <v>0.926303406994339</v>
      </c>
    </row>
    <row r="491" spans="1:24" x14ac:dyDescent="0.35">
      <c r="A491">
        <v>489</v>
      </c>
      <c r="B491">
        <v>-2767.125</v>
      </c>
      <c r="C491">
        <v>-2263.42</v>
      </c>
      <c r="D491">
        <v>-2766.62</v>
      </c>
      <c r="E491">
        <v>1</v>
      </c>
      <c r="F491">
        <v>30</v>
      </c>
      <c r="G491">
        <v>0</v>
      </c>
      <c r="H491">
        <v>12</v>
      </c>
      <c r="I491">
        <v>0</v>
      </c>
      <c r="J491">
        <v>2</v>
      </c>
      <c r="K491">
        <v>11</v>
      </c>
      <c r="L491">
        <v>3</v>
      </c>
      <c r="M491">
        <v>3</v>
      </c>
      <c r="N491">
        <v>1</v>
      </c>
      <c r="O491">
        <v>7.0596572610617997E-2</v>
      </c>
      <c r="P491">
        <v>6.1322173877410201E-2</v>
      </c>
      <c r="Q491">
        <v>7.4089585390726798E-2</v>
      </c>
      <c r="R491" s="1" t="s">
        <v>37</v>
      </c>
      <c r="S491">
        <v>-0.21027305881806599</v>
      </c>
      <c r="T491">
        <v>-1.01730288296935</v>
      </c>
      <c r="U491">
        <v>-0.63122677446862796</v>
      </c>
      <c r="V491" s="1" t="s">
        <v>41</v>
      </c>
      <c r="W491">
        <v>-0.38813833823237098</v>
      </c>
      <c r="X491">
        <v>0.926303406994339</v>
      </c>
    </row>
    <row r="492" spans="1:24" x14ac:dyDescent="0.35">
      <c r="A492">
        <v>490</v>
      </c>
      <c r="B492">
        <v>-1741.2049999999999</v>
      </c>
      <c r="C492">
        <v>-1424.25</v>
      </c>
      <c r="D492">
        <v>-1740.91</v>
      </c>
      <c r="E492">
        <v>1</v>
      </c>
      <c r="F492">
        <v>30</v>
      </c>
      <c r="G492">
        <v>0</v>
      </c>
      <c r="H492">
        <v>12</v>
      </c>
      <c r="I492">
        <v>0</v>
      </c>
      <c r="J492">
        <v>2</v>
      </c>
      <c r="K492">
        <v>11</v>
      </c>
      <c r="L492">
        <v>3</v>
      </c>
      <c r="M492">
        <v>3</v>
      </c>
      <c r="N492">
        <v>1</v>
      </c>
      <c r="O492">
        <v>7.0599356691987997E-2</v>
      </c>
      <c r="P492">
        <v>6.13222299820338E-2</v>
      </c>
      <c r="Q492">
        <v>7.4089634657282494E-2</v>
      </c>
      <c r="R492" s="1" t="s">
        <v>37</v>
      </c>
      <c r="S492">
        <v>-0.21027305881806599</v>
      </c>
      <c r="T492">
        <v>-1.01730288296935</v>
      </c>
      <c r="U492">
        <v>-0.63122677446862796</v>
      </c>
      <c r="V492" s="1" t="s">
        <v>41</v>
      </c>
      <c r="W492">
        <v>-0.38813833823237098</v>
      </c>
      <c r="X492">
        <v>0.926303406994339</v>
      </c>
    </row>
    <row r="493" spans="1:24" x14ac:dyDescent="0.35">
      <c r="A493">
        <v>491</v>
      </c>
      <c r="B493">
        <v>7749.8590000000004</v>
      </c>
      <c r="C493">
        <v>6295.0690000000004</v>
      </c>
      <c r="D493">
        <v>7749.86</v>
      </c>
      <c r="E493">
        <v>1</v>
      </c>
      <c r="F493">
        <v>30</v>
      </c>
      <c r="G493">
        <v>0</v>
      </c>
      <c r="H493">
        <v>12</v>
      </c>
      <c r="I493">
        <v>1</v>
      </c>
      <c r="J493">
        <v>0</v>
      </c>
      <c r="K493">
        <v>3</v>
      </c>
      <c r="L493">
        <v>3</v>
      </c>
      <c r="M493">
        <v>3</v>
      </c>
      <c r="N493">
        <v>1</v>
      </c>
      <c r="O493">
        <v>7.0625112983379104E-2</v>
      </c>
      <c r="P493">
        <v>6.1322746074705302E-2</v>
      </c>
      <c r="Q493">
        <v>7.4090090514736501E-2</v>
      </c>
      <c r="R493" s="1" t="s">
        <v>37</v>
      </c>
      <c r="S493">
        <v>-0.21027305881806599</v>
      </c>
      <c r="T493">
        <v>-1.01730288296935</v>
      </c>
      <c r="U493" s="1" t="s">
        <v>40</v>
      </c>
      <c r="V493">
        <v>-0.70434924777450103</v>
      </c>
      <c r="W493">
        <v>-1.55022917126342</v>
      </c>
      <c r="X493">
        <v>0.926303406994339</v>
      </c>
    </row>
    <row r="494" spans="1:24" x14ac:dyDescent="0.35">
      <c r="A494">
        <v>492</v>
      </c>
      <c r="B494">
        <v>20526.560000000001</v>
      </c>
      <c r="C494">
        <v>16673.348999999998</v>
      </c>
      <c r="D494">
        <v>20526.560000000001</v>
      </c>
      <c r="E494">
        <v>1</v>
      </c>
      <c r="F494">
        <v>30</v>
      </c>
      <c r="G494">
        <v>0</v>
      </c>
      <c r="H494">
        <v>12</v>
      </c>
      <c r="I494">
        <v>1</v>
      </c>
      <c r="J494">
        <v>0</v>
      </c>
      <c r="K494">
        <v>3</v>
      </c>
      <c r="L494">
        <v>3</v>
      </c>
      <c r="M494">
        <v>3</v>
      </c>
      <c r="N494">
        <v>1</v>
      </c>
      <c r="O494">
        <v>7.0659785643259199E-2</v>
      </c>
      <c r="P494">
        <v>6.13234399382767E-2</v>
      </c>
      <c r="Q494">
        <v>7.4090704200868704E-2</v>
      </c>
      <c r="R494" s="1" t="s">
        <v>37</v>
      </c>
      <c r="S494">
        <v>-0.21027305881806599</v>
      </c>
      <c r="T494">
        <v>-1.01730288296935</v>
      </c>
      <c r="U494" s="1" t="s">
        <v>40</v>
      </c>
      <c r="V494">
        <v>-0.70434924777450103</v>
      </c>
      <c r="W494">
        <v>-1.55022917126342</v>
      </c>
      <c r="X494">
        <v>0.926303406994339</v>
      </c>
    </row>
    <row r="495" spans="1:24" x14ac:dyDescent="0.35">
      <c r="A495" s="2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29</v>
      </c>
      <c r="G495" s="2">
        <v>0</v>
      </c>
      <c r="H495" s="2">
        <v>23</v>
      </c>
      <c r="I495" s="2">
        <v>3</v>
      </c>
      <c r="J495" s="2">
        <v>1</v>
      </c>
      <c r="K495" s="2">
        <v>12</v>
      </c>
      <c r="L495" s="2">
        <v>3</v>
      </c>
      <c r="M495" s="2">
        <v>3</v>
      </c>
      <c r="N495" s="2">
        <v>0</v>
      </c>
      <c r="O495">
        <v>7.0604081871730895E-2</v>
      </c>
      <c r="P495" s="1" t="s">
        <v>62</v>
      </c>
      <c r="Q495">
        <v>7.4089718276082697E-2</v>
      </c>
      <c r="R495" s="3" t="s">
        <v>29</v>
      </c>
      <c r="S495" s="2">
        <v>-0.21027305881806599</v>
      </c>
      <c r="T495" s="2">
        <v>-5.2253061255695801E-2</v>
      </c>
      <c r="U495" s="2">
        <v>2.485429452335</v>
      </c>
      <c r="V495" s="3" t="s">
        <v>22</v>
      </c>
      <c r="W495" s="2">
        <v>-0.24287698410349001</v>
      </c>
      <c r="X495" s="2">
        <v>0.926303406994339</v>
      </c>
    </row>
    <row r="496" spans="1:24" x14ac:dyDescent="0.35">
      <c r="A496">
        <v>494</v>
      </c>
      <c r="B496">
        <v>0</v>
      </c>
      <c r="C496">
        <v>0</v>
      </c>
      <c r="D496">
        <v>0</v>
      </c>
      <c r="E496">
        <v>1</v>
      </c>
      <c r="F496">
        <v>30</v>
      </c>
      <c r="G496">
        <v>0</v>
      </c>
      <c r="H496">
        <v>15</v>
      </c>
      <c r="I496">
        <v>3</v>
      </c>
      <c r="J496">
        <v>1</v>
      </c>
      <c r="K496">
        <v>12</v>
      </c>
      <c r="L496">
        <v>3</v>
      </c>
      <c r="M496">
        <v>3</v>
      </c>
      <c r="N496">
        <v>0</v>
      </c>
      <c r="O496">
        <v>7.0604081871730895E-2</v>
      </c>
      <c r="P496" s="1" t="s">
        <v>62</v>
      </c>
      <c r="Q496">
        <v>7.4089718276082697E-2</v>
      </c>
      <c r="R496" s="1" t="s">
        <v>37</v>
      </c>
      <c r="S496">
        <v>-0.21027305881806599</v>
      </c>
      <c r="T496">
        <v>-0.75410747704744596</v>
      </c>
      <c r="U496">
        <v>2.485429452335</v>
      </c>
      <c r="V496" s="1" t="s">
        <v>22</v>
      </c>
      <c r="W496">
        <v>-0.24287698410349001</v>
      </c>
      <c r="X496">
        <v>0.926303406994339</v>
      </c>
    </row>
    <row r="497" spans="1:24" x14ac:dyDescent="0.35">
      <c r="A497">
        <v>495</v>
      </c>
      <c r="B497">
        <v>411746</v>
      </c>
      <c r="C497">
        <v>411746</v>
      </c>
      <c r="D497">
        <v>411746</v>
      </c>
      <c r="E497">
        <v>0</v>
      </c>
      <c r="F497">
        <v>30</v>
      </c>
      <c r="G497">
        <v>0</v>
      </c>
      <c r="H497">
        <v>35</v>
      </c>
      <c r="I497">
        <v>0</v>
      </c>
      <c r="J497">
        <v>0</v>
      </c>
      <c r="K497">
        <v>19</v>
      </c>
      <c r="L497">
        <v>1</v>
      </c>
      <c r="M497">
        <v>1</v>
      </c>
      <c r="N497">
        <v>0</v>
      </c>
      <c r="O497">
        <v>7.1721453955103306E-2</v>
      </c>
      <c r="P497">
        <v>6.1349853421109199E-2</v>
      </c>
      <c r="Q497">
        <v>7.4109495120665406E-2</v>
      </c>
      <c r="R497" s="1" t="s">
        <v>37</v>
      </c>
      <c r="S497">
        <v>-0.21027305881806599</v>
      </c>
      <c r="T497" s="1" t="s">
        <v>38</v>
      </c>
      <c r="U497">
        <v>-0.63122677446862796</v>
      </c>
      <c r="V497">
        <v>-0.70434924777450103</v>
      </c>
      <c r="W497" s="1" t="s">
        <v>23</v>
      </c>
      <c r="X497">
        <v>-1.07521648711616</v>
      </c>
    </row>
    <row r="498" spans="1:24" x14ac:dyDescent="0.35">
      <c r="A498">
        <v>496</v>
      </c>
      <c r="B498">
        <v>380570</v>
      </c>
      <c r="C498">
        <v>380570</v>
      </c>
      <c r="D498">
        <v>380570</v>
      </c>
      <c r="E498">
        <v>0</v>
      </c>
      <c r="F498">
        <v>30</v>
      </c>
      <c r="G498">
        <v>0</v>
      </c>
      <c r="H498">
        <v>35</v>
      </c>
      <c r="I498">
        <v>0</v>
      </c>
      <c r="J498">
        <v>0</v>
      </c>
      <c r="K498">
        <v>19</v>
      </c>
      <c r="L498">
        <v>1</v>
      </c>
      <c r="M498">
        <v>1</v>
      </c>
      <c r="N498">
        <v>0</v>
      </c>
      <c r="O498">
        <v>7.1636850359509896E-2</v>
      </c>
      <c r="P498" s="1" t="s">
        <v>204</v>
      </c>
      <c r="Q498">
        <v>7.4107997685579893E-2</v>
      </c>
      <c r="R498" s="1" t="s">
        <v>37</v>
      </c>
      <c r="S498">
        <v>-0.21027305881806599</v>
      </c>
      <c r="T498" s="1" t="s">
        <v>38</v>
      </c>
      <c r="U498">
        <v>-0.63122677446862796</v>
      </c>
      <c r="V498">
        <v>-0.70434924777450103</v>
      </c>
      <c r="W498" s="1" t="s">
        <v>23</v>
      </c>
      <c r="X498">
        <v>-1.07521648711616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4480-36E0-44FF-8165-56DA74EFC2E7}">
  <dimension ref="A1:V73"/>
  <sheetViews>
    <sheetView workbookViewId="0">
      <selection activeCell="A72" sqref="A72:XFD7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</row>
    <row r="2" spans="1:22" x14ac:dyDescent="0.35">
      <c r="A2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2</v>
      </c>
      <c r="J2">
        <v>3</v>
      </c>
      <c r="K2">
        <v>25</v>
      </c>
      <c r="L2">
        <v>1</v>
      </c>
      <c r="M2">
        <v>3</v>
      </c>
      <c r="N2">
        <v>0</v>
      </c>
      <c r="O2">
        <v>-2.4203426443818099</v>
      </c>
      <c r="P2">
        <v>-0.21027305881806599</v>
      </c>
      <c r="Q2">
        <v>-2.0700845066569702</v>
      </c>
      <c r="R2" s="1" t="s">
        <v>27</v>
      </c>
      <c r="S2" s="1" t="s">
        <v>28</v>
      </c>
      <c r="T2" s="1" t="s">
        <v>31</v>
      </c>
      <c r="U2">
        <v>-1.07521648711616</v>
      </c>
      <c r="V2">
        <v>5</v>
      </c>
    </row>
    <row r="3" spans="1:22" x14ac:dyDescent="0.35">
      <c r="A3">
        <v>7</v>
      </c>
      <c r="B3">
        <v>105555000</v>
      </c>
      <c r="C3">
        <v>150000000</v>
      </c>
      <c r="D3">
        <v>150000000</v>
      </c>
      <c r="E3">
        <v>1</v>
      </c>
      <c r="F3">
        <v>0</v>
      </c>
      <c r="G3">
        <v>0</v>
      </c>
      <c r="H3">
        <v>0</v>
      </c>
      <c r="I3">
        <v>2</v>
      </c>
      <c r="J3">
        <v>3</v>
      </c>
      <c r="K3">
        <v>17</v>
      </c>
      <c r="L3">
        <v>1</v>
      </c>
      <c r="M3">
        <v>3</v>
      </c>
      <c r="N3">
        <v>0</v>
      </c>
      <c r="O3">
        <v>-2.4203426443818099</v>
      </c>
      <c r="P3">
        <v>-0.21027305881806599</v>
      </c>
      <c r="Q3">
        <v>-2.0700845066569702</v>
      </c>
      <c r="R3" s="1" t="s">
        <v>27</v>
      </c>
      <c r="S3" s="1" t="s">
        <v>28</v>
      </c>
      <c r="T3">
        <v>0.48342978654091801</v>
      </c>
      <c r="U3">
        <v>-1.07521648711616</v>
      </c>
      <c r="V3">
        <v>7</v>
      </c>
    </row>
    <row r="4" spans="1:22" x14ac:dyDescent="0.35">
      <c r="A4">
        <v>8</v>
      </c>
      <c r="B4">
        <v>5052696.1140000001</v>
      </c>
      <c r="C4">
        <v>7180184.9000000004</v>
      </c>
      <c r="D4">
        <v>7180184.9000000004</v>
      </c>
      <c r="E4">
        <v>1</v>
      </c>
      <c r="F4">
        <v>0</v>
      </c>
      <c r="G4">
        <v>0</v>
      </c>
      <c r="H4">
        <v>0</v>
      </c>
      <c r="I4">
        <v>2</v>
      </c>
      <c r="J4">
        <v>3</v>
      </c>
      <c r="K4">
        <v>21</v>
      </c>
      <c r="L4">
        <v>1</v>
      </c>
      <c r="M4">
        <v>3</v>
      </c>
      <c r="N4">
        <v>0</v>
      </c>
      <c r="O4">
        <v>-2.4203426443818099</v>
      </c>
      <c r="P4">
        <v>-0.21027305881806599</v>
      </c>
      <c r="Q4">
        <v>-2.0700845066569702</v>
      </c>
      <c r="R4" s="1" t="s">
        <v>27</v>
      </c>
      <c r="S4" s="1" t="s">
        <v>28</v>
      </c>
      <c r="T4" s="1" t="s">
        <v>35</v>
      </c>
      <c r="U4">
        <v>-1.07521648711616</v>
      </c>
      <c r="V4">
        <v>8</v>
      </c>
    </row>
    <row r="5" spans="1:22" x14ac:dyDescent="0.35">
      <c r="A5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3</v>
      </c>
      <c r="K5">
        <v>18</v>
      </c>
      <c r="L5">
        <v>1</v>
      </c>
      <c r="M5">
        <v>3</v>
      </c>
      <c r="N5">
        <v>0</v>
      </c>
      <c r="O5">
        <v>-2.4203426443818099</v>
      </c>
      <c r="P5">
        <v>-0.21027305881806599</v>
      </c>
      <c r="Q5">
        <v>-2.0700845066569702</v>
      </c>
      <c r="R5" s="1" t="s">
        <v>27</v>
      </c>
      <c r="S5" s="1" t="s">
        <v>28</v>
      </c>
      <c r="T5" s="1" t="s">
        <v>36</v>
      </c>
      <c r="U5">
        <v>-1.07521648711616</v>
      </c>
      <c r="V5">
        <v>9</v>
      </c>
    </row>
    <row r="6" spans="1:22" x14ac:dyDescent="0.35">
      <c r="A6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3</v>
      </c>
      <c r="K6">
        <v>20</v>
      </c>
      <c r="L6">
        <v>1</v>
      </c>
      <c r="M6">
        <v>3</v>
      </c>
      <c r="N6">
        <v>0</v>
      </c>
      <c r="O6">
        <v>-2.4203426443818099</v>
      </c>
      <c r="P6">
        <v>-0.21027305881806599</v>
      </c>
      <c r="Q6">
        <v>-2.0700845066569702</v>
      </c>
      <c r="R6" s="1" t="s">
        <v>27</v>
      </c>
      <c r="S6" s="1" t="s">
        <v>28</v>
      </c>
      <c r="T6">
        <v>0.91921384892756297</v>
      </c>
      <c r="U6">
        <v>-1.07521648711616</v>
      </c>
      <c r="V6">
        <v>11</v>
      </c>
    </row>
    <row r="7" spans="1:22" x14ac:dyDescent="0.35">
      <c r="A7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3</v>
      </c>
      <c r="K7">
        <v>4</v>
      </c>
      <c r="L7">
        <v>1</v>
      </c>
      <c r="M7">
        <v>3</v>
      </c>
      <c r="N7">
        <v>0</v>
      </c>
      <c r="O7">
        <v>-2.4203426443818099</v>
      </c>
      <c r="P7">
        <v>-0.21027305881806599</v>
      </c>
      <c r="Q7">
        <v>-2.0700845066569702</v>
      </c>
      <c r="R7" s="1" t="s">
        <v>27</v>
      </c>
      <c r="S7" s="1" t="s">
        <v>28</v>
      </c>
      <c r="T7">
        <v>-1.4049678171345401</v>
      </c>
      <c r="U7">
        <v>-1.07521648711616</v>
      </c>
      <c r="V7">
        <v>12</v>
      </c>
    </row>
    <row r="8" spans="1:22" x14ac:dyDescent="0.35">
      <c r="A8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3</v>
      </c>
      <c r="K8">
        <v>10</v>
      </c>
      <c r="L8">
        <v>1</v>
      </c>
      <c r="M8">
        <v>3</v>
      </c>
      <c r="N8">
        <v>0</v>
      </c>
      <c r="O8">
        <v>-2.4203426443818099</v>
      </c>
      <c r="P8">
        <v>-0.21027305881806599</v>
      </c>
      <c r="Q8">
        <v>-2.0700845066569702</v>
      </c>
      <c r="R8" s="1" t="s">
        <v>27</v>
      </c>
      <c r="S8" s="1" t="s">
        <v>28</v>
      </c>
      <c r="T8">
        <v>-0.53339969236125295</v>
      </c>
      <c r="U8">
        <v>-1.07521648711616</v>
      </c>
      <c r="V8">
        <v>13</v>
      </c>
    </row>
    <row r="9" spans="1:22" x14ac:dyDescent="0.35">
      <c r="A9">
        <v>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3</v>
      </c>
      <c r="K9">
        <v>9</v>
      </c>
      <c r="L9">
        <v>1</v>
      </c>
      <c r="M9">
        <v>3</v>
      </c>
      <c r="N9">
        <v>0</v>
      </c>
      <c r="O9">
        <v>-2.4203426443818099</v>
      </c>
      <c r="P9">
        <v>-0.21027305881806599</v>
      </c>
      <c r="Q9">
        <v>-2.0700845066569702</v>
      </c>
      <c r="R9" s="1" t="s">
        <v>27</v>
      </c>
      <c r="S9" s="1" t="s">
        <v>28</v>
      </c>
      <c r="T9">
        <v>-0.67866104649013403</v>
      </c>
      <c r="U9">
        <v>-1.07521648711616</v>
      </c>
      <c r="V9">
        <v>14</v>
      </c>
    </row>
    <row r="10" spans="1:22" x14ac:dyDescent="0.35">
      <c r="A10">
        <v>23</v>
      </c>
      <c r="B10">
        <v>-152.499</v>
      </c>
      <c r="C10">
        <v>-5000</v>
      </c>
      <c r="D10">
        <v>-5000</v>
      </c>
      <c r="E10">
        <v>0</v>
      </c>
      <c r="F10">
        <v>27</v>
      </c>
      <c r="G10">
        <v>0</v>
      </c>
      <c r="H10">
        <v>31</v>
      </c>
      <c r="I10">
        <v>0</v>
      </c>
      <c r="J10">
        <v>0</v>
      </c>
      <c r="K10">
        <v>19</v>
      </c>
      <c r="L10">
        <v>0</v>
      </c>
      <c r="M10">
        <v>3</v>
      </c>
      <c r="N10">
        <v>0</v>
      </c>
      <c r="O10" s="1" t="s">
        <v>33</v>
      </c>
      <c r="P10">
        <v>-0.21027305881806599</v>
      </c>
      <c r="Q10" s="1" t="s">
        <v>34</v>
      </c>
      <c r="R10">
        <v>-0.63122677446862796</v>
      </c>
      <c r="S10">
        <v>-0.70434924777450103</v>
      </c>
      <c r="T10" s="1" t="s">
        <v>23</v>
      </c>
      <c r="U10">
        <v>-2.0759764341714</v>
      </c>
      <c r="V10">
        <v>23</v>
      </c>
    </row>
    <row r="11" spans="1:22" x14ac:dyDescent="0.35">
      <c r="A11">
        <v>26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12</v>
      </c>
      <c r="I11">
        <v>3</v>
      </c>
      <c r="J11">
        <v>1</v>
      </c>
      <c r="K11">
        <v>12</v>
      </c>
      <c r="L11">
        <v>3</v>
      </c>
      <c r="M11">
        <v>3</v>
      </c>
      <c r="N11">
        <v>0</v>
      </c>
      <c r="O11">
        <v>-2.3178539337197601</v>
      </c>
      <c r="P11">
        <v>-0.21027305881806599</v>
      </c>
      <c r="Q11">
        <v>-1.01730288296935</v>
      </c>
      <c r="R11">
        <v>2.485429452335</v>
      </c>
      <c r="S11" s="1" t="s">
        <v>22</v>
      </c>
      <c r="T11">
        <v>-0.24287698410349001</v>
      </c>
      <c r="U11">
        <v>0.926303406994339</v>
      </c>
      <c r="V11">
        <v>26</v>
      </c>
    </row>
    <row r="12" spans="1:22" s="2" customFormat="1" x14ac:dyDescent="0.35">
      <c r="A12" s="2">
        <v>27</v>
      </c>
      <c r="B12" s="2">
        <v>0</v>
      </c>
      <c r="C12" s="2">
        <v>0</v>
      </c>
      <c r="D12" s="2">
        <v>0</v>
      </c>
      <c r="E12" s="2">
        <v>0</v>
      </c>
      <c r="F12" s="2">
        <v>5</v>
      </c>
      <c r="G12" s="2">
        <v>1</v>
      </c>
      <c r="H12" s="2">
        <v>12</v>
      </c>
      <c r="I12" s="2">
        <v>3</v>
      </c>
      <c r="J12" s="2">
        <v>1</v>
      </c>
      <c r="K12" s="2">
        <v>12</v>
      </c>
      <c r="L12" s="2">
        <v>3</v>
      </c>
      <c r="M12" s="2">
        <v>3</v>
      </c>
      <c r="N12" s="2">
        <v>0</v>
      </c>
      <c r="O12" s="2">
        <v>-1.9078990910715501</v>
      </c>
      <c r="P12" s="3" t="s">
        <v>21</v>
      </c>
      <c r="Q12" s="2">
        <v>-1.01730288296935</v>
      </c>
      <c r="R12" s="2">
        <v>2.485429452335</v>
      </c>
      <c r="S12" s="3" t="s">
        <v>22</v>
      </c>
      <c r="T12" s="2">
        <v>-0.24287698410349001</v>
      </c>
      <c r="U12" s="2">
        <v>0.926303406994339</v>
      </c>
      <c r="V12" s="2">
        <v>27</v>
      </c>
    </row>
    <row r="13" spans="1:22" x14ac:dyDescent="0.35">
      <c r="A13">
        <v>28</v>
      </c>
      <c r="B13">
        <v>0</v>
      </c>
      <c r="C13">
        <v>0</v>
      </c>
      <c r="D13">
        <v>0</v>
      </c>
      <c r="E13">
        <v>0</v>
      </c>
      <c r="F13">
        <v>5</v>
      </c>
      <c r="G13">
        <v>1</v>
      </c>
      <c r="H13">
        <v>12</v>
      </c>
      <c r="I13">
        <v>0</v>
      </c>
      <c r="J13">
        <v>0</v>
      </c>
      <c r="K13">
        <v>19</v>
      </c>
      <c r="L13">
        <v>3</v>
      </c>
      <c r="M13">
        <v>3</v>
      </c>
      <c r="N13">
        <v>0</v>
      </c>
      <c r="O13">
        <v>-1.9078990910715501</v>
      </c>
      <c r="P13" s="1" t="s">
        <v>21</v>
      </c>
      <c r="Q13">
        <v>-1.01730288296935</v>
      </c>
      <c r="R13">
        <v>-0.63122677446862796</v>
      </c>
      <c r="S13">
        <v>-0.70434924777450103</v>
      </c>
      <c r="T13" s="1" t="s">
        <v>23</v>
      </c>
      <c r="U13">
        <v>0.926303406994339</v>
      </c>
      <c r="V13">
        <v>28</v>
      </c>
    </row>
    <row r="14" spans="1:22" x14ac:dyDescent="0.35">
      <c r="A14">
        <v>29</v>
      </c>
      <c r="B14">
        <v>22932625.91</v>
      </c>
      <c r="C14">
        <v>18627752.34</v>
      </c>
      <c r="D14">
        <v>154954606.69999999</v>
      </c>
      <c r="E14">
        <v>0</v>
      </c>
      <c r="F14">
        <v>5</v>
      </c>
      <c r="G14">
        <v>1</v>
      </c>
      <c r="H14">
        <v>12</v>
      </c>
      <c r="I14">
        <v>0</v>
      </c>
      <c r="J14">
        <v>0</v>
      </c>
      <c r="K14">
        <v>19</v>
      </c>
      <c r="L14">
        <v>3</v>
      </c>
      <c r="M14">
        <v>3</v>
      </c>
      <c r="N14">
        <v>0</v>
      </c>
      <c r="O14">
        <v>-1.9078990910715501</v>
      </c>
      <c r="P14" s="1" t="s">
        <v>21</v>
      </c>
      <c r="Q14">
        <v>-1.01730288296935</v>
      </c>
      <c r="R14">
        <v>-0.63122677446862796</v>
      </c>
      <c r="S14">
        <v>-0.70434924777450103</v>
      </c>
      <c r="T14" s="1" t="s">
        <v>23</v>
      </c>
      <c r="U14">
        <v>0.926303406994339</v>
      </c>
      <c r="V14">
        <v>29</v>
      </c>
    </row>
    <row r="15" spans="1:22" x14ac:dyDescent="0.35">
      <c r="A15">
        <v>54</v>
      </c>
      <c r="B15">
        <v>-1786.191</v>
      </c>
      <c r="C15">
        <v>-1664.98</v>
      </c>
      <c r="D15">
        <v>-1648.65</v>
      </c>
      <c r="E15">
        <v>1</v>
      </c>
      <c r="F15">
        <v>3</v>
      </c>
      <c r="G15">
        <v>0</v>
      </c>
      <c r="H15">
        <v>23</v>
      </c>
      <c r="I15">
        <v>0</v>
      </c>
      <c r="J15">
        <v>2</v>
      </c>
      <c r="K15">
        <v>11</v>
      </c>
      <c r="L15">
        <v>3</v>
      </c>
      <c r="M15">
        <v>3</v>
      </c>
      <c r="N15">
        <v>1</v>
      </c>
      <c r="O15">
        <v>-2.1128765123956601</v>
      </c>
      <c r="P15">
        <v>-0.21027305881806599</v>
      </c>
      <c r="Q15">
        <v>-5.2253061255695801E-2</v>
      </c>
      <c r="R15">
        <v>-0.63122677446862796</v>
      </c>
      <c r="S15" s="1" t="s">
        <v>41</v>
      </c>
      <c r="T15">
        <v>-0.38813833823237098</v>
      </c>
      <c r="U15">
        <v>0.926303406994339</v>
      </c>
      <c r="V15">
        <v>54</v>
      </c>
    </row>
    <row r="16" spans="1:22" x14ac:dyDescent="0.35">
      <c r="A16">
        <v>55</v>
      </c>
      <c r="B16">
        <v>0</v>
      </c>
      <c r="C16">
        <v>0</v>
      </c>
      <c r="D16">
        <v>0</v>
      </c>
      <c r="E16">
        <v>1</v>
      </c>
      <c r="F16">
        <v>3</v>
      </c>
      <c r="G16">
        <v>0</v>
      </c>
      <c r="H16">
        <v>23</v>
      </c>
      <c r="I16">
        <v>0</v>
      </c>
      <c r="J16">
        <v>3</v>
      </c>
      <c r="K16">
        <v>6</v>
      </c>
      <c r="L16">
        <v>3</v>
      </c>
      <c r="M16">
        <v>3</v>
      </c>
      <c r="N16">
        <v>1</v>
      </c>
      <c r="O16">
        <v>-2.1128765123956601</v>
      </c>
      <c r="P16">
        <v>-0.21027305881806599</v>
      </c>
      <c r="Q16">
        <v>-5.2253061255695801E-2</v>
      </c>
      <c r="R16">
        <v>-0.63122677446862796</v>
      </c>
      <c r="S16" s="1" t="s">
        <v>28</v>
      </c>
      <c r="T16">
        <v>-1.11444510887677</v>
      </c>
      <c r="U16">
        <v>0.926303406994339</v>
      </c>
      <c r="V16">
        <v>55</v>
      </c>
    </row>
    <row r="17" spans="1:22" x14ac:dyDescent="0.35">
      <c r="A17">
        <v>56</v>
      </c>
      <c r="B17">
        <v>0</v>
      </c>
      <c r="C17">
        <v>0</v>
      </c>
      <c r="D17">
        <v>0</v>
      </c>
      <c r="E17">
        <v>1</v>
      </c>
      <c r="F17">
        <v>3</v>
      </c>
      <c r="G17">
        <v>0</v>
      </c>
      <c r="H17">
        <v>23</v>
      </c>
      <c r="I17">
        <v>0</v>
      </c>
      <c r="J17">
        <v>0</v>
      </c>
      <c r="K17">
        <v>19</v>
      </c>
      <c r="L17">
        <v>3</v>
      </c>
      <c r="M17">
        <v>3</v>
      </c>
      <c r="N17">
        <v>1</v>
      </c>
      <c r="O17">
        <v>-2.1128765123956601</v>
      </c>
      <c r="P17">
        <v>-0.21027305881806599</v>
      </c>
      <c r="Q17">
        <v>-5.2253061255695801E-2</v>
      </c>
      <c r="R17">
        <v>-0.63122677446862796</v>
      </c>
      <c r="S17">
        <v>-0.70434924777450103</v>
      </c>
      <c r="T17" s="1" t="s">
        <v>23</v>
      </c>
      <c r="U17">
        <v>0.926303406994339</v>
      </c>
      <c r="V17">
        <v>56</v>
      </c>
    </row>
    <row r="18" spans="1:22" x14ac:dyDescent="0.35">
      <c r="A18">
        <v>57</v>
      </c>
      <c r="B18">
        <v>0</v>
      </c>
      <c r="C18">
        <v>0</v>
      </c>
      <c r="D18">
        <v>0</v>
      </c>
      <c r="E18">
        <v>1</v>
      </c>
      <c r="F18">
        <v>3</v>
      </c>
      <c r="G18">
        <v>0</v>
      </c>
      <c r="H18">
        <v>23</v>
      </c>
      <c r="I18">
        <v>1</v>
      </c>
      <c r="J18">
        <v>0</v>
      </c>
      <c r="K18">
        <v>3</v>
      </c>
      <c r="L18">
        <v>3</v>
      </c>
      <c r="M18">
        <v>3</v>
      </c>
      <c r="N18">
        <v>1</v>
      </c>
      <c r="O18">
        <v>-2.1128765123956601</v>
      </c>
      <c r="P18">
        <v>-0.21027305881806599</v>
      </c>
      <c r="Q18">
        <v>-5.2253061255695801E-2</v>
      </c>
      <c r="R18" s="1" t="s">
        <v>40</v>
      </c>
      <c r="S18">
        <v>-0.70434924777450103</v>
      </c>
      <c r="T18">
        <v>-1.55022917126342</v>
      </c>
      <c r="U18">
        <v>0.926303406994339</v>
      </c>
      <c r="V18">
        <v>57</v>
      </c>
    </row>
    <row r="19" spans="1:22" x14ac:dyDescent="0.35">
      <c r="A19">
        <v>81</v>
      </c>
      <c r="B19">
        <v>407.77</v>
      </c>
      <c r="C19">
        <v>376.41500000000002</v>
      </c>
      <c r="D19">
        <v>4271.5600000000004</v>
      </c>
      <c r="E19">
        <v>0</v>
      </c>
      <c r="F19">
        <v>25</v>
      </c>
      <c r="G19">
        <v>1</v>
      </c>
      <c r="H19">
        <v>23</v>
      </c>
      <c r="I19">
        <v>0</v>
      </c>
      <c r="J19">
        <v>0</v>
      </c>
      <c r="K19">
        <v>19</v>
      </c>
      <c r="L19">
        <v>3</v>
      </c>
      <c r="M19">
        <v>3</v>
      </c>
      <c r="N19">
        <v>0</v>
      </c>
      <c r="O19" s="1" t="s">
        <v>24</v>
      </c>
      <c r="P19" s="1" t="s">
        <v>21</v>
      </c>
      <c r="Q19">
        <v>-5.2253061255695801E-2</v>
      </c>
      <c r="R19">
        <v>-0.63122677446862796</v>
      </c>
      <c r="S19">
        <v>-0.70434924777450103</v>
      </c>
      <c r="T19" s="1" t="s">
        <v>23</v>
      </c>
      <c r="U19">
        <v>0.926303406994339</v>
      </c>
      <c r="V19">
        <v>81</v>
      </c>
    </row>
    <row r="20" spans="1:22" x14ac:dyDescent="0.35">
      <c r="A20">
        <v>109</v>
      </c>
      <c r="B20">
        <v>0</v>
      </c>
      <c r="C20">
        <v>0</v>
      </c>
      <c r="D20">
        <v>0</v>
      </c>
      <c r="E20">
        <v>0</v>
      </c>
      <c r="F20">
        <v>33</v>
      </c>
      <c r="G20">
        <v>1</v>
      </c>
      <c r="H20">
        <v>12</v>
      </c>
      <c r="I20">
        <v>0</v>
      </c>
      <c r="J20">
        <v>0</v>
      </c>
      <c r="K20">
        <v>19</v>
      </c>
      <c r="L20">
        <v>3</v>
      </c>
      <c r="M20">
        <v>3</v>
      </c>
      <c r="N20">
        <v>0</v>
      </c>
      <c r="O20" s="1" t="s">
        <v>25</v>
      </c>
      <c r="P20" s="1" t="s">
        <v>21</v>
      </c>
      <c r="Q20">
        <v>-1.01730288296935</v>
      </c>
      <c r="R20">
        <v>-0.63122677446862796</v>
      </c>
      <c r="S20">
        <v>-0.70434924777450103</v>
      </c>
      <c r="T20" s="1" t="s">
        <v>23</v>
      </c>
      <c r="U20">
        <v>0.926303406994339</v>
      </c>
      <c r="V20">
        <v>109</v>
      </c>
    </row>
    <row r="21" spans="1:22" x14ac:dyDescent="0.35">
      <c r="A21">
        <v>130</v>
      </c>
      <c r="B21">
        <v>549430.04</v>
      </c>
      <c r="C21">
        <v>549430.04</v>
      </c>
      <c r="D21">
        <v>549430.04</v>
      </c>
      <c r="E21">
        <v>0</v>
      </c>
      <c r="F21">
        <v>30</v>
      </c>
      <c r="G21">
        <v>0</v>
      </c>
      <c r="H21">
        <v>1</v>
      </c>
      <c r="I21">
        <v>0</v>
      </c>
      <c r="J21">
        <v>0</v>
      </c>
      <c r="K21">
        <v>19</v>
      </c>
      <c r="L21">
        <v>1</v>
      </c>
      <c r="M21">
        <v>2</v>
      </c>
      <c r="N21">
        <v>0</v>
      </c>
      <c r="O21" s="1" t="s">
        <v>37</v>
      </c>
      <c r="P21">
        <v>-0.21027305881806599</v>
      </c>
      <c r="Q21">
        <v>-1.9823527046830101</v>
      </c>
      <c r="R21">
        <v>-0.63122677446862796</v>
      </c>
      <c r="S21">
        <v>-0.70434924777450103</v>
      </c>
      <c r="T21" s="1" t="s">
        <v>23</v>
      </c>
      <c r="U21">
        <v>-1.07521648711616</v>
      </c>
      <c r="V21">
        <v>130</v>
      </c>
    </row>
    <row r="22" spans="1:22" s="2" customFormat="1" x14ac:dyDescent="0.35">
      <c r="A22" s="2">
        <v>132</v>
      </c>
      <c r="B22" s="2">
        <v>2515728.2319999998</v>
      </c>
      <c r="C22" s="2">
        <v>3311704.6439999999</v>
      </c>
      <c r="D22" s="2">
        <v>3099134976</v>
      </c>
      <c r="E22" s="2">
        <v>0</v>
      </c>
      <c r="F22" s="2">
        <v>15</v>
      </c>
      <c r="G22" s="2">
        <v>0</v>
      </c>
      <c r="H22" s="2">
        <v>30</v>
      </c>
      <c r="I22" s="2">
        <v>3</v>
      </c>
      <c r="J22" s="2">
        <v>1</v>
      </c>
      <c r="K22" s="2">
        <v>12</v>
      </c>
      <c r="L22" s="2">
        <v>3</v>
      </c>
      <c r="M22" s="2">
        <v>3</v>
      </c>
      <c r="N22" s="2">
        <v>0</v>
      </c>
      <c r="O22" s="2">
        <v>-0.88301198445103901</v>
      </c>
      <c r="P22" s="2">
        <v>-0.21027305881806599</v>
      </c>
      <c r="Q22" s="2">
        <v>0.56186955256208604</v>
      </c>
      <c r="R22" s="2">
        <v>2.485429452335</v>
      </c>
      <c r="S22" s="3" t="s">
        <v>22</v>
      </c>
      <c r="T22" s="2">
        <v>-0.24287698410349001</v>
      </c>
      <c r="U22" s="2">
        <v>0.926303406994339</v>
      </c>
      <c r="V22" s="2">
        <v>132</v>
      </c>
    </row>
    <row r="23" spans="1:22" s="2" customFormat="1" x14ac:dyDescent="0.35">
      <c r="A23" s="2">
        <v>135</v>
      </c>
      <c r="B23" s="2">
        <v>-2515728.2319999998</v>
      </c>
      <c r="C23" s="2">
        <v>-3311704.6439999999</v>
      </c>
      <c r="D23" s="2">
        <v>-3099134976</v>
      </c>
      <c r="E23" s="2">
        <v>0</v>
      </c>
      <c r="F23" s="2">
        <v>15</v>
      </c>
      <c r="G23" s="2">
        <v>0</v>
      </c>
      <c r="H23" s="2">
        <v>30</v>
      </c>
      <c r="I23" s="2">
        <v>3</v>
      </c>
      <c r="J23" s="2">
        <v>1</v>
      </c>
      <c r="K23" s="2">
        <v>12</v>
      </c>
      <c r="L23" s="2">
        <v>3</v>
      </c>
      <c r="M23" s="2">
        <v>3</v>
      </c>
      <c r="N23" s="2">
        <v>0</v>
      </c>
      <c r="O23" s="2">
        <v>-0.88301198445103901</v>
      </c>
      <c r="P23" s="2">
        <v>-0.21027305881806599</v>
      </c>
      <c r="Q23" s="2">
        <v>0.56186955256208604</v>
      </c>
      <c r="R23" s="2">
        <v>2.485429452335</v>
      </c>
      <c r="S23" s="3" t="s">
        <v>22</v>
      </c>
      <c r="T23" s="2">
        <v>-0.24287698410349001</v>
      </c>
      <c r="U23" s="2">
        <v>0.926303406994339</v>
      </c>
      <c r="V23" s="2">
        <v>135</v>
      </c>
    </row>
    <row r="24" spans="1:22" s="2" customFormat="1" x14ac:dyDescent="0.35">
      <c r="A24" s="2">
        <v>136</v>
      </c>
      <c r="B24" s="2">
        <v>0</v>
      </c>
      <c r="C24" s="2">
        <v>0</v>
      </c>
      <c r="D24" s="2">
        <v>0</v>
      </c>
      <c r="E24" s="2">
        <v>0</v>
      </c>
      <c r="F24" s="2">
        <v>4</v>
      </c>
      <c r="G24" s="2">
        <v>1</v>
      </c>
      <c r="H24" s="2">
        <v>12</v>
      </c>
      <c r="I24" s="2">
        <v>3</v>
      </c>
      <c r="J24" s="2">
        <v>1</v>
      </c>
      <c r="K24" s="2">
        <v>12</v>
      </c>
      <c r="L24" s="2">
        <v>3</v>
      </c>
      <c r="M24" s="2">
        <v>3</v>
      </c>
      <c r="N24" s="2">
        <v>0</v>
      </c>
      <c r="O24" s="2">
        <v>-2.0103878017336001</v>
      </c>
      <c r="P24" s="3" t="s">
        <v>21</v>
      </c>
      <c r="Q24" s="2">
        <v>-1.01730288296935</v>
      </c>
      <c r="R24" s="2">
        <v>2.485429452335</v>
      </c>
      <c r="S24" s="3" t="s">
        <v>22</v>
      </c>
      <c r="T24" s="2">
        <v>-0.24287698410349001</v>
      </c>
      <c r="U24" s="2">
        <v>0.926303406994339</v>
      </c>
      <c r="V24" s="2">
        <v>136</v>
      </c>
    </row>
    <row r="25" spans="1:22" s="2" customFormat="1" x14ac:dyDescent="0.35">
      <c r="A25" s="2">
        <v>147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23</v>
      </c>
      <c r="I25" s="2">
        <v>3</v>
      </c>
      <c r="J25" s="2">
        <v>1</v>
      </c>
      <c r="K25" s="2">
        <v>12</v>
      </c>
      <c r="L25" s="2">
        <v>3</v>
      </c>
      <c r="M25" s="2">
        <v>3</v>
      </c>
      <c r="N25" s="2">
        <v>0</v>
      </c>
      <c r="O25" s="2">
        <v>-2.3178539337197601</v>
      </c>
      <c r="P25" s="3" t="s">
        <v>21</v>
      </c>
      <c r="Q25" s="2">
        <v>-5.2253061255695801E-2</v>
      </c>
      <c r="R25" s="2">
        <v>2.485429452335</v>
      </c>
      <c r="S25" s="3" t="s">
        <v>22</v>
      </c>
      <c r="T25" s="2">
        <v>-0.24287698410349001</v>
      </c>
      <c r="U25" s="2">
        <v>0.926303406994339</v>
      </c>
      <c r="V25" s="2">
        <v>147</v>
      </c>
    </row>
    <row r="26" spans="1:22" x14ac:dyDescent="0.35">
      <c r="A26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</v>
      </c>
      <c r="I26">
        <v>3</v>
      </c>
      <c r="J26">
        <v>1</v>
      </c>
      <c r="K26">
        <v>12</v>
      </c>
      <c r="L26">
        <v>3</v>
      </c>
      <c r="M26">
        <v>3</v>
      </c>
      <c r="N26">
        <v>0</v>
      </c>
      <c r="O26">
        <v>-2.4203426443818099</v>
      </c>
      <c r="P26">
        <v>-0.21027305881806599</v>
      </c>
      <c r="Q26">
        <v>-1.01730288296935</v>
      </c>
      <c r="R26">
        <v>2.485429452335</v>
      </c>
      <c r="S26" s="1" t="s">
        <v>22</v>
      </c>
      <c r="T26">
        <v>-0.24287698410349001</v>
      </c>
      <c r="U26">
        <v>0.926303406994339</v>
      </c>
      <c r="V26">
        <v>170</v>
      </c>
    </row>
    <row r="27" spans="1:22" x14ac:dyDescent="0.35">
      <c r="A27">
        <v>177</v>
      </c>
      <c r="B27">
        <v>286478.33899999998</v>
      </c>
      <c r="C27">
        <v>264449.68099999998</v>
      </c>
      <c r="D27">
        <v>265295.92</v>
      </c>
      <c r="E27">
        <v>1</v>
      </c>
      <c r="F27">
        <v>3</v>
      </c>
      <c r="G27">
        <v>1</v>
      </c>
      <c r="H27">
        <v>23</v>
      </c>
      <c r="I27">
        <v>0</v>
      </c>
      <c r="J27">
        <v>0</v>
      </c>
      <c r="K27">
        <v>19</v>
      </c>
      <c r="L27">
        <v>3</v>
      </c>
      <c r="M27">
        <v>3</v>
      </c>
      <c r="N27">
        <v>0</v>
      </c>
      <c r="O27">
        <v>-2.1128765123956601</v>
      </c>
      <c r="P27" s="1" t="s">
        <v>21</v>
      </c>
      <c r="Q27">
        <v>-5.2253061255695801E-2</v>
      </c>
      <c r="R27">
        <v>-0.63122677446862796</v>
      </c>
      <c r="S27">
        <v>-0.70434924777450103</v>
      </c>
      <c r="T27" s="1" t="s">
        <v>23</v>
      </c>
      <c r="U27">
        <v>0.926303406994339</v>
      </c>
      <c r="V27">
        <v>177</v>
      </c>
    </row>
    <row r="28" spans="1:22" x14ac:dyDescent="0.35">
      <c r="A28">
        <v>179</v>
      </c>
      <c r="B28">
        <v>2555.3440000000001</v>
      </c>
      <c r="C28">
        <v>3409.72</v>
      </c>
      <c r="D28">
        <v>3409.72</v>
      </c>
      <c r="E28">
        <v>1</v>
      </c>
      <c r="F28">
        <v>2</v>
      </c>
      <c r="G28">
        <v>0</v>
      </c>
      <c r="H28">
        <v>4</v>
      </c>
      <c r="I28">
        <v>0</v>
      </c>
      <c r="J28">
        <v>0</v>
      </c>
      <c r="K28">
        <v>19</v>
      </c>
      <c r="L28">
        <v>1</v>
      </c>
      <c r="M28">
        <v>1</v>
      </c>
      <c r="N28">
        <v>0</v>
      </c>
      <c r="O28">
        <v>-2.2153652230577099</v>
      </c>
      <c r="P28">
        <v>-0.21027305881806599</v>
      </c>
      <c r="Q28">
        <v>-1.7191572987610999</v>
      </c>
      <c r="R28">
        <v>-0.63122677446862796</v>
      </c>
      <c r="S28">
        <v>-0.70434924777450103</v>
      </c>
      <c r="T28" s="1" t="s">
        <v>23</v>
      </c>
      <c r="U28">
        <v>-1.07521648711616</v>
      </c>
      <c r="V28">
        <v>179</v>
      </c>
    </row>
    <row r="29" spans="1:22" x14ac:dyDescent="0.35">
      <c r="A29">
        <v>195</v>
      </c>
      <c r="B29">
        <v>149106.28</v>
      </c>
      <c r="C29">
        <v>149106.28</v>
      </c>
      <c r="D29">
        <v>149106.28</v>
      </c>
      <c r="E29">
        <v>1</v>
      </c>
      <c r="F29">
        <v>30</v>
      </c>
      <c r="G29">
        <v>0</v>
      </c>
      <c r="H29">
        <v>15</v>
      </c>
      <c r="I29">
        <v>3</v>
      </c>
      <c r="J29">
        <v>1</v>
      </c>
      <c r="K29">
        <v>19</v>
      </c>
      <c r="L29">
        <v>1</v>
      </c>
      <c r="M29">
        <v>2</v>
      </c>
      <c r="N29">
        <v>0</v>
      </c>
      <c r="O29" s="1" t="s">
        <v>37</v>
      </c>
      <c r="P29">
        <v>-0.21027305881806599</v>
      </c>
      <c r="Q29">
        <v>-0.75410747704744596</v>
      </c>
      <c r="R29">
        <v>2.485429452335</v>
      </c>
      <c r="S29" s="1" t="s">
        <v>22</v>
      </c>
      <c r="T29" s="1" t="s">
        <v>23</v>
      </c>
      <c r="U29">
        <v>-1.07521648711616</v>
      </c>
      <c r="V29">
        <v>195</v>
      </c>
    </row>
    <row r="30" spans="1:22" s="2" customFormat="1" x14ac:dyDescent="0.35">
      <c r="A30" s="2">
        <v>199</v>
      </c>
      <c r="B30" s="2">
        <v>0</v>
      </c>
      <c r="C30" s="2">
        <v>0</v>
      </c>
      <c r="D30" s="2">
        <v>0</v>
      </c>
      <c r="E30" s="2">
        <v>0</v>
      </c>
      <c r="F30" s="2">
        <v>31</v>
      </c>
      <c r="G30" s="2">
        <v>1</v>
      </c>
      <c r="H30" s="2">
        <v>12</v>
      </c>
      <c r="I30" s="2">
        <v>3</v>
      </c>
      <c r="J30" s="2">
        <v>1</v>
      </c>
      <c r="K30" s="2">
        <v>12</v>
      </c>
      <c r="L30" s="2">
        <v>3</v>
      </c>
      <c r="M30" s="2">
        <v>3</v>
      </c>
      <c r="N30" s="2">
        <v>0</v>
      </c>
      <c r="O30" s="2">
        <v>0.756807386141789</v>
      </c>
      <c r="P30" s="3" t="s">
        <v>21</v>
      </c>
      <c r="Q30" s="2">
        <v>-1.01730288296935</v>
      </c>
      <c r="R30" s="2">
        <v>2.485429452335</v>
      </c>
      <c r="S30" s="3" t="s">
        <v>22</v>
      </c>
      <c r="T30" s="2">
        <v>-0.24287698410349001</v>
      </c>
      <c r="U30" s="2">
        <v>0.926303406994339</v>
      </c>
      <c r="V30" s="2">
        <v>199</v>
      </c>
    </row>
    <row r="31" spans="1:22" s="2" customFormat="1" x14ac:dyDescent="0.35">
      <c r="A31" s="2">
        <v>200</v>
      </c>
      <c r="B31" s="2">
        <v>0</v>
      </c>
      <c r="C31" s="2">
        <v>0</v>
      </c>
      <c r="D31" s="2">
        <v>0</v>
      </c>
      <c r="E31" s="2">
        <v>0</v>
      </c>
      <c r="F31" s="2">
        <v>21</v>
      </c>
      <c r="G31" s="2">
        <v>1</v>
      </c>
      <c r="H31" s="2">
        <v>12</v>
      </c>
      <c r="I31" s="2">
        <v>3</v>
      </c>
      <c r="J31" s="2">
        <v>1</v>
      </c>
      <c r="K31" s="2">
        <v>12</v>
      </c>
      <c r="L31" s="2">
        <v>3</v>
      </c>
      <c r="M31" s="2">
        <v>3</v>
      </c>
      <c r="N31" s="2">
        <v>0</v>
      </c>
      <c r="O31" s="2">
        <v>-0.26807972047872802</v>
      </c>
      <c r="P31" s="3" t="s">
        <v>21</v>
      </c>
      <c r="Q31" s="2">
        <v>-1.01730288296935</v>
      </c>
      <c r="R31" s="2">
        <v>2.485429452335</v>
      </c>
      <c r="S31" s="3" t="s">
        <v>22</v>
      </c>
      <c r="T31" s="2">
        <v>-0.24287698410349001</v>
      </c>
      <c r="U31" s="2">
        <v>0.926303406994339</v>
      </c>
      <c r="V31" s="2">
        <v>200</v>
      </c>
    </row>
    <row r="32" spans="1:22" x14ac:dyDescent="0.35">
      <c r="A32">
        <v>221</v>
      </c>
      <c r="B32">
        <v>-2395579.5499999998</v>
      </c>
      <c r="C32">
        <v>-2395579.5499999998</v>
      </c>
      <c r="D32">
        <v>-2395579.5499999998</v>
      </c>
      <c r="E32">
        <v>1</v>
      </c>
      <c r="F32">
        <v>30</v>
      </c>
      <c r="G32">
        <v>0</v>
      </c>
      <c r="H32">
        <v>0</v>
      </c>
      <c r="I32">
        <v>0</v>
      </c>
      <c r="J32">
        <v>0</v>
      </c>
      <c r="K32">
        <v>19</v>
      </c>
      <c r="L32">
        <v>1</v>
      </c>
      <c r="M32">
        <v>2</v>
      </c>
      <c r="N32">
        <v>0</v>
      </c>
      <c r="O32" s="1" t="s">
        <v>37</v>
      </c>
      <c r="P32">
        <v>-0.21027305881806599</v>
      </c>
      <c r="Q32">
        <v>-2.0700845066569702</v>
      </c>
      <c r="R32">
        <v>-0.63122677446862796</v>
      </c>
      <c r="S32">
        <v>-0.70434924777450103</v>
      </c>
      <c r="T32" s="1" t="s">
        <v>23</v>
      </c>
      <c r="U32">
        <v>-1.07521648711616</v>
      </c>
      <c r="V32">
        <v>221</v>
      </c>
    </row>
    <row r="33" spans="1:22" s="2" customFormat="1" x14ac:dyDescent="0.35">
      <c r="A33" s="2">
        <v>236</v>
      </c>
      <c r="B33" s="2">
        <v>0</v>
      </c>
      <c r="C33" s="2">
        <v>0</v>
      </c>
      <c r="D33" s="2">
        <v>0</v>
      </c>
      <c r="E33" s="2">
        <v>0</v>
      </c>
      <c r="F33" s="2">
        <v>12</v>
      </c>
      <c r="G33" s="2">
        <v>1</v>
      </c>
      <c r="H33" s="2">
        <v>23</v>
      </c>
      <c r="I33" s="2">
        <v>3</v>
      </c>
      <c r="J33" s="2">
        <v>1</v>
      </c>
      <c r="K33" s="2">
        <v>12</v>
      </c>
      <c r="L33" s="2">
        <v>3</v>
      </c>
      <c r="M33" s="2">
        <v>3</v>
      </c>
      <c r="N33" s="2">
        <v>0</v>
      </c>
      <c r="O33" s="2">
        <v>-1.19047811643719</v>
      </c>
      <c r="P33" s="3" t="s">
        <v>21</v>
      </c>
      <c r="Q33" s="2">
        <v>-5.2253061255695801E-2</v>
      </c>
      <c r="R33" s="2">
        <v>2.485429452335</v>
      </c>
      <c r="S33" s="3" t="s">
        <v>22</v>
      </c>
      <c r="T33" s="2">
        <v>-0.24287698410349001</v>
      </c>
      <c r="U33" s="2">
        <v>0.926303406994339</v>
      </c>
      <c r="V33" s="2">
        <v>236</v>
      </c>
    </row>
    <row r="34" spans="1:22" s="2" customFormat="1" x14ac:dyDescent="0.35">
      <c r="A34" s="2">
        <v>237</v>
      </c>
      <c r="B34" s="2">
        <v>-4.0000000000000001E-3</v>
      </c>
      <c r="C34" s="2">
        <v>-4.0000000000000001E-3</v>
      </c>
      <c r="D34" s="2">
        <v>-5</v>
      </c>
      <c r="E34" s="2">
        <v>0</v>
      </c>
      <c r="F34" s="2">
        <v>15</v>
      </c>
      <c r="G34" s="2">
        <v>1</v>
      </c>
      <c r="H34" s="2">
        <v>23</v>
      </c>
      <c r="I34" s="2">
        <v>3</v>
      </c>
      <c r="J34" s="2">
        <v>1</v>
      </c>
      <c r="K34" s="2">
        <v>12</v>
      </c>
      <c r="L34" s="2">
        <v>3</v>
      </c>
      <c r="M34" s="2">
        <v>3</v>
      </c>
      <c r="N34" s="2">
        <v>0</v>
      </c>
      <c r="O34" s="2">
        <v>-0.88301198445103901</v>
      </c>
      <c r="P34" s="3" t="s">
        <v>21</v>
      </c>
      <c r="Q34" s="2">
        <v>-5.2253061255695801E-2</v>
      </c>
      <c r="R34" s="2">
        <v>2.485429452335</v>
      </c>
      <c r="S34" s="3" t="s">
        <v>22</v>
      </c>
      <c r="T34" s="2">
        <v>-0.24287698410349001</v>
      </c>
      <c r="U34" s="2">
        <v>0.926303406994339</v>
      </c>
      <c r="V34" s="2">
        <v>237</v>
      </c>
    </row>
    <row r="35" spans="1:22" s="2" customFormat="1" x14ac:dyDescent="0.35">
      <c r="A35" s="2">
        <v>238</v>
      </c>
      <c r="B35" s="2">
        <v>0</v>
      </c>
      <c r="C35" s="2">
        <v>0</v>
      </c>
      <c r="D35" s="2">
        <v>0</v>
      </c>
      <c r="E35" s="2">
        <v>1</v>
      </c>
      <c r="F35" s="2">
        <v>18</v>
      </c>
      <c r="G35" s="2">
        <v>1</v>
      </c>
      <c r="H35" s="2">
        <v>23</v>
      </c>
      <c r="I35" s="2">
        <v>3</v>
      </c>
      <c r="J35" s="2">
        <v>1</v>
      </c>
      <c r="K35" s="2">
        <v>12</v>
      </c>
      <c r="L35" s="2">
        <v>3</v>
      </c>
      <c r="M35" s="2">
        <v>3</v>
      </c>
      <c r="N35" s="2">
        <v>0</v>
      </c>
      <c r="O35" s="2">
        <v>-0.57554585246488399</v>
      </c>
      <c r="P35" s="3" t="s">
        <v>21</v>
      </c>
      <c r="Q35" s="2">
        <v>-5.2253061255695801E-2</v>
      </c>
      <c r="R35" s="2">
        <v>2.485429452335</v>
      </c>
      <c r="S35" s="3" t="s">
        <v>22</v>
      </c>
      <c r="T35" s="2">
        <v>-0.24287698410349001</v>
      </c>
      <c r="U35" s="2">
        <v>0.926303406994339</v>
      </c>
      <c r="V35" s="2">
        <v>238</v>
      </c>
    </row>
    <row r="36" spans="1:22" x14ac:dyDescent="0.35">
      <c r="A36">
        <v>261</v>
      </c>
      <c r="B36">
        <v>0</v>
      </c>
      <c r="C36">
        <v>0</v>
      </c>
      <c r="D36">
        <v>0</v>
      </c>
      <c r="E36">
        <v>1</v>
      </c>
      <c r="F36">
        <v>2</v>
      </c>
      <c r="G36">
        <v>0</v>
      </c>
      <c r="H36">
        <v>12</v>
      </c>
      <c r="I36">
        <v>0</v>
      </c>
      <c r="J36">
        <v>3</v>
      </c>
      <c r="K36">
        <v>6</v>
      </c>
      <c r="L36">
        <v>3</v>
      </c>
      <c r="M36">
        <v>3</v>
      </c>
      <c r="N36">
        <v>1</v>
      </c>
      <c r="O36">
        <v>-2.2153652230577099</v>
      </c>
      <c r="P36">
        <v>-0.21027305881806599</v>
      </c>
      <c r="Q36">
        <v>-1.01730288296935</v>
      </c>
      <c r="R36">
        <v>-0.63122677446862796</v>
      </c>
      <c r="S36" s="1" t="s">
        <v>28</v>
      </c>
      <c r="T36">
        <v>-1.11444510887677</v>
      </c>
      <c r="U36">
        <v>0.926303406994339</v>
      </c>
      <c r="V36">
        <v>261</v>
      </c>
    </row>
    <row r="37" spans="1:22" x14ac:dyDescent="0.35">
      <c r="A37">
        <v>262</v>
      </c>
      <c r="B37">
        <v>-150699.848</v>
      </c>
      <c r="C37">
        <v>-122410.73</v>
      </c>
      <c r="D37">
        <v>-201369.86</v>
      </c>
      <c r="E37">
        <v>1</v>
      </c>
      <c r="F37">
        <v>2</v>
      </c>
      <c r="G37">
        <v>0</v>
      </c>
      <c r="H37">
        <v>12</v>
      </c>
      <c r="I37">
        <v>0</v>
      </c>
      <c r="J37">
        <v>2</v>
      </c>
      <c r="K37">
        <v>11</v>
      </c>
      <c r="L37">
        <v>3</v>
      </c>
      <c r="M37">
        <v>3</v>
      </c>
      <c r="N37">
        <v>1</v>
      </c>
      <c r="O37">
        <v>-2.2153652230577099</v>
      </c>
      <c r="P37">
        <v>-0.21027305881806599</v>
      </c>
      <c r="Q37">
        <v>-1.01730288296935</v>
      </c>
      <c r="R37">
        <v>-0.63122677446862796</v>
      </c>
      <c r="S37" s="1" t="s">
        <v>41</v>
      </c>
      <c r="T37">
        <v>-0.38813833823237098</v>
      </c>
      <c r="U37">
        <v>0.926303406994339</v>
      </c>
      <c r="V37">
        <v>262</v>
      </c>
    </row>
    <row r="38" spans="1:22" x14ac:dyDescent="0.35">
      <c r="A38">
        <v>263</v>
      </c>
      <c r="B38">
        <v>0</v>
      </c>
      <c r="C38">
        <v>0</v>
      </c>
      <c r="D38">
        <v>0</v>
      </c>
      <c r="E38">
        <v>1</v>
      </c>
      <c r="F38">
        <v>2</v>
      </c>
      <c r="G38">
        <v>0</v>
      </c>
      <c r="H38">
        <v>12</v>
      </c>
      <c r="I38">
        <v>1</v>
      </c>
      <c r="J38">
        <v>0</v>
      </c>
      <c r="K38">
        <v>3</v>
      </c>
      <c r="L38">
        <v>3</v>
      </c>
      <c r="M38">
        <v>3</v>
      </c>
      <c r="N38">
        <v>1</v>
      </c>
      <c r="O38">
        <v>-2.2153652230577099</v>
      </c>
      <c r="P38">
        <v>-0.21027305881806599</v>
      </c>
      <c r="Q38">
        <v>-1.01730288296935</v>
      </c>
      <c r="R38" s="1" t="s">
        <v>40</v>
      </c>
      <c r="S38">
        <v>-0.70434924777450103</v>
      </c>
      <c r="T38">
        <v>-1.55022917126342</v>
      </c>
      <c r="U38">
        <v>0.926303406994339</v>
      </c>
      <c r="V38">
        <v>263</v>
      </c>
    </row>
    <row r="39" spans="1:22" x14ac:dyDescent="0.35">
      <c r="A39">
        <v>264</v>
      </c>
      <c r="B39">
        <v>0</v>
      </c>
      <c r="C39">
        <v>0</v>
      </c>
      <c r="D39">
        <v>0</v>
      </c>
      <c r="E39">
        <v>1</v>
      </c>
      <c r="F39">
        <v>2</v>
      </c>
      <c r="G39">
        <v>0</v>
      </c>
      <c r="H39">
        <v>12</v>
      </c>
      <c r="I39">
        <v>0</v>
      </c>
      <c r="J39">
        <v>0</v>
      </c>
      <c r="K39">
        <v>19</v>
      </c>
      <c r="L39">
        <v>3</v>
      </c>
      <c r="M39">
        <v>3</v>
      </c>
      <c r="N39">
        <v>1</v>
      </c>
      <c r="O39">
        <v>-2.2153652230577099</v>
      </c>
      <c r="P39">
        <v>-0.21027305881806599</v>
      </c>
      <c r="Q39">
        <v>-1.01730288296935</v>
      </c>
      <c r="R39">
        <v>-0.63122677446862796</v>
      </c>
      <c r="S39">
        <v>-0.70434924777450103</v>
      </c>
      <c r="T39" s="1" t="s">
        <v>23</v>
      </c>
      <c r="U39">
        <v>0.926303406994339</v>
      </c>
      <c r="V39">
        <v>264</v>
      </c>
    </row>
    <row r="40" spans="1:22" x14ac:dyDescent="0.35">
      <c r="A40">
        <v>265</v>
      </c>
      <c r="B40">
        <v>0</v>
      </c>
      <c r="C40">
        <v>0</v>
      </c>
      <c r="D40">
        <v>0</v>
      </c>
      <c r="E40">
        <v>1</v>
      </c>
      <c r="F40">
        <v>18</v>
      </c>
      <c r="G40">
        <v>0</v>
      </c>
      <c r="H40">
        <v>12</v>
      </c>
      <c r="I40">
        <v>3</v>
      </c>
      <c r="J40">
        <v>1</v>
      </c>
      <c r="K40">
        <v>12</v>
      </c>
      <c r="L40">
        <v>3</v>
      </c>
      <c r="M40">
        <v>3</v>
      </c>
      <c r="N40">
        <v>0</v>
      </c>
      <c r="O40">
        <v>-0.57554585246488399</v>
      </c>
      <c r="P40">
        <v>-0.21027305881806599</v>
      </c>
      <c r="Q40">
        <v>-1.01730288296935</v>
      </c>
      <c r="R40">
        <v>2.485429452335</v>
      </c>
      <c r="S40" s="1" t="s">
        <v>22</v>
      </c>
      <c r="T40">
        <v>-0.24287698410349001</v>
      </c>
      <c r="U40">
        <v>0.926303406994339</v>
      </c>
      <c r="V40">
        <v>265</v>
      </c>
    </row>
    <row r="41" spans="1:22" x14ac:dyDescent="0.35">
      <c r="A41">
        <v>296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13</v>
      </c>
      <c r="I41">
        <v>2</v>
      </c>
      <c r="J41">
        <v>3</v>
      </c>
      <c r="K41">
        <v>1</v>
      </c>
      <c r="L41">
        <v>1</v>
      </c>
      <c r="M41">
        <v>0</v>
      </c>
      <c r="N41">
        <v>0</v>
      </c>
      <c r="O41">
        <v>-2.3178539337197601</v>
      </c>
      <c r="P41">
        <v>-0.21027305881806599</v>
      </c>
      <c r="Q41">
        <v>-0.92957108099538399</v>
      </c>
      <c r="R41" s="1" t="s">
        <v>27</v>
      </c>
      <c r="S41" s="1" t="s">
        <v>28</v>
      </c>
      <c r="T41">
        <v>-1.8407518795211799</v>
      </c>
      <c r="U41">
        <v>-1.07521648711616</v>
      </c>
      <c r="V41">
        <v>296</v>
      </c>
    </row>
    <row r="42" spans="1:22" x14ac:dyDescent="0.35">
      <c r="A42">
        <v>297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13</v>
      </c>
      <c r="I42">
        <v>2</v>
      </c>
      <c r="J42">
        <v>3</v>
      </c>
      <c r="K42">
        <v>0</v>
      </c>
      <c r="L42">
        <v>1</v>
      </c>
      <c r="M42">
        <v>0</v>
      </c>
      <c r="N42">
        <v>0</v>
      </c>
      <c r="O42">
        <v>-2.3178539337197601</v>
      </c>
      <c r="P42">
        <v>-0.21027305881806599</v>
      </c>
      <c r="Q42">
        <v>-0.92957108099538399</v>
      </c>
      <c r="R42" s="1" t="s">
        <v>27</v>
      </c>
      <c r="S42" s="1" t="s">
        <v>28</v>
      </c>
      <c r="T42">
        <v>-1.98601323365006</v>
      </c>
      <c r="U42">
        <v>-1.07521648711616</v>
      </c>
      <c r="V42">
        <v>297</v>
      </c>
    </row>
    <row r="43" spans="1:22" x14ac:dyDescent="0.35">
      <c r="A43">
        <v>298</v>
      </c>
      <c r="B43">
        <v>-31450502.449999999</v>
      </c>
      <c r="C43">
        <v>-230000000000</v>
      </c>
      <c r="D43">
        <v>-230000000000</v>
      </c>
      <c r="E43">
        <v>0</v>
      </c>
      <c r="F43">
        <v>23</v>
      </c>
      <c r="G43">
        <v>1</v>
      </c>
      <c r="H43">
        <v>28</v>
      </c>
      <c r="I43">
        <v>2</v>
      </c>
      <c r="J43">
        <v>3</v>
      </c>
      <c r="K43">
        <v>1</v>
      </c>
      <c r="L43">
        <v>1</v>
      </c>
      <c r="M43">
        <v>0</v>
      </c>
      <c r="N43">
        <v>0</v>
      </c>
      <c r="O43">
        <v>-6.3102299154625202E-2</v>
      </c>
      <c r="P43" s="1" t="s">
        <v>21</v>
      </c>
      <c r="Q43" s="1" t="s">
        <v>26</v>
      </c>
      <c r="R43" s="1" t="s">
        <v>27</v>
      </c>
      <c r="S43" s="1" t="s">
        <v>28</v>
      </c>
      <c r="T43">
        <v>-1.8407518795211799</v>
      </c>
      <c r="U43">
        <v>-1.07521648711616</v>
      </c>
      <c r="V43">
        <v>298</v>
      </c>
    </row>
    <row r="44" spans="1:22" x14ac:dyDescent="0.35">
      <c r="A44">
        <v>299</v>
      </c>
      <c r="B44">
        <v>-33013209.899999999</v>
      </c>
      <c r="C44">
        <v>-241000000000</v>
      </c>
      <c r="D44">
        <v>-241000000000</v>
      </c>
      <c r="E44">
        <v>0</v>
      </c>
      <c r="F44">
        <v>23</v>
      </c>
      <c r="G44">
        <v>1</v>
      </c>
      <c r="H44">
        <v>28</v>
      </c>
      <c r="I44">
        <v>2</v>
      </c>
      <c r="J44">
        <v>3</v>
      </c>
      <c r="K44">
        <v>0</v>
      </c>
      <c r="L44">
        <v>1</v>
      </c>
      <c r="M44">
        <v>0</v>
      </c>
      <c r="N44">
        <v>0</v>
      </c>
      <c r="O44">
        <v>-6.3102299154625202E-2</v>
      </c>
      <c r="P44" s="1" t="s">
        <v>21</v>
      </c>
      <c r="Q44" s="1" t="s">
        <v>26</v>
      </c>
      <c r="R44" s="1" t="s">
        <v>27</v>
      </c>
      <c r="S44" s="1" t="s">
        <v>28</v>
      </c>
      <c r="T44">
        <v>-1.98601323365006</v>
      </c>
      <c r="U44">
        <v>-1.07521648711616</v>
      </c>
      <c r="V44">
        <v>299</v>
      </c>
    </row>
    <row r="45" spans="1:22" x14ac:dyDescent="0.35">
      <c r="A45">
        <v>314</v>
      </c>
      <c r="B45">
        <v>-6505.9290000000001</v>
      </c>
      <c r="C45">
        <v>-51000.951999999997</v>
      </c>
      <c r="D45">
        <v>-33288.57</v>
      </c>
      <c r="E45">
        <v>0</v>
      </c>
      <c r="F45">
        <v>1</v>
      </c>
      <c r="G45">
        <v>0</v>
      </c>
      <c r="H45">
        <v>13</v>
      </c>
      <c r="I45">
        <v>0</v>
      </c>
      <c r="J45">
        <v>0</v>
      </c>
      <c r="K45">
        <v>19</v>
      </c>
      <c r="L45">
        <v>3</v>
      </c>
      <c r="M45">
        <v>3</v>
      </c>
      <c r="N45">
        <v>0</v>
      </c>
      <c r="O45">
        <v>-2.3178539337197601</v>
      </c>
      <c r="P45">
        <v>-0.21027305881806599</v>
      </c>
      <c r="Q45">
        <v>-0.92957108099538399</v>
      </c>
      <c r="R45">
        <v>-0.63122677446862796</v>
      </c>
      <c r="S45">
        <v>-0.70434924777450103</v>
      </c>
      <c r="T45" s="1" t="s">
        <v>23</v>
      </c>
      <c r="U45">
        <v>0.926303406994339</v>
      </c>
      <c r="V45">
        <v>314</v>
      </c>
    </row>
    <row r="46" spans="1:22" x14ac:dyDescent="0.35">
      <c r="A46">
        <v>322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12</v>
      </c>
      <c r="I46">
        <v>3</v>
      </c>
      <c r="J46">
        <v>1</v>
      </c>
      <c r="K46">
        <v>12</v>
      </c>
      <c r="L46">
        <v>3</v>
      </c>
      <c r="M46">
        <v>3</v>
      </c>
      <c r="N46">
        <v>0</v>
      </c>
      <c r="O46">
        <v>-2.3178539337197601</v>
      </c>
      <c r="P46">
        <v>-0.21027305881806599</v>
      </c>
      <c r="Q46">
        <v>-1.01730288296935</v>
      </c>
      <c r="R46">
        <v>2.485429452335</v>
      </c>
      <c r="S46" s="1" t="s">
        <v>22</v>
      </c>
      <c r="T46">
        <v>-0.24287698410349001</v>
      </c>
      <c r="U46">
        <v>0.926303406994339</v>
      </c>
      <c r="V46">
        <v>322</v>
      </c>
    </row>
    <row r="47" spans="1:22" s="2" customFormat="1" x14ac:dyDescent="0.35">
      <c r="A47" s="2">
        <v>323</v>
      </c>
      <c r="B47" s="2">
        <v>0</v>
      </c>
      <c r="C47" s="2">
        <v>0</v>
      </c>
      <c r="D47" s="2">
        <v>0</v>
      </c>
      <c r="E47" s="2">
        <v>0</v>
      </c>
      <c r="F47" s="2">
        <v>29</v>
      </c>
      <c r="G47" s="2">
        <v>1</v>
      </c>
      <c r="H47" s="2">
        <v>12</v>
      </c>
      <c r="I47" s="2">
        <v>3</v>
      </c>
      <c r="J47" s="2">
        <v>1</v>
      </c>
      <c r="K47" s="2">
        <v>12</v>
      </c>
      <c r="L47" s="2">
        <v>3</v>
      </c>
      <c r="M47" s="2">
        <v>3</v>
      </c>
      <c r="N47" s="2">
        <v>0</v>
      </c>
      <c r="O47" s="3" t="s">
        <v>29</v>
      </c>
      <c r="P47" s="3" t="s">
        <v>21</v>
      </c>
      <c r="Q47" s="2">
        <v>-1.01730288296935</v>
      </c>
      <c r="R47" s="2">
        <v>2.485429452335</v>
      </c>
      <c r="S47" s="3" t="s">
        <v>22</v>
      </c>
      <c r="T47" s="2">
        <v>-0.24287698410349001</v>
      </c>
      <c r="U47" s="2">
        <v>0.926303406994339</v>
      </c>
      <c r="V47" s="2">
        <v>323</v>
      </c>
    </row>
    <row r="48" spans="1:22" x14ac:dyDescent="0.35">
      <c r="A48">
        <v>344</v>
      </c>
      <c r="B48">
        <v>0</v>
      </c>
      <c r="C48">
        <v>0</v>
      </c>
      <c r="D48">
        <v>0</v>
      </c>
      <c r="E48">
        <v>1</v>
      </c>
      <c r="F48">
        <v>10</v>
      </c>
      <c r="G48">
        <v>1</v>
      </c>
      <c r="H48">
        <v>9</v>
      </c>
      <c r="I48">
        <v>3</v>
      </c>
      <c r="J48">
        <v>1</v>
      </c>
      <c r="K48">
        <v>12</v>
      </c>
      <c r="L48">
        <v>3</v>
      </c>
      <c r="M48">
        <v>3</v>
      </c>
      <c r="N48">
        <v>0</v>
      </c>
      <c r="O48">
        <v>-1.3954555377612901</v>
      </c>
      <c r="P48" s="1" t="s">
        <v>21</v>
      </c>
      <c r="Q48">
        <v>-1.2804982888912499</v>
      </c>
      <c r="R48">
        <v>2.485429452335</v>
      </c>
      <c r="S48" s="1" t="s">
        <v>22</v>
      </c>
      <c r="T48">
        <v>-0.24287698410349001</v>
      </c>
      <c r="U48">
        <v>0.926303406994339</v>
      </c>
      <c r="V48">
        <v>344</v>
      </c>
    </row>
    <row r="49" spans="1:22" x14ac:dyDescent="0.35">
      <c r="A49">
        <v>345</v>
      </c>
      <c r="B49">
        <v>-75657800.590000004</v>
      </c>
      <c r="C49">
        <v>-100953986.3</v>
      </c>
      <c r="D49">
        <v>-100953986.3</v>
      </c>
      <c r="E49">
        <v>1</v>
      </c>
      <c r="F49">
        <v>2</v>
      </c>
      <c r="G49">
        <v>0</v>
      </c>
      <c r="H49">
        <v>4</v>
      </c>
      <c r="I49">
        <v>0</v>
      </c>
      <c r="J49">
        <v>0</v>
      </c>
      <c r="K49">
        <v>19</v>
      </c>
      <c r="L49">
        <v>1</v>
      </c>
      <c r="M49">
        <v>3</v>
      </c>
      <c r="N49">
        <v>0</v>
      </c>
      <c r="O49">
        <v>-2.2153652230577099</v>
      </c>
      <c r="P49">
        <v>-0.21027305881806599</v>
      </c>
      <c r="Q49">
        <v>-1.7191572987610999</v>
      </c>
      <c r="R49">
        <v>-0.63122677446862796</v>
      </c>
      <c r="S49">
        <v>-0.70434924777450103</v>
      </c>
      <c r="T49" s="1" t="s">
        <v>23</v>
      </c>
      <c r="U49">
        <v>-1.07521648711616</v>
      </c>
      <c r="V49">
        <v>345</v>
      </c>
    </row>
    <row r="50" spans="1:22" x14ac:dyDescent="0.35">
      <c r="A50">
        <v>362</v>
      </c>
      <c r="B50">
        <v>0.05</v>
      </c>
      <c r="C50">
        <v>0.05</v>
      </c>
      <c r="D50">
        <v>0.05</v>
      </c>
      <c r="E50">
        <v>1</v>
      </c>
      <c r="F50">
        <v>30</v>
      </c>
      <c r="G50">
        <v>0</v>
      </c>
      <c r="H50">
        <v>34</v>
      </c>
      <c r="I50">
        <v>3</v>
      </c>
      <c r="J50">
        <v>1</v>
      </c>
      <c r="K50">
        <v>19</v>
      </c>
      <c r="L50">
        <v>1</v>
      </c>
      <c r="M50">
        <v>2</v>
      </c>
      <c r="N50">
        <v>0</v>
      </c>
      <c r="O50" s="1" t="s">
        <v>37</v>
      </c>
      <c r="P50">
        <v>-0.21027305881806599</v>
      </c>
      <c r="Q50" s="1" t="s">
        <v>54</v>
      </c>
      <c r="R50">
        <v>2.485429452335</v>
      </c>
      <c r="S50" s="1" t="s">
        <v>22</v>
      </c>
      <c r="T50" s="1" t="s">
        <v>23</v>
      </c>
      <c r="U50">
        <v>-1.07521648711616</v>
      </c>
      <c r="V50">
        <v>362</v>
      </c>
    </row>
    <row r="51" spans="1:22" x14ac:dyDescent="0.35">
      <c r="A51">
        <v>378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13</v>
      </c>
      <c r="I51">
        <v>2</v>
      </c>
      <c r="J51">
        <v>3</v>
      </c>
      <c r="K51">
        <v>0</v>
      </c>
      <c r="L51">
        <v>1</v>
      </c>
      <c r="M51">
        <v>0</v>
      </c>
      <c r="N51">
        <v>0</v>
      </c>
      <c r="O51">
        <v>-2.3178539337197601</v>
      </c>
      <c r="P51">
        <v>-0.21027305881806599</v>
      </c>
      <c r="Q51">
        <v>-0.92957108099538399</v>
      </c>
      <c r="R51" s="1" t="s">
        <v>27</v>
      </c>
      <c r="S51" s="1" t="s">
        <v>28</v>
      </c>
      <c r="T51">
        <v>-1.98601323365006</v>
      </c>
      <c r="U51">
        <v>-1.07521648711616</v>
      </c>
      <c r="V51">
        <v>378</v>
      </c>
    </row>
    <row r="52" spans="1:22" x14ac:dyDescent="0.35">
      <c r="A52">
        <v>379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13</v>
      </c>
      <c r="I52">
        <v>2</v>
      </c>
      <c r="J52">
        <v>3</v>
      </c>
      <c r="K52">
        <v>1</v>
      </c>
      <c r="L52">
        <v>1</v>
      </c>
      <c r="M52">
        <v>0</v>
      </c>
      <c r="N52">
        <v>0</v>
      </c>
      <c r="O52">
        <v>-2.3178539337197601</v>
      </c>
      <c r="P52">
        <v>-0.21027305881806599</v>
      </c>
      <c r="Q52">
        <v>-0.92957108099538399</v>
      </c>
      <c r="R52" s="1" t="s">
        <v>27</v>
      </c>
      <c r="S52" s="1" t="s">
        <v>28</v>
      </c>
      <c r="T52">
        <v>-1.8407518795211799</v>
      </c>
      <c r="U52">
        <v>-1.07521648711616</v>
      </c>
      <c r="V52">
        <v>379</v>
      </c>
    </row>
    <row r="53" spans="1:22" x14ac:dyDescent="0.35">
      <c r="A53">
        <v>401</v>
      </c>
      <c r="B53">
        <v>1629898.227</v>
      </c>
      <c r="C53">
        <v>12777016.68</v>
      </c>
      <c r="D53">
        <v>133701149.8</v>
      </c>
      <c r="E53">
        <v>0</v>
      </c>
      <c r="F53">
        <v>13</v>
      </c>
      <c r="G53">
        <v>0</v>
      </c>
      <c r="H53">
        <v>13</v>
      </c>
      <c r="I53">
        <v>3</v>
      </c>
      <c r="J53">
        <v>1</v>
      </c>
      <c r="K53">
        <v>12</v>
      </c>
      <c r="L53">
        <v>3</v>
      </c>
      <c r="M53">
        <v>3</v>
      </c>
      <c r="N53">
        <v>0</v>
      </c>
      <c r="O53">
        <v>-1.08798940577514</v>
      </c>
      <c r="P53">
        <v>-0.21027305881806599</v>
      </c>
      <c r="Q53">
        <v>-0.92957108099538399</v>
      </c>
      <c r="R53">
        <v>2.485429452335</v>
      </c>
      <c r="S53" s="1" t="s">
        <v>22</v>
      </c>
      <c r="T53">
        <v>-0.24287698410349001</v>
      </c>
      <c r="U53">
        <v>0.926303406994339</v>
      </c>
      <c r="V53">
        <v>401</v>
      </c>
    </row>
    <row r="54" spans="1:22" x14ac:dyDescent="0.35">
      <c r="A54">
        <v>402</v>
      </c>
      <c r="B54">
        <v>-1629898.227</v>
      </c>
      <c r="C54">
        <v>-12777016.68</v>
      </c>
      <c r="D54">
        <v>-133701149.8</v>
      </c>
      <c r="E54">
        <v>0</v>
      </c>
      <c r="F54">
        <v>13</v>
      </c>
      <c r="G54">
        <v>0</v>
      </c>
      <c r="H54">
        <v>13</v>
      </c>
      <c r="I54">
        <v>3</v>
      </c>
      <c r="J54">
        <v>1</v>
      </c>
      <c r="K54">
        <v>12</v>
      </c>
      <c r="L54">
        <v>3</v>
      </c>
      <c r="M54">
        <v>3</v>
      </c>
      <c r="N54">
        <v>0</v>
      </c>
      <c r="O54">
        <v>-1.08798940577514</v>
      </c>
      <c r="P54">
        <v>-0.21027305881806599</v>
      </c>
      <c r="Q54">
        <v>-0.92957108099538399</v>
      </c>
      <c r="R54">
        <v>2.485429452335</v>
      </c>
      <c r="S54" s="1" t="s">
        <v>22</v>
      </c>
      <c r="T54">
        <v>-0.24287698410349001</v>
      </c>
      <c r="U54">
        <v>0.926303406994339</v>
      </c>
      <c r="V54">
        <v>402</v>
      </c>
    </row>
    <row r="55" spans="1:22" x14ac:dyDescent="0.35">
      <c r="A55">
        <v>403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23</v>
      </c>
      <c r="I55">
        <v>3</v>
      </c>
      <c r="J55">
        <v>1</v>
      </c>
      <c r="K55">
        <v>12</v>
      </c>
      <c r="L55">
        <v>3</v>
      </c>
      <c r="M55">
        <v>3</v>
      </c>
      <c r="N55">
        <v>0</v>
      </c>
      <c r="O55">
        <v>-2.3178539337197601</v>
      </c>
      <c r="P55">
        <v>-0.21027305881806599</v>
      </c>
      <c r="Q55">
        <v>-5.2253061255695801E-2</v>
      </c>
      <c r="R55">
        <v>2.485429452335</v>
      </c>
      <c r="S55" s="1" t="s">
        <v>22</v>
      </c>
      <c r="T55">
        <v>-0.24287698410349001</v>
      </c>
      <c r="U55">
        <v>0.926303406994339</v>
      </c>
      <c r="V55">
        <v>403</v>
      </c>
    </row>
    <row r="56" spans="1:22" x14ac:dyDescent="0.35">
      <c r="A56">
        <v>422</v>
      </c>
      <c r="B56">
        <v>256010065.30000001</v>
      </c>
      <c r="C56">
        <v>256010065.30000001</v>
      </c>
      <c r="D56">
        <v>256010065.30000001</v>
      </c>
      <c r="E56">
        <v>1</v>
      </c>
      <c r="F56">
        <v>30</v>
      </c>
      <c r="G56">
        <v>0</v>
      </c>
      <c r="H56">
        <v>16</v>
      </c>
      <c r="I56">
        <v>3</v>
      </c>
      <c r="J56">
        <v>1</v>
      </c>
      <c r="K56">
        <v>19</v>
      </c>
      <c r="L56">
        <v>1</v>
      </c>
      <c r="M56">
        <v>2</v>
      </c>
      <c r="N56">
        <v>0</v>
      </c>
      <c r="O56" s="1" t="s">
        <v>37</v>
      </c>
      <c r="P56">
        <v>-0.21027305881806599</v>
      </c>
      <c r="Q56">
        <v>-0.66637567507347695</v>
      </c>
      <c r="R56">
        <v>2.485429452335</v>
      </c>
      <c r="S56" s="1" t="s">
        <v>22</v>
      </c>
      <c r="T56" s="1" t="s">
        <v>23</v>
      </c>
      <c r="U56">
        <v>-1.07521648711616</v>
      </c>
      <c r="V56">
        <v>422</v>
      </c>
    </row>
    <row r="57" spans="1:22" x14ac:dyDescent="0.35">
      <c r="A57">
        <v>423</v>
      </c>
      <c r="B57">
        <v>-124610.01</v>
      </c>
      <c r="C57">
        <v>-124610.01</v>
      </c>
      <c r="D57">
        <v>-124610.01</v>
      </c>
      <c r="E57">
        <v>1</v>
      </c>
      <c r="F57">
        <v>30</v>
      </c>
      <c r="G57">
        <v>0</v>
      </c>
      <c r="H57">
        <v>31</v>
      </c>
      <c r="I57">
        <v>3</v>
      </c>
      <c r="J57">
        <v>1</v>
      </c>
      <c r="K57">
        <v>19</v>
      </c>
      <c r="L57">
        <v>1</v>
      </c>
      <c r="M57">
        <v>2</v>
      </c>
      <c r="N57">
        <v>0</v>
      </c>
      <c r="O57" s="1" t="s">
        <v>37</v>
      </c>
      <c r="P57">
        <v>-0.21027305881806599</v>
      </c>
      <c r="Q57" s="1" t="s">
        <v>34</v>
      </c>
      <c r="R57">
        <v>2.485429452335</v>
      </c>
      <c r="S57" s="1" t="s">
        <v>22</v>
      </c>
      <c r="T57" s="1" t="s">
        <v>23</v>
      </c>
      <c r="U57">
        <v>-1.07521648711616</v>
      </c>
      <c r="V57">
        <v>423</v>
      </c>
    </row>
    <row r="58" spans="1:22" s="2" customFormat="1" x14ac:dyDescent="0.35">
      <c r="A58" s="2">
        <v>428</v>
      </c>
      <c r="B58" s="2">
        <v>7680229.3090000004</v>
      </c>
      <c r="C58" s="2">
        <v>251812062.40000001</v>
      </c>
      <c r="D58" s="2">
        <v>251812062.40000001</v>
      </c>
      <c r="E58" s="2">
        <v>0</v>
      </c>
      <c r="F58" s="2">
        <v>27</v>
      </c>
      <c r="G58" s="2">
        <v>0</v>
      </c>
      <c r="H58" s="2">
        <v>31</v>
      </c>
      <c r="I58" s="2">
        <v>3</v>
      </c>
      <c r="J58" s="2">
        <v>1</v>
      </c>
      <c r="K58" s="2">
        <v>12</v>
      </c>
      <c r="L58" s="2">
        <v>3</v>
      </c>
      <c r="M58" s="2">
        <v>3</v>
      </c>
      <c r="N58" s="2">
        <v>0</v>
      </c>
      <c r="O58" s="3" t="s">
        <v>33</v>
      </c>
      <c r="P58" s="2">
        <v>-0.21027305881806599</v>
      </c>
      <c r="Q58" s="3" t="s">
        <v>34</v>
      </c>
      <c r="R58" s="2">
        <v>2.485429452335</v>
      </c>
      <c r="S58" s="3" t="s">
        <v>22</v>
      </c>
      <c r="T58" s="2">
        <v>-0.24287698410349001</v>
      </c>
      <c r="U58" s="2">
        <v>0.926303406994339</v>
      </c>
      <c r="V58" s="2">
        <v>428</v>
      </c>
    </row>
    <row r="59" spans="1:22" s="2" customFormat="1" x14ac:dyDescent="0.35">
      <c r="A59" s="2">
        <v>429</v>
      </c>
      <c r="B59" s="2">
        <v>-7680158.5439999998</v>
      </c>
      <c r="C59" s="2">
        <v>-251809742.19999999</v>
      </c>
      <c r="D59" s="2">
        <v>-251809742.19999999</v>
      </c>
      <c r="E59" s="2">
        <v>0</v>
      </c>
      <c r="F59" s="2">
        <v>27</v>
      </c>
      <c r="G59" s="2">
        <v>0</v>
      </c>
      <c r="H59" s="2">
        <v>31</v>
      </c>
      <c r="I59" s="2">
        <v>3</v>
      </c>
      <c r="J59" s="2">
        <v>1</v>
      </c>
      <c r="K59" s="2">
        <v>12</v>
      </c>
      <c r="L59" s="2">
        <v>3</v>
      </c>
      <c r="M59" s="2">
        <v>3</v>
      </c>
      <c r="N59" s="2">
        <v>0</v>
      </c>
      <c r="O59" s="3" t="s">
        <v>33</v>
      </c>
      <c r="P59" s="2">
        <v>-0.21027305881806599</v>
      </c>
      <c r="Q59" s="3" t="s">
        <v>34</v>
      </c>
      <c r="R59" s="2">
        <v>2.485429452335</v>
      </c>
      <c r="S59" s="3" t="s">
        <v>22</v>
      </c>
      <c r="T59" s="2">
        <v>-0.24287698410349001</v>
      </c>
      <c r="U59" s="2">
        <v>0.926303406994339</v>
      </c>
      <c r="V59" s="2">
        <v>429</v>
      </c>
    </row>
    <row r="60" spans="1:22" x14ac:dyDescent="0.35">
      <c r="A60">
        <v>432</v>
      </c>
      <c r="B60">
        <v>-252900.61199999999</v>
      </c>
      <c r="C60">
        <v>-8291865</v>
      </c>
      <c r="D60">
        <v>-8291865</v>
      </c>
      <c r="E60">
        <v>0</v>
      </c>
      <c r="F60">
        <v>27</v>
      </c>
      <c r="G60">
        <v>0</v>
      </c>
      <c r="H60">
        <v>31</v>
      </c>
      <c r="I60">
        <v>0</v>
      </c>
      <c r="J60">
        <v>0</v>
      </c>
      <c r="K60">
        <v>19</v>
      </c>
      <c r="L60">
        <v>0</v>
      </c>
      <c r="M60">
        <v>3</v>
      </c>
      <c r="N60">
        <v>0</v>
      </c>
      <c r="O60" s="1" t="s">
        <v>33</v>
      </c>
      <c r="P60">
        <v>-0.21027305881806599</v>
      </c>
      <c r="Q60" s="1" t="s">
        <v>34</v>
      </c>
      <c r="R60">
        <v>-0.63122677446862796</v>
      </c>
      <c r="S60">
        <v>-0.70434924777450103</v>
      </c>
      <c r="T60" s="1" t="s">
        <v>23</v>
      </c>
      <c r="U60">
        <v>-2.0759764341714</v>
      </c>
      <c r="V60">
        <v>432</v>
      </c>
    </row>
    <row r="61" spans="1:22" x14ac:dyDescent="0.35">
      <c r="A61">
        <v>443</v>
      </c>
      <c r="B61">
        <v>0</v>
      </c>
      <c r="C61">
        <v>0</v>
      </c>
      <c r="D61">
        <v>0</v>
      </c>
      <c r="E61">
        <v>1</v>
      </c>
      <c r="F61">
        <v>24</v>
      </c>
      <c r="G61">
        <v>1</v>
      </c>
      <c r="H61">
        <v>12</v>
      </c>
      <c r="I61">
        <v>3</v>
      </c>
      <c r="J61">
        <v>1</v>
      </c>
      <c r="K61">
        <v>12</v>
      </c>
      <c r="L61">
        <v>3</v>
      </c>
      <c r="M61">
        <v>3</v>
      </c>
      <c r="N61">
        <v>0</v>
      </c>
      <c r="O61">
        <v>3.93864115074265E-2</v>
      </c>
      <c r="P61" s="1" t="s">
        <v>21</v>
      </c>
      <c r="Q61">
        <v>-1.01730288296935</v>
      </c>
      <c r="R61">
        <v>2.485429452335</v>
      </c>
      <c r="S61" s="1" t="s">
        <v>22</v>
      </c>
      <c r="T61">
        <v>-0.24287698410349001</v>
      </c>
      <c r="U61">
        <v>0.926303406994339</v>
      </c>
      <c r="V61">
        <v>443</v>
      </c>
    </row>
    <row r="62" spans="1:22" x14ac:dyDescent="0.35">
      <c r="A62">
        <v>444</v>
      </c>
      <c r="B62">
        <v>163.12299999999999</v>
      </c>
      <c r="C62">
        <v>132.50200000000001</v>
      </c>
      <c r="D62">
        <v>11447.2</v>
      </c>
      <c r="E62">
        <v>1</v>
      </c>
      <c r="F62">
        <v>24</v>
      </c>
      <c r="G62">
        <v>1</v>
      </c>
      <c r="H62">
        <v>12</v>
      </c>
      <c r="I62">
        <v>0</v>
      </c>
      <c r="J62">
        <v>0</v>
      </c>
      <c r="K62">
        <v>19</v>
      </c>
      <c r="L62">
        <v>3</v>
      </c>
      <c r="M62">
        <v>3</v>
      </c>
      <c r="N62">
        <v>0</v>
      </c>
      <c r="O62">
        <v>3.93864115074265E-2</v>
      </c>
      <c r="P62" s="1" t="s">
        <v>21</v>
      </c>
      <c r="Q62">
        <v>-1.01730288296935</v>
      </c>
      <c r="R62">
        <v>-0.63122677446862796</v>
      </c>
      <c r="S62">
        <v>-0.70434924777450103</v>
      </c>
      <c r="T62" s="1" t="s">
        <v>23</v>
      </c>
      <c r="U62">
        <v>0.926303406994339</v>
      </c>
      <c r="V62">
        <v>444</v>
      </c>
    </row>
    <row r="63" spans="1:22" s="2" customFormat="1" x14ac:dyDescent="0.35">
      <c r="A63" s="2">
        <v>457</v>
      </c>
      <c r="B63" s="2">
        <v>0</v>
      </c>
      <c r="C63" s="2">
        <v>0</v>
      </c>
      <c r="D63" s="2">
        <v>0</v>
      </c>
      <c r="E63" s="2">
        <v>0</v>
      </c>
      <c r="F63" s="2">
        <v>15</v>
      </c>
      <c r="G63" s="2">
        <v>1</v>
      </c>
      <c r="H63" s="2">
        <v>23</v>
      </c>
      <c r="I63" s="2">
        <v>3</v>
      </c>
      <c r="J63" s="2">
        <v>1</v>
      </c>
      <c r="K63" s="2">
        <v>12</v>
      </c>
      <c r="L63" s="2">
        <v>3</v>
      </c>
      <c r="M63" s="2">
        <v>3</v>
      </c>
      <c r="N63" s="2">
        <v>0</v>
      </c>
      <c r="O63" s="2">
        <v>-0.88301198445103901</v>
      </c>
      <c r="P63" s="3" t="s">
        <v>21</v>
      </c>
      <c r="Q63" s="2">
        <v>-5.2253061255695801E-2</v>
      </c>
      <c r="R63" s="2">
        <v>2.485429452335</v>
      </c>
      <c r="S63" s="3" t="s">
        <v>22</v>
      </c>
      <c r="T63" s="2">
        <v>-0.24287698410349001</v>
      </c>
      <c r="U63" s="2">
        <v>0.926303406994339</v>
      </c>
      <c r="V63" s="2">
        <v>457</v>
      </c>
    </row>
    <row r="64" spans="1:22" s="2" customFormat="1" x14ac:dyDescent="0.35">
      <c r="A64" s="2">
        <v>460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1</v>
      </c>
      <c r="H64" s="2">
        <v>12</v>
      </c>
      <c r="I64" s="2">
        <v>3</v>
      </c>
      <c r="J64" s="2">
        <v>1</v>
      </c>
      <c r="K64" s="2">
        <v>12</v>
      </c>
      <c r="L64" s="2">
        <v>3</v>
      </c>
      <c r="M64" s="2">
        <v>3</v>
      </c>
      <c r="N64" s="2">
        <v>0</v>
      </c>
      <c r="O64" s="2">
        <v>-2.3178539337197601</v>
      </c>
      <c r="P64" s="3" t="s">
        <v>21</v>
      </c>
      <c r="Q64" s="2">
        <v>-1.01730288296935</v>
      </c>
      <c r="R64" s="2">
        <v>2.485429452335</v>
      </c>
      <c r="S64" s="3" t="s">
        <v>22</v>
      </c>
      <c r="T64" s="2">
        <v>-0.24287698410349001</v>
      </c>
      <c r="U64" s="2">
        <v>0.926303406994339</v>
      </c>
      <c r="V64" s="2">
        <v>460</v>
      </c>
    </row>
    <row r="65" spans="1:22" x14ac:dyDescent="0.35">
      <c r="A65">
        <v>461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12</v>
      </c>
      <c r="I65">
        <v>3</v>
      </c>
      <c r="J65">
        <v>1</v>
      </c>
      <c r="K65">
        <v>12</v>
      </c>
      <c r="L65">
        <v>3</v>
      </c>
      <c r="M65">
        <v>3</v>
      </c>
      <c r="N65">
        <v>0</v>
      </c>
      <c r="O65">
        <v>-2.3178539337197601</v>
      </c>
      <c r="P65">
        <v>-0.21027305881806599</v>
      </c>
      <c r="Q65">
        <v>-1.01730288296935</v>
      </c>
      <c r="R65">
        <v>2.485429452335</v>
      </c>
      <c r="S65" s="1" t="s">
        <v>22</v>
      </c>
      <c r="T65">
        <v>-0.24287698410349001</v>
      </c>
      <c r="U65">
        <v>0.926303406994339</v>
      </c>
      <c r="V65">
        <v>461</v>
      </c>
    </row>
    <row r="66" spans="1:22" x14ac:dyDescent="0.35">
      <c r="A66">
        <v>462</v>
      </c>
      <c r="B66">
        <v>0</v>
      </c>
      <c r="C66">
        <v>0</v>
      </c>
      <c r="D66">
        <v>0</v>
      </c>
      <c r="E66">
        <v>0</v>
      </c>
      <c r="F66">
        <v>9</v>
      </c>
      <c r="G66">
        <v>0</v>
      </c>
      <c r="H66">
        <v>12</v>
      </c>
      <c r="I66">
        <v>3</v>
      </c>
      <c r="J66">
        <v>1</v>
      </c>
      <c r="K66">
        <v>12</v>
      </c>
      <c r="L66">
        <v>3</v>
      </c>
      <c r="M66">
        <v>3</v>
      </c>
      <c r="N66">
        <v>0</v>
      </c>
      <c r="O66">
        <v>-1.4979442484233501</v>
      </c>
      <c r="P66">
        <v>-0.21027305881806599</v>
      </c>
      <c r="Q66">
        <v>-1.01730288296935</v>
      </c>
      <c r="R66">
        <v>2.485429452335</v>
      </c>
      <c r="S66" s="1" t="s">
        <v>22</v>
      </c>
      <c r="T66">
        <v>-0.24287698410349001</v>
      </c>
      <c r="U66">
        <v>0.926303406994339</v>
      </c>
      <c r="V66">
        <v>462</v>
      </c>
    </row>
    <row r="67" spans="1:22" x14ac:dyDescent="0.35">
      <c r="A67">
        <v>463</v>
      </c>
      <c r="B67">
        <v>0</v>
      </c>
      <c r="C67">
        <v>0</v>
      </c>
      <c r="D67">
        <v>0</v>
      </c>
      <c r="E67">
        <v>0</v>
      </c>
      <c r="F67">
        <v>15</v>
      </c>
      <c r="G67">
        <v>0</v>
      </c>
      <c r="H67">
        <v>12</v>
      </c>
      <c r="I67">
        <v>3</v>
      </c>
      <c r="J67">
        <v>1</v>
      </c>
      <c r="K67">
        <v>12</v>
      </c>
      <c r="L67">
        <v>3</v>
      </c>
      <c r="M67">
        <v>3</v>
      </c>
      <c r="N67">
        <v>0</v>
      </c>
      <c r="O67">
        <v>-0.88301198445103901</v>
      </c>
      <c r="P67">
        <v>-0.21027305881806599</v>
      </c>
      <c r="Q67">
        <v>-1.01730288296935</v>
      </c>
      <c r="R67">
        <v>2.485429452335</v>
      </c>
      <c r="S67" s="1" t="s">
        <v>22</v>
      </c>
      <c r="T67">
        <v>-0.24287698410349001</v>
      </c>
      <c r="U67">
        <v>0.926303406994339</v>
      </c>
      <c r="V67">
        <v>463</v>
      </c>
    </row>
    <row r="68" spans="1:22" x14ac:dyDescent="0.35">
      <c r="A68">
        <v>472</v>
      </c>
      <c r="B68">
        <v>-8.65</v>
      </c>
      <c r="C68">
        <v>-8.65</v>
      </c>
      <c r="D68">
        <v>-86.4</v>
      </c>
      <c r="E68">
        <v>0</v>
      </c>
      <c r="F68">
        <v>19</v>
      </c>
      <c r="G68">
        <v>0</v>
      </c>
      <c r="H68">
        <v>35</v>
      </c>
      <c r="I68">
        <v>3</v>
      </c>
      <c r="J68">
        <v>1</v>
      </c>
      <c r="K68">
        <v>19</v>
      </c>
      <c r="L68">
        <v>1</v>
      </c>
      <c r="M68">
        <v>1</v>
      </c>
      <c r="N68">
        <v>0</v>
      </c>
      <c r="O68">
        <v>-0.47305714180283198</v>
      </c>
      <c r="P68">
        <v>-0.21027305881806599</v>
      </c>
      <c r="Q68" s="1" t="s">
        <v>38</v>
      </c>
      <c r="R68">
        <v>2.485429452335</v>
      </c>
      <c r="S68" s="1" t="s">
        <v>22</v>
      </c>
      <c r="T68" s="1" t="s">
        <v>23</v>
      </c>
      <c r="U68">
        <v>-1.07521648711616</v>
      </c>
      <c r="V68">
        <v>472</v>
      </c>
    </row>
    <row r="69" spans="1:22" x14ac:dyDescent="0.35">
      <c r="A69">
        <v>474</v>
      </c>
      <c r="B69">
        <v>0</v>
      </c>
      <c r="C69">
        <v>0</v>
      </c>
      <c r="D69">
        <v>0</v>
      </c>
      <c r="E69">
        <v>1</v>
      </c>
      <c r="F69">
        <v>2</v>
      </c>
      <c r="G69">
        <v>0</v>
      </c>
      <c r="H69">
        <v>4</v>
      </c>
      <c r="I69">
        <v>0</v>
      </c>
      <c r="J69">
        <v>0</v>
      </c>
      <c r="K69">
        <v>19</v>
      </c>
      <c r="L69">
        <v>3</v>
      </c>
      <c r="M69">
        <v>3</v>
      </c>
      <c r="N69">
        <v>1</v>
      </c>
      <c r="O69">
        <v>-2.2153652230577099</v>
      </c>
      <c r="P69">
        <v>-0.21027305881806599</v>
      </c>
      <c r="Q69">
        <v>-1.7191572987610999</v>
      </c>
      <c r="R69">
        <v>-0.63122677446862796</v>
      </c>
      <c r="S69">
        <v>-0.70434924777450103</v>
      </c>
      <c r="T69" s="1" t="s">
        <v>23</v>
      </c>
      <c r="U69">
        <v>0.926303406994339</v>
      </c>
      <c r="V69">
        <v>474</v>
      </c>
    </row>
    <row r="70" spans="1:22" x14ac:dyDescent="0.35">
      <c r="A70">
        <v>475</v>
      </c>
      <c r="B70">
        <v>-225431.81299999999</v>
      </c>
      <c r="C70">
        <v>-302157.53000000003</v>
      </c>
      <c r="D70">
        <v>-302157.53000000003</v>
      </c>
      <c r="E70">
        <v>1</v>
      </c>
      <c r="F70">
        <v>2</v>
      </c>
      <c r="G70">
        <v>0</v>
      </c>
      <c r="H70">
        <v>4</v>
      </c>
      <c r="I70">
        <v>0</v>
      </c>
      <c r="J70">
        <v>2</v>
      </c>
      <c r="K70">
        <v>11</v>
      </c>
      <c r="L70">
        <v>3</v>
      </c>
      <c r="M70">
        <v>3</v>
      </c>
      <c r="N70">
        <v>1</v>
      </c>
      <c r="O70">
        <v>-2.2153652230577099</v>
      </c>
      <c r="P70">
        <v>-0.21027305881806599</v>
      </c>
      <c r="Q70">
        <v>-1.7191572987610999</v>
      </c>
      <c r="R70">
        <v>-0.63122677446862796</v>
      </c>
      <c r="S70" s="1" t="s">
        <v>41</v>
      </c>
      <c r="T70">
        <v>-0.38813833823237098</v>
      </c>
      <c r="U70">
        <v>0.926303406994339</v>
      </c>
      <c r="V70">
        <v>475</v>
      </c>
    </row>
    <row r="71" spans="1:22" x14ac:dyDescent="0.35">
      <c r="A71">
        <v>476</v>
      </c>
      <c r="B71">
        <v>0</v>
      </c>
      <c r="C71">
        <v>0</v>
      </c>
      <c r="D71">
        <v>0</v>
      </c>
      <c r="E71">
        <v>1</v>
      </c>
      <c r="F71">
        <v>2</v>
      </c>
      <c r="G71">
        <v>0</v>
      </c>
      <c r="H71">
        <v>4</v>
      </c>
      <c r="I71">
        <v>1</v>
      </c>
      <c r="J71">
        <v>0</v>
      </c>
      <c r="K71">
        <v>5</v>
      </c>
      <c r="L71">
        <v>3</v>
      </c>
      <c r="M71">
        <v>3</v>
      </c>
      <c r="N71">
        <v>1</v>
      </c>
      <c r="O71">
        <v>-2.2153652230577099</v>
      </c>
      <c r="P71">
        <v>-0.21027305881806599</v>
      </c>
      <c r="Q71">
        <v>-1.7191572987610999</v>
      </c>
      <c r="R71" s="1" t="s">
        <v>40</v>
      </c>
      <c r="S71">
        <v>-0.70434924777450103</v>
      </c>
      <c r="T71">
        <v>-1.25970646300566</v>
      </c>
      <c r="U71">
        <v>0.926303406994339</v>
      </c>
      <c r="V71">
        <v>476</v>
      </c>
    </row>
    <row r="72" spans="1:22" s="2" customFormat="1" x14ac:dyDescent="0.35">
      <c r="A72" s="2">
        <v>493</v>
      </c>
      <c r="B72" s="2">
        <v>0</v>
      </c>
      <c r="C72" s="2">
        <v>0</v>
      </c>
      <c r="D72" s="2">
        <v>0</v>
      </c>
      <c r="E72" s="2">
        <v>0</v>
      </c>
      <c r="F72" s="2">
        <v>29</v>
      </c>
      <c r="G72" s="2">
        <v>0</v>
      </c>
      <c r="H72" s="2">
        <v>23</v>
      </c>
      <c r="I72" s="2">
        <v>3</v>
      </c>
      <c r="J72" s="2">
        <v>1</v>
      </c>
      <c r="K72" s="2">
        <v>12</v>
      </c>
      <c r="L72" s="2">
        <v>3</v>
      </c>
      <c r="M72" s="2">
        <v>3</v>
      </c>
      <c r="N72" s="2">
        <v>0</v>
      </c>
      <c r="O72" s="3" t="s">
        <v>29</v>
      </c>
      <c r="P72" s="2">
        <v>-0.21027305881806599</v>
      </c>
      <c r="Q72" s="2">
        <v>-5.2253061255695801E-2</v>
      </c>
      <c r="R72" s="2">
        <v>2.485429452335</v>
      </c>
      <c r="S72" s="3" t="s">
        <v>22</v>
      </c>
      <c r="T72" s="2">
        <v>-0.24287698410349001</v>
      </c>
      <c r="U72" s="2">
        <v>0.926303406994339</v>
      </c>
      <c r="V72" s="2">
        <v>493</v>
      </c>
    </row>
    <row r="73" spans="1:22" x14ac:dyDescent="0.35">
      <c r="A73">
        <v>494</v>
      </c>
      <c r="B73">
        <v>0</v>
      </c>
      <c r="C73">
        <v>0</v>
      </c>
      <c r="D73">
        <v>0</v>
      </c>
      <c r="E73">
        <v>1</v>
      </c>
      <c r="F73">
        <v>30</v>
      </c>
      <c r="G73">
        <v>0</v>
      </c>
      <c r="H73">
        <v>15</v>
      </c>
      <c r="I73">
        <v>3</v>
      </c>
      <c r="J73">
        <v>1</v>
      </c>
      <c r="K73">
        <v>12</v>
      </c>
      <c r="L73">
        <v>3</v>
      </c>
      <c r="M73">
        <v>3</v>
      </c>
      <c r="N73">
        <v>0</v>
      </c>
      <c r="O73" s="1" t="s">
        <v>37</v>
      </c>
      <c r="P73">
        <v>-0.21027305881806599</v>
      </c>
      <c r="Q73">
        <v>-0.75410747704744596</v>
      </c>
      <c r="R73">
        <v>2.485429452335</v>
      </c>
      <c r="S73" s="1" t="s">
        <v>22</v>
      </c>
      <c r="T73">
        <v>-0.24287698410349001</v>
      </c>
      <c r="U73">
        <v>0.926303406994339</v>
      </c>
      <c r="V73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6DF9-70B2-421A-9167-4824531C4B17}">
  <dimension ref="A1:AA28"/>
  <sheetViews>
    <sheetView topLeftCell="A22" workbookViewId="0">
      <selection activeCell="A27" sqref="A27:XFD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59</v>
      </c>
      <c r="P1" t="s">
        <v>60</v>
      </c>
      <c r="Q1" t="s">
        <v>61</v>
      </c>
      <c r="R1" t="s">
        <v>205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206</v>
      </c>
      <c r="Z1" t="s">
        <v>207</v>
      </c>
      <c r="AA1" t="s">
        <v>0</v>
      </c>
    </row>
    <row r="2" spans="1:27" s="2" customFormat="1" x14ac:dyDescent="0.35">
      <c r="A2" s="2">
        <v>27</v>
      </c>
      <c r="B2" s="2">
        <v>0</v>
      </c>
      <c r="C2" s="2">
        <v>0</v>
      </c>
      <c r="D2" s="2">
        <v>0</v>
      </c>
      <c r="E2" s="2">
        <v>0</v>
      </c>
      <c r="F2" s="2">
        <v>5</v>
      </c>
      <c r="G2" s="2">
        <v>1</v>
      </c>
      <c r="H2" s="2">
        <v>12</v>
      </c>
      <c r="I2" s="2">
        <v>3</v>
      </c>
      <c r="J2" s="2">
        <v>1</v>
      </c>
      <c r="K2" s="2">
        <v>12</v>
      </c>
      <c r="L2" s="2">
        <v>3</v>
      </c>
      <c r="M2" s="2">
        <v>3</v>
      </c>
      <c r="N2" s="2">
        <v>0</v>
      </c>
      <c r="O2" s="2">
        <v>7.0604081871730895E-2</v>
      </c>
      <c r="P2" s="3" t="s">
        <v>62</v>
      </c>
      <c r="Q2" s="2">
        <v>7.4089718276082697E-2</v>
      </c>
      <c r="R2" s="2">
        <v>-1.1885109394246101</v>
      </c>
      <c r="S2" s="3" t="s">
        <v>21</v>
      </c>
      <c r="T2" s="2">
        <v>-1.01730288296935</v>
      </c>
      <c r="U2" s="2">
        <v>2.485429452335</v>
      </c>
      <c r="V2" s="3" t="s">
        <v>22</v>
      </c>
      <c r="W2" s="2">
        <v>-0.24287698410349001</v>
      </c>
      <c r="X2" s="2">
        <v>0.926303406994339</v>
      </c>
      <c r="Y2" s="3" t="s">
        <v>208</v>
      </c>
      <c r="Z2" s="2">
        <v>-0.89852363846374805</v>
      </c>
      <c r="AA2" s="2">
        <v>27</v>
      </c>
    </row>
    <row r="3" spans="1:27" x14ac:dyDescent="0.35">
      <c r="A3">
        <v>28</v>
      </c>
      <c r="B3">
        <v>0</v>
      </c>
      <c r="C3">
        <v>0</v>
      </c>
      <c r="D3">
        <v>0</v>
      </c>
      <c r="E3">
        <v>0</v>
      </c>
      <c r="F3">
        <v>5</v>
      </c>
      <c r="G3">
        <v>1</v>
      </c>
      <c r="H3">
        <v>12</v>
      </c>
      <c r="I3">
        <v>0</v>
      </c>
      <c r="J3">
        <v>0</v>
      </c>
      <c r="K3">
        <v>19</v>
      </c>
      <c r="L3">
        <v>3</v>
      </c>
      <c r="M3">
        <v>3</v>
      </c>
      <c r="N3">
        <v>0</v>
      </c>
      <c r="O3">
        <v>7.0604081871730895E-2</v>
      </c>
      <c r="P3" s="1" t="s">
        <v>62</v>
      </c>
      <c r="Q3">
        <v>7.4089718276082697E-2</v>
      </c>
      <c r="R3">
        <v>-1.1885109394246101</v>
      </c>
      <c r="S3" s="1" t="s">
        <v>21</v>
      </c>
      <c r="T3">
        <v>-1.01730288296935</v>
      </c>
      <c r="U3">
        <v>-0.63122677446862796</v>
      </c>
      <c r="V3">
        <v>-0.70434924777450103</v>
      </c>
      <c r="W3" s="1" t="s">
        <v>23</v>
      </c>
      <c r="X3">
        <v>0.926303406994339</v>
      </c>
      <c r="Y3" s="1" t="s">
        <v>208</v>
      </c>
      <c r="Z3">
        <v>-0.89852363846374805</v>
      </c>
      <c r="AA3">
        <v>28</v>
      </c>
    </row>
    <row r="4" spans="1:27" x14ac:dyDescent="0.35">
      <c r="A4">
        <v>29</v>
      </c>
      <c r="B4">
        <v>22932625.91</v>
      </c>
      <c r="C4">
        <v>18627752.34</v>
      </c>
      <c r="D4">
        <v>154954606.69999999</v>
      </c>
      <c r="E4">
        <v>0</v>
      </c>
      <c r="F4">
        <v>5</v>
      </c>
      <c r="G4">
        <v>1</v>
      </c>
      <c r="H4">
        <v>12</v>
      </c>
      <c r="I4">
        <v>0</v>
      </c>
      <c r="J4">
        <v>0</v>
      </c>
      <c r="K4">
        <v>19</v>
      </c>
      <c r="L4">
        <v>3</v>
      </c>
      <c r="M4">
        <v>3</v>
      </c>
      <c r="N4">
        <v>0</v>
      </c>
      <c r="O4" s="1" t="s">
        <v>68</v>
      </c>
      <c r="P4">
        <v>6.2567726056737702E-2</v>
      </c>
      <c r="Q4">
        <v>8.1532445525604902E-2</v>
      </c>
      <c r="R4">
        <v>-1.1885109394246101</v>
      </c>
      <c r="S4" s="1" t="s">
        <v>21</v>
      </c>
      <c r="T4">
        <v>-1.01730288296935</v>
      </c>
      <c r="U4">
        <v>-0.63122677446862796</v>
      </c>
      <c r="V4">
        <v>-0.70434924777450103</v>
      </c>
      <c r="W4" s="1" t="s">
        <v>23</v>
      </c>
      <c r="X4">
        <v>0.926303406994339</v>
      </c>
      <c r="Y4" s="1" t="s">
        <v>208</v>
      </c>
      <c r="Z4">
        <v>-0.89852363846374805</v>
      </c>
      <c r="AA4">
        <v>29</v>
      </c>
    </row>
    <row r="5" spans="1:27" x14ac:dyDescent="0.35">
      <c r="A5">
        <v>81</v>
      </c>
      <c r="B5">
        <v>407.77</v>
      </c>
      <c r="C5">
        <v>376.41500000000002</v>
      </c>
      <c r="D5">
        <v>4271.5600000000004</v>
      </c>
      <c r="E5">
        <v>0</v>
      </c>
      <c r="F5">
        <v>25</v>
      </c>
      <c r="G5">
        <v>1</v>
      </c>
      <c r="H5">
        <v>23</v>
      </c>
      <c r="I5">
        <v>0</v>
      </c>
      <c r="J5">
        <v>0</v>
      </c>
      <c r="K5">
        <v>19</v>
      </c>
      <c r="L5">
        <v>3</v>
      </c>
      <c r="M5">
        <v>3</v>
      </c>
      <c r="N5">
        <v>0</v>
      </c>
      <c r="O5">
        <v>7.0605188453979298E-2</v>
      </c>
      <c r="P5">
        <v>6.1322350369597801E-2</v>
      </c>
      <c r="Q5">
        <v>7.4089923446207601E-2</v>
      </c>
      <c r="R5">
        <v>-1.1885109394246101</v>
      </c>
      <c r="S5" s="1" t="s">
        <v>21</v>
      </c>
      <c r="T5">
        <v>-5.2253061255695801E-2</v>
      </c>
      <c r="U5">
        <v>-0.63122677446862796</v>
      </c>
      <c r="V5">
        <v>-0.70434924777450103</v>
      </c>
      <c r="W5" s="1" t="s">
        <v>23</v>
      </c>
      <c r="X5">
        <v>0.926303406994339</v>
      </c>
      <c r="Y5" s="1" t="s">
        <v>208</v>
      </c>
      <c r="Z5">
        <v>-0.89852363846374805</v>
      </c>
      <c r="AA5">
        <v>81</v>
      </c>
    </row>
    <row r="6" spans="1:27" x14ac:dyDescent="0.35">
      <c r="A6">
        <v>109</v>
      </c>
      <c r="B6">
        <v>0</v>
      </c>
      <c r="C6">
        <v>0</v>
      </c>
      <c r="D6">
        <v>0</v>
      </c>
      <c r="E6">
        <v>0</v>
      </c>
      <c r="F6">
        <v>33</v>
      </c>
      <c r="G6">
        <v>1</v>
      </c>
      <c r="H6">
        <v>12</v>
      </c>
      <c r="I6">
        <v>0</v>
      </c>
      <c r="J6">
        <v>0</v>
      </c>
      <c r="K6">
        <v>19</v>
      </c>
      <c r="L6">
        <v>3</v>
      </c>
      <c r="M6">
        <v>3</v>
      </c>
      <c r="N6">
        <v>0</v>
      </c>
      <c r="O6">
        <v>7.0604081871730895E-2</v>
      </c>
      <c r="P6" s="1" t="s">
        <v>62</v>
      </c>
      <c r="Q6">
        <v>7.4089718276082697E-2</v>
      </c>
      <c r="R6">
        <v>-1.1885109394246101</v>
      </c>
      <c r="S6" s="1" t="s">
        <v>21</v>
      </c>
      <c r="T6">
        <v>-1.01730288296935</v>
      </c>
      <c r="U6">
        <v>-0.63122677446862796</v>
      </c>
      <c r="V6">
        <v>-0.70434924777450103</v>
      </c>
      <c r="W6" s="1" t="s">
        <v>23</v>
      </c>
      <c r="X6">
        <v>0.926303406994339</v>
      </c>
      <c r="Y6" s="1" t="s">
        <v>208</v>
      </c>
      <c r="Z6">
        <v>-0.89852363846374805</v>
      </c>
      <c r="AA6">
        <v>109</v>
      </c>
    </row>
    <row r="7" spans="1:27" s="2" customFormat="1" x14ac:dyDescent="0.35">
      <c r="A7" s="2">
        <v>136</v>
      </c>
      <c r="B7" s="2">
        <v>0</v>
      </c>
      <c r="C7" s="2">
        <v>0</v>
      </c>
      <c r="D7" s="2">
        <v>0</v>
      </c>
      <c r="E7" s="2">
        <v>0</v>
      </c>
      <c r="F7" s="2">
        <v>4</v>
      </c>
      <c r="G7" s="2">
        <v>1</v>
      </c>
      <c r="H7" s="2">
        <v>12</v>
      </c>
      <c r="I7" s="2">
        <v>3</v>
      </c>
      <c r="J7" s="2">
        <v>1</v>
      </c>
      <c r="K7" s="2">
        <v>12</v>
      </c>
      <c r="L7" s="2">
        <v>3</v>
      </c>
      <c r="M7" s="2">
        <v>3</v>
      </c>
      <c r="N7" s="2">
        <v>0</v>
      </c>
      <c r="O7" s="2">
        <v>7.0604081871730895E-2</v>
      </c>
      <c r="P7" s="3" t="s">
        <v>62</v>
      </c>
      <c r="Q7" s="2">
        <v>7.4089718276082697E-2</v>
      </c>
      <c r="R7" s="2">
        <v>-1.1885109394246101</v>
      </c>
      <c r="S7" s="3" t="s">
        <v>21</v>
      </c>
      <c r="T7" s="2">
        <v>-1.01730288296935</v>
      </c>
      <c r="U7" s="2">
        <v>2.485429452335</v>
      </c>
      <c r="V7" s="3" t="s">
        <v>22</v>
      </c>
      <c r="W7" s="2">
        <v>-0.24287698410349001</v>
      </c>
      <c r="X7" s="2">
        <v>0.926303406994339</v>
      </c>
      <c r="Y7" s="3" t="s">
        <v>208</v>
      </c>
      <c r="Z7" s="2">
        <v>-0.89852363846374805</v>
      </c>
      <c r="AA7" s="2">
        <v>136</v>
      </c>
    </row>
    <row r="8" spans="1:27" s="2" customFormat="1" x14ac:dyDescent="0.35">
      <c r="A8" s="2">
        <v>147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23</v>
      </c>
      <c r="I8" s="2">
        <v>3</v>
      </c>
      <c r="J8" s="2">
        <v>1</v>
      </c>
      <c r="K8" s="2">
        <v>12</v>
      </c>
      <c r="L8" s="2">
        <v>3</v>
      </c>
      <c r="M8" s="2">
        <v>3</v>
      </c>
      <c r="N8" s="2">
        <v>0</v>
      </c>
      <c r="O8" s="2">
        <v>7.0604081871730895E-2</v>
      </c>
      <c r="P8" s="3" t="s">
        <v>62</v>
      </c>
      <c r="Q8" s="2">
        <v>7.4089718276082697E-2</v>
      </c>
      <c r="R8" s="2">
        <v>-1.1885109394246101</v>
      </c>
      <c r="S8" s="3" t="s">
        <v>21</v>
      </c>
      <c r="T8" s="2">
        <v>-5.2253061255695801E-2</v>
      </c>
      <c r="U8" s="2">
        <v>2.485429452335</v>
      </c>
      <c r="V8" s="3" t="s">
        <v>22</v>
      </c>
      <c r="W8" s="2">
        <v>-0.24287698410349001</v>
      </c>
      <c r="X8" s="2">
        <v>0.926303406994339</v>
      </c>
      <c r="Y8" s="3" t="s">
        <v>208</v>
      </c>
      <c r="Z8" s="2">
        <v>-0.89852363846374805</v>
      </c>
      <c r="AA8" s="2">
        <v>147</v>
      </c>
    </row>
    <row r="9" spans="1:27" x14ac:dyDescent="0.35">
      <c r="A9">
        <v>169</v>
      </c>
      <c r="B9">
        <v>-1747368651</v>
      </c>
      <c r="C9">
        <v>-1747368651</v>
      </c>
      <c r="D9">
        <v>-1747368651</v>
      </c>
      <c r="E9">
        <v>0</v>
      </c>
      <c r="F9">
        <v>30</v>
      </c>
      <c r="G9">
        <v>0</v>
      </c>
      <c r="H9">
        <v>12</v>
      </c>
      <c r="I9">
        <v>0</v>
      </c>
      <c r="J9">
        <v>0</v>
      </c>
      <c r="K9">
        <v>19</v>
      </c>
      <c r="L9">
        <v>1</v>
      </c>
      <c r="M9">
        <v>3</v>
      </c>
      <c r="N9">
        <v>0</v>
      </c>
      <c r="O9">
        <v>-4.6713022146981302</v>
      </c>
      <c r="P9">
        <v>-5.5501989889911202E-2</v>
      </c>
      <c r="Q9">
        <v>-9.8393016525552997E-3</v>
      </c>
      <c r="R9">
        <v>-1.1885109394246101</v>
      </c>
      <c r="S9">
        <v>-0.21027305881806599</v>
      </c>
      <c r="T9">
        <v>-1.01730288296935</v>
      </c>
      <c r="U9">
        <v>-0.63122677446862796</v>
      </c>
      <c r="V9">
        <v>-0.70434924777450103</v>
      </c>
      <c r="W9" s="1" t="s">
        <v>23</v>
      </c>
      <c r="X9">
        <v>-1.07521648711616</v>
      </c>
      <c r="Y9" s="1" t="s">
        <v>208</v>
      </c>
      <c r="Z9">
        <v>-0.89852363846374805</v>
      </c>
      <c r="AA9">
        <v>169</v>
      </c>
    </row>
    <row r="10" spans="1:27" x14ac:dyDescent="0.35">
      <c r="A10">
        <v>177</v>
      </c>
      <c r="B10">
        <v>286478.33899999998</v>
      </c>
      <c r="C10">
        <v>264449.68099999998</v>
      </c>
      <c r="D10">
        <v>265295.92</v>
      </c>
      <c r="E10">
        <v>1</v>
      </c>
      <c r="F10">
        <v>3</v>
      </c>
      <c r="G10">
        <v>1</v>
      </c>
      <c r="H10">
        <v>23</v>
      </c>
      <c r="I10">
        <v>0</v>
      </c>
      <c r="J10">
        <v>0</v>
      </c>
      <c r="K10">
        <v>19</v>
      </c>
      <c r="L10">
        <v>3</v>
      </c>
      <c r="M10">
        <v>3</v>
      </c>
      <c r="N10">
        <v>0</v>
      </c>
      <c r="O10">
        <v>7.1381509942651994E-2</v>
      </c>
      <c r="P10" s="1" t="s">
        <v>115</v>
      </c>
      <c r="Q10">
        <v>7.4102460879965304E-2</v>
      </c>
      <c r="R10" s="1" t="s">
        <v>209</v>
      </c>
      <c r="S10" s="1" t="s">
        <v>21</v>
      </c>
      <c r="T10">
        <v>-5.2253061255695801E-2</v>
      </c>
      <c r="U10">
        <v>-0.63122677446862796</v>
      </c>
      <c r="V10">
        <v>-0.70434924777450103</v>
      </c>
      <c r="W10" s="1" t="s">
        <v>23</v>
      </c>
      <c r="X10">
        <v>0.926303406994339</v>
      </c>
      <c r="Y10" s="1" t="s">
        <v>208</v>
      </c>
      <c r="Z10">
        <v>-0.89852363846374805</v>
      </c>
      <c r="AA10">
        <v>177</v>
      </c>
    </row>
    <row r="11" spans="1:27" s="2" customFormat="1" x14ac:dyDescent="0.35">
      <c r="A11" s="2">
        <v>199</v>
      </c>
      <c r="B11" s="2">
        <v>0</v>
      </c>
      <c r="C11" s="2">
        <v>0</v>
      </c>
      <c r="D11" s="2">
        <v>0</v>
      </c>
      <c r="E11" s="2">
        <v>0</v>
      </c>
      <c r="F11" s="2">
        <v>31</v>
      </c>
      <c r="G11" s="2">
        <v>1</v>
      </c>
      <c r="H11" s="2">
        <v>12</v>
      </c>
      <c r="I11" s="2">
        <v>3</v>
      </c>
      <c r="J11" s="2">
        <v>1</v>
      </c>
      <c r="K11" s="2">
        <v>12</v>
      </c>
      <c r="L11" s="2">
        <v>3</v>
      </c>
      <c r="M11" s="2">
        <v>3</v>
      </c>
      <c r="N11" s="2">
        <v>0</v>
      </c>
      <c r="O11" s="2">
        <v>7.0604081871730895E-2</v>
      </c>
      <c r="P11" s="3" t="s">
        <v>62</v>
      </c>
      <c r="Q11" s="2">
        <v>7.4089718276082697E-2</v>
      </c>
      <c r="R11" s="2">
        <v>-1.1885109394246101</v>
      </c>
      <c r="S11" s="3" t="s">
        <v>21</v>
      </c>
      <c r="T11" s="2">
        <v>-1.01730288296935</v>
      </c>
      <c r="U11" s="2">
        <v>2.485429452335</v>
      </c>
      <c r="V11" s="3" t="s">
        <v>22</v>
      </c>
      <c r="W11" s="2">
        <v>-0.24287698410349001</v>
      </c>
      <c r="X11" s="2">
        <v>0.926303406994339</v>
      </c>
      <c r="Y11" s="3" t="s">
        <v>208</v>
      </c>
      <c r="Z11" s="2">
        <v>-0.89852363846374805</v>
      </c>
      <c r="AA11" s="2">
        <v>199</v>
      </c>
    </row>
    <row r="12" spans="1:27" s="2" customFormat="1" x14ac:dyDescent="0.35">
      <c r="A12" s="2">
        <v>200</v>
      </c>
      <c r="B12" s="2">
        <v>0</v>
      </c>
      <c r="C12" s="2">
        <v>0</v>
      </c>
      <c r="D12" s="2">
        <v>0</v>
      </c>
      <c r="E12" s="2">
        <v>0</v>
      </c>
      <c r="F12" s="2">
        <v>21</v>
      </c>
      <c r="G12" s="2">
        <v>1</v>
      </c>
      <c r="H12" s="2">
        <v>12</v>
      </c>
      <c r="I12" s="2">
        <v>3</v>
      </c>
      <c r="J12" s="2">
        <v>1</v>
      </c>
      <c r="K12" s="2">
        <v>12</v>
      </c>
      <c r="L12" s="2">
        <v>3</v>
      </c>
      <c r="M12" s="2">
        <v>3</v>
      </c>
      <c r="N12" s="2">
        <v>0</v>
      </c>
      <c r="O12" s="2">
        <v>7.0604081871730895E-2</v>
      </c>
      <c r="P12" s="3" t="s">
        <v>62</v>
      </c>
      <c r="Q12" s="2">
        <v>7.4089718276082697E-2</v>
      </c>
      <c r="R12" s="2">
        <v>-1.1885109394246101</v>
      </c>
      <c r="S12" s="3" t="s">
        <v>21</v>
      </c>
      <c r="T12" s="2">
        <v>-1.01730288296935</v>
      </c>
      <c r="U12" s="2">
        <v>2.485429452335</v>
      </c>
      <c r="V12" s="3" t="s">
        <v>22</v>
      </c>
      <c r="W12" s="2">
        <v>-0.24287698410349001</v>
      </c>
      <c r="X12" s="2">
        <v>0.926303406994339</v>
      </c>
      <c r="Y12" s="3" t="s">
        <v>208</v>
      </c>
      <c r="Z12" s="2">
        <v>-0.89852363846374805</v>
      </c>
      <c r="AA12" s="2">
        <v>200</v>
      </c>
    </row>
    <row r="13" spans="1:27" s="2" customFormat="1" x14ac:dyDescent="0.35">
      <c r="A13" s="2">
        <v>236</v>
      </c>
      <c r="B13" s="2">
        <v>0</v>
      </c>
      <c r="C13" s="2">
        <v>0</v>
      </c>
      <c r="D13" s="2">
        <v>0</v>
      </c>
      <c r="E13" s="2">
        <v>0</v>
      </c>
      <c r="F13" s="2">
        <v>12</v>
      </c>
      <c r="G13" s="2">
        <v>1</v>
      </c>
      <c r="H13" s="2">
        <v>23</v>
      </c>
      <c r="I13" s="2">
        <v>3</v>
      </c>
      <c r="J13" s="2">
        <v>1</v>
      </c>
      <c r="K13" s="2">
        <v>12</v>
      </c>
      <c r="L13" s="2">
        <v>3</v>
      </c>
      <c r="M13" s="2">
        <v>3</v>
      </c>
      <c r="N13" s="2">
        <v>0</v>
      </c>
      <c r="O13" s="2">
        <v>7.0604081871730895E-2</v>
      </c>
      <c r="P13" s="3" t="s">
        <v>62</v>
      </c>
      <c r="Q13" s="2">
        <v>7.4089718276082697E-2</v>
      </c>
      <c r="R13" s="2">
        <v>-1.1885109394246101</v>
      </c>
      <c r="S13" s="3" t="s">
        <v>21</v>
      </c>
      <c r="T13" s="2">
        <v>-5.2253061255695801E-2</v>
      </c>
      <c r="U13" s="2">
        <v>2.485429452335</v>
      </c>
      <c r="V13" s="3" t="s">
        <v>22</v>
      </c>
      <c r="W13" s="2">
        <v>-0.24287698410349001</v>
      </c>
      <c r="X13" s="2">
        <v>0.926303406994339</v>
      </c>
      <c r="Y13" s="3" t="s">
        <v>208</v>
      </c>
      <c r="Z13" s="2">
        <v>-0.89852363846374805</v>
      </c>
      <c r="AA13" s="2">
        <v>236</v>
      </c>
    </row>
    <row r="14" spans="1:27" s="2" customFormat="1" x14ac:dyDescent="0.35">
      <c r="A14" s="2">
        <v>237</v>
      </c>
      <c r="B14" s="2">
        <v>-4.0000000000000001E-3</v>
      </c>
      <c r="C14" s="2">
        <v>-4.0000000000000001E-3</v>
      </c>
      <c r="D14" s="2">
        <v>-5</v>
      </c>
      <c r="E14" s="2">
        <v>0</v>
      </c>
      <c r="F14" s="2">
        <v>15</v>
      </c>
      <c r="G14" s="2">
        <v>1</v>
      </c>
      <c r="H14" s="2">
        <v>23</v>
      </c>
      <c r="I14" s="2">
        <v>3</v>
      </c>
      <c r="J14" s="2">
        <v>1</v>
      </c>
      <c r="K14" s="2">
        <v>12</v>
      </c>
      <c r="L14" s="2">
        <v>3</v>
      </c>
      <c r="M14" s="2">
        <v>3</v>
      </c>
      <c r="N14" s="2">
        <v>0</v>
      </c>
      <c r="O14" s="2">
        <v>7.0604081860875995E-2</v>
      </c>
      <c r="P14" s="2">
        <v>6.1322325203247298E-2</v>
      </c>
      <c r="Q14" s="2">
        <v>7.4089718035924401E-2</v>
      </c>
      <c r="R14" s="2">
        <v>-1.1885109394246101</v>
      </c>
      <c r="S14" s="3" t="s">
        <v>21</v>
      </c>
      <c r="T14" s="2">
        <v>-5.2253061255695801E-2</v>
      </c>
      <c r="U14" s="2">
        <v>2.485429452335</v>
      </c>
      <c r="V14" s="3" t="s">
        <v>22</v>
      </c>
      <c r="W14" s="2">
        <v>-0.24287698410349001</v>
      </c>
      <c r="X14" s="2">
        <v>0.926303406994339</v>
      </c>
      <c r="Y14" s="3" t="s">
        <v>208</v>
      </c>
      <c r="Z14" s="2">
        <v>-0.89852363846374805</v>
      </c>
      <c r="AA14" s="2">
        <v>237</v>
      </c>
    </row>
    <row r="15" spans="1:27" s="2" customFormat="1" x14ac:dyDescent="0.35">
      <c r="A15" s="2">
        <v>238</v>
      </c>
      <c r="B15" s="2">
        <v>0</v>
      </c>
      <c r="C15" s="2">
        <v>0</v>
      </c>
      <c r="D15" s="2">
        <v>0</v>
      </c>
      <c r="E15" s="2">
        <v>1</v>
      </c>
      <c r="F15" s="2">
        <v>18</v>
      </c>
      <c r="G15" s="2">
        <v>1</v>
      </c>
      <c r="H15" s="2">
        <v>23</v>
      </c>
      <c r="I15" s="2">
        <v>3</v>
      </c>
      <c r="J15" s="2">
        <v>1</v>
      </c>
      <c r="K15" s="2">
        <v>12</v>
      </c>
      <c r="L15" s="2">
        <v>3</v>
      </c>
      <c r="M15" s="2">
        <v>3</v>
      </c>
      <c r="N15" s="2">
        <v>0</v>
      </c>
      <c r="O15" s="2">
        <v>7.0604081871730895E-2</v>
      </c>
      <c r="P15" s="3" t="s">
        <v>62</v>
      </c>
      <c r="Q15" s="2">
        <v>7.4089718276082697E-2</v>
      </c>
      <c r="R15" s="3" t="s">
        <v>209</v>
      </c>
      <c r="S15" s="3" t="s">
        <v>21</v>
      </c>
      <c r="T15" s="2">
        <v>-5.2253061255695801E-2</v>
      </c>
      <c r="U15" s="2">
        <v>2.485429452335</v>
      </c>
      <c r="V15" s="3" t="s">
        <v>22</v>
      </c>
      <c r="W15" s="2">
        <v>-0.24287698410349001</v>
      </c>
      <c r="X15" s="2">
        <v>0.926303406994339</v>
      </c>
      <c r="Y15" s="3" t="s">
        <v>208</v>
      </c>
      <c r="Z15" s="2">
        <v>-0.89852363846374805</v>
      </c>
      <c r="AA15" s="2">
        <v>238</v>
      </c>
    </row>
    <row r="16" spans="1:27" x14ac:dyDescent="0.35">
      <c r="A16">
        <v>241</v>
      </c>
      <c r="B16">
        <v>-6562150254</v>
      </c>
      <c r="C16">
        <v>-6562150254</v>
      </c>
      <c r="D16">
        <v>-6562150254</v>
      </c>
      <c r="E16">
        <v>0</v>
      </c>
      <c r="F16">
        <v>30</v>
      </c>
      <c r="G16">
        <v>0</v>
      </c>
      <c r="H16">
        <v>35</v>
      </c>
      <c r="I16">
        <v>0</v>
      </c>
      <c r="J16">
        <v>0</v>
      </c>
      <c r="K16">
        <v>19</v>
      </c>
      <c r="L16">
        <v>1</v>
      </c>
      <c r="M16">
        <v>1</v>
      </c>
      <c r="N16">
        <v>0</v>
      </c>
      <c r="O16">
        <v>-17.737373410841101</v>
      </c>
      <c r="P16">
        <v>-0.37740519146846702</v>
      </c>
      <c r="Q16">
        <v>-0.24110126281854299</v>
      </c>
      <c r="R16">
        <v>-1.1885109394246101</v>
      </c>
      <c r="S16">
        <v>-0.21027305881806599</v>
      </c>
      <c r="T16" s="1" t="s">
        <v>38</v>
      </c>
      <c r="U16">
        <v>-0.63122677446862796</v>
      </c>
      <c r="V16">
        <v>-0.70434924777450103</v>
      </c>
      <c r="W16" s="1" t="s">
        <v>23</v>
      </c>
      <c r="X16">
        <v>-1.07521648711616</v>
      </c>
      <c r="Y16">
        <v>-1.3584516328966301</v>
      </c>
      <c r="Z16">
        <v>-0.89852363846374805</v>
      </c>
      <c r="AA16">
        <v>241</v>
      </c>
    </row>
    <row r="17" spans="1:27" x14ac:dyDescent="0.35">
      <c r="A17">
        <v>294</v>
      </c>
      <c r="B17">
        <v>-2317256606</v>
      </c>
      <c r="C17">
        <v>-2317256606</v>
      </c>
      <c r="D17">
        <v>-2317256606</v>
      </c>
      <c r="E17">
        <v>0</v>
      </c>
      <c r="F17">
        <v>30</v>
      </c>
      <c r="G17">
        <v>0</v>
      </c>
      <c r="H17">
        <v>35</v>
      </c>
      <c r="I17">
        <v>0</v>
      </c>
      <c r="J17">
        <v>0</v>
      </c>
      <c r="K17">
        <v>19</v>
      </c>
      <c r="L17">
        <v>1</v>
      </c>
      <c r="M17">
        <v>1</v>
      </c>
      <c r="N17">
        <v>0</v>
      </c>
      <c r="O17">
        <v>-6.2178306365095697</v>
      </c>
      <c r="P17">
        <v>-9.3603148443240594E-2</v>
      </c>
      <c r="Q17">
        <v>-3.7211967120092997E-2</v>
      </c>
      <c r="R17">
        <v>-1.1885109394246101</v>
      </c>
      <c r="S17">
        <v>-0.21027305881806599</v>
      </c>
      <c r="T17" s="1" t="s">
        <v>38</v>
      </c>
      <c r="U17">
        <v>-0.63122677446862796</v>
      </c>
      <c r="V17">
        <v>-0.70434924777450103</v>
      </c>
      <c r="W17" s="1" t="s">
        <v>23</v>
      </c>
      <c r="X17">
        <v>-1.07521648711616</v>
      </c>
      <c r="Y17">
        <v>-1.3584516328966301</v>
      </c>
      <c r="Z17">
        <v>-0.89852363846374805</v>
      </c>
      <c r="AA17">
        <v>294</v>
      </c>
    </row>
    <row r="18" spans="1:27" x14ac:dyDescent="0.35">
      <c r="A18">
        <v>298</v>
      </c>
      <c r="B18">
        <v>-31450502.449999999</v>
      </c>
      <c r="C18">
        <v>-230000000000</v>
      </c>
      <c r="D18">
        <v>-230000000000</v>
      </c>
      <c r="E18">
        <v>0</v>
      </c>
      <c r="F18">
        <v>23</v>
      </c>
      <c r="G18">
        <v>1</v>
      </c>
      <c r="H18">
        <v>28</v>
      </c>
      <c r="I18">
        <v>2</v>
      </c>
      <c r="J18">
        <v>3</v>
      </c>
      <c r="K18">
        <v>1</v>
      </c>
      <c r="L18">
        <v>1</v>
      </c>
      <c r="M18">
        <v>0</v>
      </c>
      <c r="N18">
        <v>0</v>
      </c>
      <c r="O18">
        <v>-1.4744442329268199E-2</v>
      </c>
      <c r="P18">
        <v>-15.3158520656216</v>
      </c>
      <c r="Q18">
        <v>-10.9731924751748</v>
      </c>
      <c r="R18">
        <v>-1.1885109394246101</v>
      </c>
      <c r="S18" s="1" t="s">
        <v>21</v>
      </c>
      <c r="T18" s="1" t="s">
        <v>26</v>
      </c>
      <c r="U18" s="1" t="s">
        <v>27</v>
      </c>
      <c r="V18" s="1" t="s">
        <v>28</v>
      </c>
      <c r="W18">
        <v>-1.8407518795211799</v>
      </c>
      <c r="X18">
        <v>-1.07521648711616</v>
      </c>
      <c r="Y18">
        <v>-2.3892215190007602</v>
      </c>
      <c r="Z18">
        <v>-0.89852363846374805</v>
      </c>
      <c r="AA18">
        <v>298</v>
      </c>
    </row>
    <row r="19" spans="1:27" x14ac:dyDescent="0.35">
      <c r="A19">
        <v>299</v>
      </c>
      <c r="B19">
        <v>-33013209.899999999</v>
      </c>
      <c r="C19">
        <v>-241000000000</v>
      </c>
      <c r="D19">
        <v>-241000000000</v>
      </c>
      <c r="E19">
        <v>0</v>
      </c>
      <c r="F19">
        <v>23</v>
      </c>
      <c r="G19">
        <v>1</v>
      </c>
      <c r="H19">
        <v>28</v>
      </c>
      <c r="I19">
        <v>2</v>
      </c>
      <c r="J19">
        <v>3</v>
      </c>
      <c r="K19">
        <v>0</v>
      </c>
      <c r="L19">
        <v>1</v>
      </c>
      <c r="M19">
        <v>0</v>
      </c>
      <c r="N19">
        <v>0</v>
      </c>
      <c r="O19">
        <v>-1.8985225916985E-2</v>
      </c>
      <c r="P19">
        <v>-16.051282145182899</v>
      </c>
      <c r="Q19">
        <v>-11.501540753992099</v>
      </c>
      <c r="R19">
        <v>-1.1885109394246101</v>
      </c>
      <c r="S19" s="1" t="s">
        <v>21</v>
      </c>
      <c r="T19" s="1" t="s">
        <v>26</v>
      </c>
      <c r="U19" s="1" t="s">
        <v>27</v>
      </c>
      <c r="V19" s="1" t="s">
        <v>28</v>
      </c>
      <c r="W19">
        <v>-1.98601323365006</v>
      </c>
      <c r="X19">
        <v>-1.07521648711616</v>
      </c>
      <c r="Y19">
        <v>-2.3892215190007602</v>
      </c>
      <c r="Z19">
        <v>-0.89852363846374805</v>
      </c>
      <c r="AA19">
        <v>299</v>
      </c>
    </row>
    <row r="20" spans="1:27" x14ac:dyDescent="0.35">
      <c r="A20">
        <v>317</v>
      </c>
      <c r="B20">
        <v>2105476637</v>
      </c>
      <c r="C20">
        <v>2105476637</v>
      </c>
      <c r="D20">
        <v>2105476637</v>
      </c>
      <c r="E20">
        <v>1</v>
      </c>
      <c r="F20">
        <v>30</v>
      </c>
      <c r="G20">
        <v>0</v>
      </c>
      <c r="H20">
        <v>12</v>
      </c>
      <c r="I20">
        <v>0</v>
      </c>
      <c r="J20">
        <v>0</v>
      </c>
      <c r="K20">
        <v>19</v>
      </c>
      <c r="L20">
        <v>1</v>
      </c>
      <c r="M20">
        <v>2</v>
      </c>
      <c r="N20">
        <v>0</v>
      </c>
      <c r="O20" s="1" t="s">
        <v>161</v>
      </c>
      <c r="P20" s="1" t="s">
        <v>162</v>
      </c>
      <c r="Q20" s="1" t="s">
        <v>163</v>
      </c>
      <c r="R20" s="1" t="s">
        <v>209</v>
      </c>
      <c r="S20">
        <v>-0.21027305881806599</v>
      </c>
      <c r="T20">
        <v>-1.01730288296935</v>
      </c>
      <c r="U20">
        <v>-0.63122677446862796</v>
      </c>
      <c r="V20">
        <v>-0.70434924777450103</v>
      </c>
      <c r="W20" s="1" t="s">
        <v>23</v>
      </c>
      <c r="X20">
        <v>-1.07521648711616</v>
      </c>
      <c r="Y20">
        <v>-0.327681746792503</v>
      </c>
      <c r="Z20">
        <v>-0.89852363846374805</v>
      </c>
      <c r="AA20">
        <v>317</v>
      </c>
    </row>
    <row r="21" spans="1:27" s="2" customFormat="1" x14ac:dyDescent="0.35">
      <c r="A21" s="2">
        <v>323</v>
      </c>
      <c r="B21" s="2">
        <v>0</v>
      </c>
      <c r="C21" s="2">
        <v>0</v>
      </c>
      <c r="D21" s="2">
        <v>0</v>
      </c>
      <c r="E21" s="2">
        <v>0</v>
      </c>
      <c r="F21" s="2">
        <v>29</v>
      </c>
      <c r="G21" s="2">
        <v>1</v>
      </c>
      <c r="H21" s="2">
        <v>12</v>
      </c>
      <c r="I21" s="2">
        <v>3</v>
      </c>
      <c r="J21" s="2">
        <v>1</v>
      </c>
      <c r="K21" s="2">
        <v>12</v>
      </c>
      <c r="L21" s="2">
        <v>3</v>
      </c>
      <c r="M21" s="2">
        <v>3</v>
      </c>
      <c r="N21" s="2">
        <v>0</v>
      </c>
      <c r="O21" s="2">
        <v>7.0604081871730895E-2</v>
      </c>
      <c r="P21" s="3" t="s">
        <v>62</v>
      </c>
      <c r="Q21" s="2">
        <v>7.4089718276082697E-2</v>
      </c>
      <c r="R21" s="2">
        <v>-1.1885109394246101</v>
      </c>
      <c r="S21" s="3" t="s">
        <v>21</v>
      </c>
      <c r="T21" s="2">
        <v>-1.01730288296935</v>
      </c>
      <c r="U21" s="2">
        <v>2.485429452335</v>
      </c>
      <c r="V21" s="3" t="s">
        <v>22</v>
      </c>
      <c r="W21" s="2">
        <v>-0.24287698410349001</v>
      </c>
      <c r="X21" s="2">
        <v>0.926303406994339</v>
      </c>
      <c r="Y21" s="3" t="s">
        <v>208</v>
      </c>
      <c r="Z21" s="2">
        <v>-0.89852363846374805</v>
      </c>
      <c r="AA21" s="2">
        <v>323</v>
      </c>
    </row>
    <row r="22" spans="1:27" x14ac:dyDescent="0.35">
      <c r="A22">
        <v>344</v>
      </c>
      <c r="B22">
        <v>0</v>
      </c>
      <c r="C22">
        <v>0</v>
      </c>
      <c r="D22">
        <v>0</v>
      </c>
      <c r="E22">
        <v>1</v>
      </c>
      <c r="F22">
        <v>10</v>
      </c>
      <c r="G22">
        <v>1</v>
      </c>
      <c r="H22">
        <v>9</v>
      </c>
      <c r="I22">
        <v>3</v>
      </c>
      <c r="J22">
        <v>1</v>
      </c>
      <c r="K22">
        <v>12</v>
      </c>
      <c r="L22">
        <v>3</v>
      </c>
      <c r="M22">
        <v>3</v>
      </c>
      <c r="N22">
        <v>0</v>
      </c>
      <c r="O22">
        <v>7.0604081871730895E-2</v>
      </c>
      <c r="P22" s="1" t="s">
        <v>62</v>
      </c>
      <c r="Q22">
        <v>7.4089718276082697E-2</v>
      </c>
      <c r="R22" s="1" t="s">
        <v>209</v>
      </c>
      <c r="S22" s="1" t="s">
        <v>21</v>
      </c>
      <c r="T22">
        <v>-1.2804982888912499</v>
      </c>
      <c r="U22">
        <v>2.485429452335</v>
      </c>
      <c r="V22" s="1" t="s">
        <v>22</v>
      </c>
      <c r="W22">
        <v>-0.24287698410349001</v>
      </c>
      <c r="X22">
        <v>0.926303406994339</v>
      </c>
      <c r="Y22" s="1" t="s">
        <v>208</v>
      </c>
      <c r="Z22">
        <v>-0.89852363846374805</v>
      </c>
      <c r="AA22">
        <v>344</v>
      </c>
    </row>
    <row r="23" spans="1:27" x14ac:dyDescent="0.35">
      <c r="A23">
        <v>347</v>
      </c>
      <c r="B23">
        <v>-2479846040</v>
      </c>
      <c r="C23">
        <v>-2289159097</v>
      </c>
      <c r="D23">
        <v>-323000000000</v>
      </c>
      <c r="E23">
        <v>0</v>
      </c>
      <c r="F23">
        <v>14</v>
      </c>
      <c r="G23">
        <v>0</v>
      </c>
      <c r="H23">
        <v>8</v>
      </c>
      <c r="I23">
        <v>0</v>
      </c>
      <c r="J23">
        <v>0</v>
      </c>
      <c r="K23">
        <v>19</v>
      </c>
      <c r="L23">
        <v>1</v>
      </c>
      <c r="M23">
        <v>1</v>
      </c>
      <c r="N23">
        <v>0</v>
      </c>
      <c r="O23">
        <v>-6.6590562819388301</v>
      </c>
      <c r="P23">
        <v>-9.1724625417845901E-2</v>
      </c>
      <c r="Q23">
        <v>-15.4401370142659</v>
      </c>
      <c r="R23">
        <v>-1.1885109394246101</v>
      </c>
      <c r="S23">
        <v>-0.21027305881806599</v>
      </c>
      <c r="T23">
        <v>-1.3682300908652201</v>
      </c>
      <c r="U23">
        <v>-0.63122677446862796</v>
      </c>
      <c r="V23">
        <v>-0.70434924777450103</v>
      </c>
      <c r="W23" s="1" t="s">
        <v>23</v>
      </c>
      <c r="X23">
        <v>-1.07521648711616</v>
      </c>
      <c r="Y23">
        <v>-1.3584516328966301</v>
      </c>
      <c r="Z23">
        <v>-0.89852363846374805</v>
      </c>
      <c r="AA23">
        <v>347</v>
      </c>
    </row>
    <row r="24" spans="1:27" x14ac:dyDescent="0.35">
      <c r="A24">
        <v>354</v>
      </c>
      <c r="B24">
        <v>1321885458</v>
      </c>
      <c r="C24">
        <v>1321885458</v>
      </c>
      <c r="D24">
        <v>1321885458</v>
      </c>
      <c r="E24">
        <v>0</v>
      </c>
      <c r="F24">
        <v>30</v>
      </c>
      <c r="G24">
        <v>0</v>
      </c>
      <c r="H24">
        <v>35</v>
      </c>
      <c r="I24">
        <v>0</v>
      </c>
      <c r="J24">
        <v>0</v>
      </c>
      <c r="K24">
        <v>19</v>
      </c>
      <c r="L24">
        <v>1</v>
      </c>
      <c r="M24">
        <v>1</v>
      </c>
      <c r="N24">
        <v>0</v>
      </c>
      <c r="O24" s="1" t="s">
        <v>173</v>
      </c>
      <c r="P24" s="1" t="s">
        <v>174</v>
      </c>
      <c r="Q24" s="1" t="s">
        <v>175</v>
      </c>
      <c r="R24">
        <v>-1.1885109394246101</v>
      </c>
      <c r="S24">
        <v>-0.21027305881806599</v>
      </c>
      <c r="T24" s="1" t="s">
        <v>38</v>
      </c>
      <c r="U24">
        <v>-0.63122677446862796</v>
      </c>
      <c r="V24">
        <v>-0.70434924777450103</v>
      </c>
      <c r="W24" s="1" t="s">
        <v>23</v>
      </c>
      <c r="X24">
        <v>-1.07521648711616</v>
      </c>
      <c r="Y24">
        <v>-1.3584516328966301</v>
      </c>
      <c r="Z24">
        <v>-0.89852363846374805</v>
      </c>
      <c r="AA24">
        <v>354</v>
      </c>
    </row>
    <row r="25" spans="1:27" x14ac:dyDescent="0.35">
      <c r="A25">
        <v>443</v>
      </c>
      <c r="B25">
        <v>0</v>
      </c>
      <c r="C25">
        <v>0</v>
      </c>
      <c r="D25">
        <v>0</v>
      </c>
      <c r="E25">
        <v>1</v>
      </c>
      <c r="F25">
        <v>24</v>
      </c>
      <c r="G25">
        <v>1</v>
      </c>
      <c r="H25">
        <v>12</v>
      </c>
      <c r="I25">
        <v>3</v>
      </c>
      <c r="J25">
        <v>1</v>
      </c>
      <c r="K25">
        <v>12</v>
      </c>
      <c r="L25">
        <v>3</v>
      </c>
      <c r="M25">
        <v>3</v>
      </c>
      <c r="N25">
        <v>0</v>
      </c>
      <c r="O25">
        <v>7.0604081871730895E-2</v>
      </c>
      <c r="P25" s="1" t="s">
        <v>62</v>
      </c>
      <c r="Q25">
        <v>7.4089718276082697E-2</v>
      </c>
      <c r="R25" s="1" t="s">
        <v>209</v>
      </c>
      <c r="S25" s="1" t="s">
        <v>21</v>
      </c>
      <c r="T25">
        <v>-1.01730288296935</v>
      </c>
      <c r="U25">
        <v>2.485429452335</v>
      </c>
      <c r="V25" s="1" t="s">
        <v>22</v>
      </c>
      <c r="W25">
        <v>-0.24287698410349001</v>
      </c>
      <c r="X25">
        <v>0.926303406994339</v>
      </c>
      <c r="Y25" s="1" t="s">
        <v>208</v>
      </c>
      <c r="Z25">
        <v>-0.89852363846374805</v>
      </c>
      <c r="AA25">
        <v>443</v>
      </c>
    </row>
    <row r="26" spans="1:27" x14ac:dyDescent="0.35">
      <c r="A26">
        <v>444</v>
      </c>
      <c r="B26">
        <v>163.12299999999999</v>
      </c>
      <c r="C26">
        <v>132.50200000000001</v>
      </c>
      <c r="D26">
        <v>11447.2</v>
      </c>
      <c r="E26">
        <v>1</v>
      </c>
      <c r="F26">
        <v>24</v>
      </c>
      <c r="G26">
        <v>1</v>
      </c>
      <c r="H26">
        <v>12</v>
      </c>
      <c r="I26">
        <v>0</v>
      </c>
      <c r="J26">
        <v>0</v>
      </c>
      <c r="K26">
        <v>19</v>
      </c>
      <c r="L26">
        <v>3</v>
      </c>
      <c r="M26">
        <v>3</v>
      </c>
      <c r="N26">
        <v>0</v>
      </c>
      <c r="O26">
        <v>7.0604524545336403E-2</v>
      </c>
      <c r="P26">
        <v>6.1322334062238103E-2</v>
      </c>
      <c r="Q26">
        <v>7.4090268104120602E-2</v>
      </c>
      <c r="R26" s="1" t="s">
        <v>209</v>
      </c>
      <c r="S26" s="1" t="s">
        <v>21</v>
      </c>
      <c r="T26">
        <v>-1.01730288296935</v>
      </c>
      <c r="U26">
        <v>-0.63122677446862796</v>
      </c>
      <c r="V26">
        <v>-0.70434924777450103</v>
      </c>
      <c r="W26" s="1" t="s">
        <v>23</v>
      </c>
      <c r="X26">
        <v>0.926303406994339</v>
      </c>
      <c r="Y26" s="1" t="s">
        <v>208</v>
      </c>
      <c r="Z26">
        <v>-0.89852363846374805</v>
      </c>
      <c r="AA26">
        <v>444</v>
      </c>
    </row>
    <row r="27" spans="1:27" s="2" customFormat="1" x14ac:dyDescent="0.35">
      <c r="A27" s="2">
        <v>457</v>
      </c>
      <c r="B27" s="2">
        <v>0</v>
      </c>
      <c r="C27" s="2">
        <v>0</v>
      </c>
      <c r="D27" s="2">
        <v>0</v>
      </c>
      <c r="E27" s="2">
        <v>0</v>
      </c>
      <c r="F27" s="2">
        <v>15</v>
      </c>
      <c r="G27" s="2">
        <v>1</v>
      </c>
      <c r="H27" s="2">
        <v>23</v>
      </c>
      <c r="I27" s="2">
        <v>3</v>
      </c>
      <c r="J27" s="2">
        <v>1</v>
      </c>
      <c r="K27" s="2">
        <v>12</v>
      </c>
      <c r="L27" s="2">
        <v>3</v>
      </c>
      <c r="M27" s="2">
        <v>3</v>
      </c>
      <c r="N27" s="2">
        <v>0</v>
      </c>
      <c r="O27" s="2">
        <v>7.0604081871730895E-2</v>
      </c>
      <c r="P27" s="3" t="s">
        <v>62</v>
      </c>
      <c r="Q27" s="2">
        <v>7.4089718276082697E-2</v>
      </c>
      <c r="R27" s="2">
        <v>-1.1885109394246101</v>
      </c>
      <c r="S27" s="3" t="s">
        <v>21</v>
      </c>
      <c r="T27" s="2">
        <v>-5.2253061255695801E-2</v>
      </c>
      <c r="U27" s="2">
        <v>2.485429452335</v>
      </c>
      <c r="V27" s="3" t="s">
        <v>22</v>
      </c>
      <c r="W27" s="2">
        <v>-0.24287698410349001</v>
      </c>
      <c r="X27" s="2">
        <v>0.926303406994339</v>
      </c>
      <c r="Y27" s="3" t="s">
        <v>208</v>
      </c>
      <c r="Z27" s="2">
        <v>-0.89852363846374805</v>
      </c>
      <c r="AA27" s="2">
        <v>457</v>
      </c>
    </row>
    <row r="28" spans="1:27" s="2" customFormat="1" x14ac:dyDescent="0.35">
      <c r="A28" s="2">
        <v>460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12</v>
      </c>
      <c r="I28" s="2">
        <v>3</v>
      </c>
      <c r="J28" s="2">
        <v>1</v>
      </c>
      <c r="K28" s="2">
        <v>12</v>
      </c>
      <c r="L28" s="2">
        <v>3</v>
      </c>
      <c r="M28" s="2">
        <v>3</v>
      </c>
      <c r="N28" s="2">
        <v>0</v>
      </c>
      <c r="O28" s="2">
        <v>7.0604081871730895E-2</v>
      </c>
      <c r="P28" s="3" t="s">
        <v>62</v>
      </c>
      <c r="Q28" s="2">
        <v>7.4089718276082697E-2</v>
      </c>
      <c r="R28" s="2">
        <v>-1.1885109394246101</v>
      </c>
      <c r="S28" s="3" t="s">
        <v>21</v>
      </c>
      <c r="T28" s="2">
        <v>-1.01730288296935</v>
      </c>
      <c r="U28" s="2">
        <v>2.485429452335</v>
      </c>
      <c r="V28" s="3" t="s">
        <v>22</v>
      </c>
      <c r="W28" s="2">
        <v>-0.24287698410349001</v>
      </c>
      <c r="X28" s="2">
        <v>0.926303406994339</v>
      </c>
      <c r="Y28" s="3" t="s">
        <v>208</v>
      </c>
      <c r="Z28" s="2">
        <v>-0.89852363846374805</v>
      </c>
      <c r="AA28" s="2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CB2A-7745-4182-B47E-D5B28D9FD158}">
  <dimension ref="A1:U25"/>
  <sheetViews>
    <sheetView topLeftCell="A13" zoomScale="97" zoomScaleNormal="60" workbookViewId="0">
      <selection activeCell="A23" sqref="A23:A25"/>
    </sheetView>
  </sheetViews>
  <sheetFormatPr defaultRowHeight="14.5" x14ac:dyDescent="0.35"/>
  <cols>
    <col min="1" max="1" width="12.1796875" bestFit="1" customWidth="1"/>
    <col min="2" max="2" width="13.7265625" bestFit="1" customWidth="1"/>
    <col min="3" max="3" width="14" bestFit="1" customWidth="1"/>
    <col min="4" max="4" width="13.26953125" bestFit="1" customWidth="1"/>
    <col min="5" max="5" width="7.453125" bestFit="1" customWidth="1"/>
    <col min="6" max="6" width="8.36328125" bestFit="1" customWidth="1"/>
    <col min="7" max="7" width="15.6328125" bestFit="1" customWidth="1"/>
    <col min="8" max="8" width="12.7265625" bestFit="1" customWidth="1"/>
    <col min="9" max="9" width="19.453125" bestFit="1" customWidth="1"/>
    <col min="10" max="10" width="9.1796875" bestFit="1" customWidth="1"/>
    <col min="11" max="11" width="13.7265625" bestFit="1" customWidth="1"/>
    <col min="12" max="12" width="13" bestFit="1" customWidth="1"/>
    <col min="13" max="13" width="8" bestFit="1" customWidth="1"/>
    <col min="14" max="14" width="17" bestFit="1" customWidth="1"/>
    <col min="15" max="15" width="19.54296875" bestFit="1" customWidth="1"/>
    <col min="16" max="16" width="22.81640625" bestFit="1" customWidth="1"/>
    <col min="17" max="17" width="19.90625" bestFit="1" customWidth="1"/>
    <col min="18" max="18" width="26.6328125" bestFit="1" customWidth="1"/>
    <col min="19" max="19" width="18.54296875" bestFit="1" customWidth="1"/>
    <col min="20" max="20" width="20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4" customFormat="1" x14ac:dyDescent="0.35">
      <c r="A2" s="4">
        <v>27</v>
      </c>
      <c r="B2" s="4">
        <v>0</v>
      </c>
      <c r="C2" s="4">
        <v>0</v>
      </c>
      <c r="D2" s="4">
        <v>0</v>
      </c>
      <c r="E2" s="4">
        <v>0</v>
      </c>
      <c r="F2" s="4">
        <v>5</v>
      </c>
      <c r="G2" s="4">
        <v>1</v>
      </c>
      <c r="H2" s="4">
        <v>12</v>
      </c>
      <c r="I2" s="4">
        <v>3</v>
      </c>
      <c r="J2" s="4">
        <v>1</v>
      </c>
      <c r="K2" s="4">
        <v>12</v>
      </c>
      <c r="L2" s="4">
        <v>3</v>
      </c>
      <c r="M2" s="4">
        <v>3</v>
      </c>
      <c r="N2" s="4">
        <v>0</v>
      </c>
      <c r="O2" s="4">
        <v>-1.9078990910715501</v>
      </c>
      <c r="P2" s="10" t="s">
        <v>21</v>
      </c>
      <c r="Q2" s="4">
        <v>-1.01730288296935</v>
      </c>
      <c r="R2" s="4">
        <v>2.485429452335</v>
      </c>
      <c r="S2" s="10" t="s">
        <v>22</v>
      </c>
      <c r="T2" s="4">
        <v>-0.24287698410349001</v>
      </c>
      <c r="U2" s="4">
        <v>0.926303406994339</v>
      </c>
    </row>
    <row r="3" spans="1:21" x14ac:dyDescent="0.35">
      <c r="A3" s="2">
        <v>45</v>
      </c>
      <c r="B3" s="2">
        <v>0</v>
      </c>
      <c r="C3" s="2">
        <v>0</v>
      </c>
      <c r="D3" s="2">
        <v>0</v>
      </c>
      <c r="E3" s="2">
        <v>1</v>
      </c>
      <c r="F3" s="2">
        <v>30</v>
      </c>
      <c r="G3" s="2">
        <v>0</v>
      </c>
      <c r="H3" s="2">
        <v>12</v>
      </c>
      <c r="I3" s="2">
        <v>2</v>
      </c>
      <c r="J3" s="2">
        <v>3</v>
      </c>
      <c r="K3" s="2">
        <v>23</v>
      </c>
      <c r="L3" s="2">
        <v>3</v>
      </c>
      <c r="M3" s="2">
        <v>3</v>
      </c>
      <c r="N3" s="2">
        <v>1</v>
      </c>
      <c r="O3" s="3" t="s">
        <v>37</v>
      </c>
      <c r="P3" s="2">
        <v>-0.21027305881806599</v>
      </c>
      <c r="Q3" s="2">
        <v>-1.01730288296935</v>
      </c>
      <c r="R3" s="3" t="s">
        <v>27</v>
      </c>
      <c r="S3" s="3" t="s">
        <v>28</v>
      </c>
      <c r="T3" s="3" t="s">
        <v>43</v>
      </c>
      <c r="U3" s="2">
        <v>0.926303406994339</v>
      </c>
    </row>
    <row r="4" spans="1:21" x14ac:dyDescent="0.35">
      <c r="A4" s="2">
        <v>132</v>
      </c>
      <c r="B4" s="2">
        <v>2515728.2319999998</v>
      </c>
      <c r="C4" s="2">
        <v>3311704.6439999999</v>
      </c>
      <c r="D4" s="2">
        <v>3099134976</v>
      </c>
      <c r="E4" s="2">
        <v>0</v>
      </c>
      <c r="F4" s="2">
        <v>15</v>
      </c>
      <c r="G4" s="2">
        <v>0</v>
      </c>
      <c r="H4" s="2">
        <v>30</v>
      </c>
      <c r="I4" s="2">
        <v>3</v>
      </c>
      <c r="J4" s="2">
        <v>1</v>
      </c>
      <c r="K4" s="2">
        <v>12</v>
      </c>
      <c r="L4" s="2">
        <v>3</v>
      </c>
      <c r="M4" s="2">
        <v>3</v>
      </c>
      <c r="N4" s="2">
        <v>0</v>
      </c>
      <c r="O4" s="2">
        <v>-0.88301198445103901</v>
      </c>
      <c r="P4" s="2">
        <v>-0.21027305881806599</v>
      </c>
      <c r="Q4" s="2">
        <v>0.56186955256208604</v>
      </c>
      <c r="R4" s="2">
        <v>2.485429452335</v>
      </c>
      <c r="S4" s="3" t="s">
        <v>22</v>
      </c>
      <c r="T4" s="2">
        <v>-0.24287698410349001</v>
      </c>
      <c r="U4" s="2">
        <v>0.926303406994339</v>
      </c>
    </row>
    <row r="5" spans="1:21" x14ac:dyDescent="0.35">
      <c r="A5" s="2">
        <v>135</v>
      </c>
      <c r="B5" s="2">
        <v>-2515728.2319999998</v>
      </c>
      <c r="C5" s="2">
        <v>-3311704.6439999999</v>
      </c>
      <c r="D5" s="2">
        <v>-3099134976</v>
      </c>
      <c r="E5" s="2">
        <v>0</v>
      </c>
      <c r="F5" s="2">
        <v>15</v>
      </c>
      <c r="G5" s="2">
        <v>0</v>
      </c>
      <c r="H5" s="2">
        <v>30</v>
      </c>
      <c r="I5" s="2">
        <v>3</v>
      </c>
      <c r="J5" s="2">
        <v>1</v>
      </c>
      <c r="K5" s="2">
        <v>12</v>
      </c>
      <c r="L5" s="2">
        <v>3</v>
      </c>
      <c r="M5" s="2">
        <v>3</v>
      </c>
      <c r="N5" s="2">
        <v>0</v>
      </c>
      <c r="O5" s="2">
        <v>-0.88301198445103901</v>
      </c>
      <c r="P5" s="2">
        <v>-0.21027305881806599</v>
      </c>
      <c r="Q5" s="2">
        <v>0.56186955256208604</v>
      </c>
      <c r="R5" s="2">
        <v>2.485429452335</v>
      </c>
      <c r="S5" s="3" t="s">
        <v>22</v>
      </c>
      <c r="T5" s="2">
        <v>-0.24287698410349001</v>
      </c>
      <c r="U5" s="2">
        <v>0.926303406994339</v>
      </c>
    </row>
    <row r="6" spans="1:21" s="4" customFormat="1" x14ac:dyDescent="0.35">
      <c r="A6" s="4">
        <v>136</v>
      </c>
      <c r="B6" s="4">
        <v>0</v>
      </c>
      <c r="C6" s="4">
        <v>0</v>
      </c>
      <c r="D6" s="4">
        <v>0</v>
      </c>
      <c r="E6" s="4">
        <v>0</v>
      </c>
      <c r="F6" s="4">
        <v>4</v>
      </c>
      <c r="G6" s="4">
        <v>1</v>
      </c>
      <c r="H6" s="4">
        <v>12</v>
      </c>
      <c r="I6" s="4">
        <v>3</v>
      </c>
      <c r="J6" s="4">
        <v>1</v>
      </c>
      <c r="K6" s="4">
        <v>12</v>
      </c>
      <c r="L6" s="4">
        <v>3</v>
      </c>
      <c r="M6" s="4">
        <v>3</v>
      </c>
      <c r="N6" s="4">
        <v>0</v>
      </c>
      <c r="O6" s="4">
        <v>-2.0103878017336001</v>
      </c>
      <c r="P6" s="10" t="s">
        <v>21</v>
      </c>
      <c r="Q6" s="4">
        <v>-1.01730288296935</v>
      </c>
      <c r="R6" s="4">
        <v>2.485429452335</v>
      </c>
      <c r="S6" s="10" t="s">
        <v>22</v>
      </c>
      <c r="T6" s="4">
        <v>-0.24287698410349001</v>
      </c>
      <c r="U6" s="4">
        <v>0.926303406994339</v>
      </c>
    </row>
    <row r="7" spans="1:21" s="11" customFormat="1" x14ac:dyDescent="0.35">
      <c r="A7" s="11">
        <v>146</v>
      </c>
      <c r="B7" s="11">
        <v>-1199.6669999999999</v>
      </c>
      <c r="C7" s="11">
        <v>-36522</v>
      </c>
      <c r="D7" s="11">
        <v>-36522</v>
      </c>
      <c r="E7" s="11">
        <v>1</v>
      </c>
      <c r="F7" s="11">
        <v>29</v>
      </c>
      <c r="G7" s="11">
        <v>0</v>
      </c>
      <c r="H7" s="11">
        <v>33</v>
      </c>
      <c r="I7" s="11">
        <v>2</v>
      </c>
      <c r="J7" s="11">
        <v>2</v>
      </c>
      <c r="K7" s="11">
        <v>24</v>
      </c>
      <c r="L7" s="11">
        <v>3</v>
      </c>
      <c r="M7" s="11">
        <v>3</v>
      </c>
      <c r="N7" s="11">
        <v>1</v>
      </c>
      <c r="O7" s="12" t="s">
        <v>29</v>
      </c>
      <c r="P7" s="11">
        <v>-0.21027305881806599</v>
      </c>
      <c r="Q7" s="12" t="s">
        <v>46</v>
      </c>
      <c r="R7" s="12" t="s">
        <v>27</v>
      </c>
      <c r="S7" s="12" t="s">
        <v>41</v>
      </c>
      <c r="T7" s="12" t="s">
        <v>42</v>
      </c>
      <c r="U7" s="11">
        <v>0.926303406994339</v>
      </c>
    </row>
    <row r="8" spans="1:21" s="4" customFormat="1" x14ac:dyDescent="0.35">
      <c r="A8" s="4">
        <v>147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23</v>
      </c>
      <c r="I8" s="4">
        <v>3</v>
      </c>
      <c r="J8" s="4">
        <v>1</v>
      </c>
      <c r="K8" s="4">
        <v>12</v>
      </c>
      <c r="L8" s="4">
        <v>3</v>
      </c>
      <c r="M8" s="4">
        <v>3</v>
      </c>
      <c r="N8" s="4">
        <v>0</v>
      </c>
      <c r="O8" s="4">
        <v>-2.3178539337197601</v>
      </c>
      <c r="P8" s="10" t="s">
        <v>21</v>
      </c>
      <c r="Q8" s="4">
        <v>-5.2253061255695801E-2</v>
      </c>
      <c r="R8" s="4">
        <v>2.485429452335</v>
      </c>
      <c r="S8" s="10" t="s">
        <v>22</v>
      </c>
      <c r="T8" s="4">
        <v>-0.24287698410349001</v>
      </c>
      <c r="U8" s="4">
        <v>0.926303406994339</v>
      </c>
    </row>
    <row r="9" spans="1:21" s="4" customFormat="1" x14ac:dyDescent="0.35">
      <c r="A9" s="4">
        <v>199</v>
      </c>
      <c r="B9" s="4">
        <v>0</v>
      </c>
      <c r="C9" s="4">
        <v>0</v>
      </c>
      <c r="D9" s="4">
        <v>0</v>
      </c>
      <c r="E9" s="4">
        <v>0</v>
      </c>
      <c r="F9" s="4">
        <v>31</v>
      </c>
      <c r="G9" s="4">
        <v>1</v>
      </c>
      <c r="H9" s="4">
        <v>12</v>
      </c>
      <c r="I9" s="4">
        <v>3</v>
      </c>
      <c r="J9" s="4">
        <v>1</v>
      </c>
      <c r="K9" s="4">
        <v>12</v>
      </c>
      <c r="L9" s="4">
        <v>3</v>
      </c>
      <c r="M9" s="4">
        <v>3</v>
      </c>
      <c r="N9" s="4">
        <v>0</v>
      </c>
      <c r="O9" s="4">
        <v>0.756807386141789</v>
      </c>
      <c r="P9" s="10" t="s">
        <v>21</v>
      </c>
      <c r="Q9" s="4">
        <v>-1.01730288296935</v>
      </c>
      <c r="R9" s="4">
        <v>2.485429452335</v>
      </c>
      <c r="S9" s="10" t="s">
        <v>22</v>
      </c>
      <c r="T9" s="4">
        <v>-0.24287698410349001</v>
      </c>
      <c r="U9" s="4">
        <v>0.926303406994339</v>
      </c>
    </row>
    <row r="10" spans="1:21" s="4" customFormat="1" x14ac:dyDescent="0.35">
      <c r="A10" s="4">
        <v>200</v>
      </c>
      <c r="B10" s="4">
        <v>0</v>
      </c>
      <c r="C10" s="4">
        <v>0</v>
      </c>
      <c r="D10" s="4">
        <v>0</v>
      </c>
      <c r="E10" s="4">
        <v>0</v>
      </c>
      <c r="F10" s="4">
        <v>21</v>
      </c>
      <c r="G10" s="4">
        <v>1</v>
      </c>
      <c r="H10" s="4">
        <v>12</v>
      </c>
      <c r="I10" s="4">
        <v>3</v>
      </c>
      <c r="J10" s="4">
        <v>1</v>
      </c>
      <c r="K10" s="4">
        <v>12</v>
      </c>
      <c r="L10" s="4">
        <v>3</v>
      </c>
      <c r="M10" s="4">
        <v>3</v>
      </c>
      <c r="N10" s="4">
        <v>0</v>
      </c>
      <c r="O10" s="4">
        <v>-0.26807972047872802</v>
      </c>
      <c r="P10" s="10" t="s">
        <v>21</v>
      </c>
      <c r="Q10" s="4">
        <v>-1.01730288296935</v>
      </c>
      <c r="R10" s="4">
        <v>2.485429452335</v>
      </c>
      <c r="S10" s="10" t="s">
        <v>22</v>
      </c>
      <c r="T10" s="4">
        <v>-0.24287698410349001</v>
      </c>
      <c r="U10" s="4">
        <v>0.926303406994339</v>
      </c>
    </row>
    <row r="11" spans="1:21" x14ac:dyDescent="0.35">
      <c r="A11" s="2">
        <v>220</v>
      </c>
      <c r="B11" s="2">
        <v>0</v>
      </c>
      <c r="C11" s="2">
        <v>0</v>
      </c>
      <c r="D11" s="2">
        <v>0</v>
      </c>
      <c r="E11" s="2">
        <v>0</v>
      </c>
      <c r="F11" s="2">
        <v>29</v>
      </c>
      <c r="G11" s="2">
        <v>0</v>
      </c>
      <c r="H11" s="2">
        <v>30</v>
      </c>
      <c r="I11" s="2">
        <v>2</v>
      </c>
      <c r="J11" s="2">
        <v>3</v>
      </c>
      <c r="K11" s="2">
        <v>0</v>
      </c>
      <c r="L11" s="2">
        <v>1</v>
      </c>
      <c r="M11" s="2">
        <v>0</v>
      </c>
      <c r="N11" s="2">
        <v>0</v>
      </c>
      <c r="O11" s="3" t="s">
        <v>29</v>
      </c>
      <c r="P11" s="2">
        <v>-0.21027305881806599</v>
      </c>
      <c r="Q11" s="2">
        <v>0.56186955256208604</v>
      </c>
      <c r="R11" s="3" t="s">
        <v>27</v>
      </c>
      <c r="S11" s="3" t="s">
        <v>28</v>
      </c>
      <c r="T11" s="2">
        <v>-1.98601323365006</v>
      </c>
      <c r="U11" s="2">
        <v>-1.07521648711616</v>
      </c>
    </row>
    <row r="12" spans="1:21" s="4" customFormat="1" x14ac:dyDescent="0.35">
      <c r="A12" s="4">
        <v>236</v>
      </c>
      <c r="B12" s="4">
        <v>0</v>
      </c>
      <c r="C12" s="4">
        <v>0</v>
      </c>
      <c r="D12" s="4">
        <v>0</v>
      </c>
      <c r="E12" s="4">
        <v>0</v>
      </c>
      <c r="F12" s="4">
        <v>12</v>
      </c>
      <c r="G12" s="4">
        <v>1</v>
      </c>
      <c r="H12" s="4">
        <v>23</v>
      </c>
      <c r="I12" s="4">
        <v>3</v>
      </c>
      <c r="J12" s="4">
        <v>1</v>
      </c>
      <c r="K12" s="4">
        <v>12</v>
      </c>
      <c r="L12" s="4">
        <v>3</v>
      </c>
      <c r="M12" s="4">
        <v>3</v>
      </c>
      <c r="N12" s="4">
        <v>0</v>
      </c>
      <c r="O12" s="4">
        <v>-1.19047811643719</v>
      </c>
      <c r="P12" s="10" t="s">
        <v>21</v>
      </c>
      <c r="Q12" s="4">
        <v>-5.2253061255695801E-2</v>
      </c>
      <c r="R12" s="4">
        <v>2.485429452335</v>
      </c>
      <c r="S12" s="10" t="s">
        <v>22</v>
      </c>
      <c r="T12" s="4">
        <v>-0.24287698410349001</v>
      </c>
      <c r="U12" s="4">
        <v>0.926303406994339</v>
      </c>
    </row>
    <row r="13" spans="1:21" s="4" customFormat="1" x14ac:dyDescent="0.35">
      <c r="A13" s="4">
        <v>237</v>
      </c>
      <c r="B13" s="4">
        <v>-4.0000000000000001E-3</v>
      </c>
      <c r="C13" s="4">
        <v>-4.0000000000000001E-3</v>
      </c>
      <c r="D13" s="4">
        <v>-5</v>
      </c>
      <c r="E13" s="4">
        <v>0</v>
      </c>
      <c r="F13" s="4">
        <v>15</v>
      </c>
      <c r="G13" s="4">
        <v>1</v>
      </c>
      <c r="H13" s="4">
        <v>23</v>
      </c>
      <c r="I13" s="4">
        <v>3</v>
      </c>
      <c r="J13" s="4">
        <v>1</v>
      </c>
      <c r="K13" s="4">
        <v>12</v>
      </c>
      <c r="L13" s="4">
        <v>3</v>
      </c>
      <c r="M13" s="4">
        <v>3</v>
      </c>
      <c r="N13" s="4">
        <v>0</v>
      </c>
      <c r="O13" s="4">
        <v>-0.88301198445103901</v>
      </c>
      <c r="P13" s="10" t="s">
        <v>21</v>
      </c>
      <c r="Q13" s="4">
        <v>-5.2253061255695801E-2</v>
      </c>
      <c r="R13" s="4">
        <v>2.485429452335</v>
      </c>
      <c r="S13" s="10" t="s">
        <v>22</v>
      </c>
      <c r="T13" s="4">
        <v>-0.24287698410349001</v>
      </c>
      <c r="U13" s="4">
        <v>0.926303406994339</v>
      </c>
    </row>
    <row r="14" spans="1:21" s="4" customFormat="1" x14ac:dyDescent="0.35">
      <c r="A14" s="4">
        <v>238</v>
      </c>
      <c r="B14" s="4">
        <v>0</v>
      </c>
      <c r="C14" s="4">
        <v>0</v>
      </c>
      <c r="D14" s="4">
        <v>0</v>
      </c>
      <c r="E14" s="4">
        <v>1</v>
      </c>
      <c r="F14" s="4">
        <v>18</v>
      </c>
      <c r="G14" s="4">
        <v>1</v>
      </c>
      <c r="H14" s="4">
        <v>23</v>
      </c>
      <c r="I14" s="4">
        <v>3</v>
      </c>
      <c r="J14" s="4">
        <v>1</v>
      </c>
      <c r="K14" s="4">
        <v>12</v>
      </c>
      <c r="L14" s="4">
        <v>3</v>
      </c>
      <c r="M14" s="4">
        <v>3</v>
      </c>
      <c r="N14" s="4">
        <v>0</v>
      </c>
      <c r="O14" s="4">
        <v>-0.57554585246488399</v>
      </c>
      <c r="P14" s="10" t="s">
        <v>21</v>
      </c>
      <c r="Q14" s="4">
        <v>-5.2253061255695801E-2</v>
      </c>
      <c r="R14" s="4">
        <v>2.485429452335</v>
      </c>
      <c r="S14" s="10" t="s">
        <v>22</v>
      </c>
      <c r="T14" s="4">
        <v>-0.24287698410349001</v>
      </c>
      <c r="U14" s="4">
        <v>0.926303406994339</v>
      </c>
    </row>
    <row r="15" spans="1:21" s="11" customFormat="1" x14ac:dyDescent="0.35">
      <c r="A15" s="11">
        <v>285</v>
      </c>
      <c r="B15" s="11">
        <v>-1285.03</v>
      </c>
      <c r="C15" s="11">
        <v>-39054</v>
      </c>
      <c r="D15" s="11">
        <v>-39054</v>
      </c>
      <c r="E15" s="11">
        <v>1</v>
      </c>
      <c r="F15" s="11">
        <v>29</v>
      </c>
      <c r="G15" s="11">
        <v>0</v>
      </c>
      <c r="H15" s="11">
        <v>33</v>
      </c>
      <c r="I15" s="11">
        <v>2</v>
      </c>
      <c r="J15" s="11">
        <v>2</v>
      </c>
      <c r="K15" s="11">
        <v>24</v>
      </c>
      <c r="L15" s="11">
        <v>3</v>
      </c>
      <c r="M15" s="11">
        <v>3</v>
      </c>
      <c r="N15" s="11">
        <v>1</v>
      </c>
      <c r="O15" s="12" t="s">
        <v>29</v>
      </c>
      <c r="P15" s="11">
        <v>-0.21027305881806599</v>
      </c>
      <c r="Q15" s="12" t="s">
        <v>46</v>
      </c>
      <c r="R15" s="12" t="s">
        <v>27</v>
      </c>
      <c r="S15" s="12" t="s">
        <v>41</v>
      </c>
      <c r="T15" s="12" t="s">
        <v>42</v>
      </c>
      <c r="U15" s="11">
        <v>0.926303406994339</v>
      </c>
    </row>
    <row r="16" spans="1:21" s="4" customFormat="1" x14ac:dyDescent="0.35">
      <c r="A16" s="4">
        <v>323</v>
      </c>
      <c r="B16" s="4">
        <v>0</v>
      </c>
      <c r="C16" s="4">
        <v>0</v>
      </c>
      <c r="D16" s="4">
        <v>0</v>
      </c>
      <c r="E16" s="4">
        <v>0</v>
      </c>
      <c r="F16" s="4">
        <v>29</v>
      </c>
      <c r="G16" s="4">
        <v>1</v>
      </c>
      <c r="H16" s="4">
        <v>12</v>
      </c>
      <c r="I16" s="4">
        <v>3</v>
      </c>
      <c r="J16" s="4">
        <v>1</v>
      </c>
      <c r="K16" s="4">
        <v>12</v>
      </c>
      <c r="L16" s="4">
        <v>3</v>
      </c>
      <c r="M16" s="4">
        <v>3</v>
      </c>
      <c r="N16" s="4">
        <v>0</v>
      </c>
      <c r="O16" s="10" t="s">
        <v>29</v>
      </c>
      <c r="P16" s="10" t="s">
        <v>21</v>
      </c>
      <c r="Q16" s="4">
        <v>-1.01730288296935</v>
      </c>
      <c r="R16" s="4">
        <v>2.485429452335</v>
      </c>
      <c r="S16" s="10" t="s">
        <v>22</v>
      </c>
      <c r="T16" s="4">
        <v>-0.24287698410349001</v>
      </c>
      <c r="U16" s="4">
        <v>0.926303406994339</v>
      </c>
    </row>
    <row r="17" spans="1:21" x14ac:dyDescent="0.35">
      <c r="A17" s="2">
        <v>342</v>
      </c>
      <c r="B17" s="2">
        <v>0</v>
      </c>
      <c r="C17" s="2">
        <v>0</v>
      </c>
      <c r="D17" s="2">
        <v>0</v>
      </c>
      <c r="E17" s="2">
        <v>1</v>
      </c>
      <c r="F17" s="2">
        <v>30</v>
      </c>
      <c r="G17" s="2">
        <v>0</v>
      </c>
      <c r="H17" s="2">
        <v>12</v>
      </c>
      <c r="I17" s="2">
        <v>2</v>
      </c>
      <c r="J17" s="2">
        <v>3</v>
      </c>
      <c r="K17" s="2">
        <v>23</v>
      </c>
      <c r="L17" s="2">
        <v>3</v>
      </c>
      <c r="M17" s="2">
        <v>3</v>
      </c>
      <c r="N17" s="2">
        <v>1</v>
      </c>
      <c r="O17" s="3" t="s">
        <v>37</v>
      </c>
      <c r="P17" s="2">
        <v>-0.21027305881806599</v>
      </c>
      <c r="Q17" s="2">
        <v>-1.01730288296935</v>
      </c>
      <c r="R17" s="3" t="s">
        <v>27</v>
      </c>
      <c r="S17" s="3" t="s">
        <v>28</v>
      </c>
      <c r="T17" s="3" t="s">
        <v>43</v>
      </c>
      <c r="U17" s="2">
        <v>0.926303406994339</v>
      </c>
    </row>
    <row r="18" spans="1:21" x14ac:dyDescent="0.35">
      <c r="A18" s="2">
        <v>355</v>
      </c>
      <c r="B18" s="2">
        <v>0</v>
      </c>
      <c r="C18" s="2">
        <v>0</v>
      </c>
      <c r="D18" s="2">
        <v>0</v>
      </c>
      <c r="E18" s="2">
        <v>0</v>
      </c>
      <c r="F18" s="2">
        <v>29</v>
      </c>
      <c r="G18" s="2">
        <v>0</v>
      </c>
      <c r="H18" s="2">
        <v>30</v>
      </c>
      <c r="I18" s="2">
        <v>2</v>
      </c>
      <c r="J18" s="2">
        <v>3</v>
      </c>
      <c r="K18" s="2">
        <v>0</v>
      </c>
      <c r="L18" s="2">
        <v>1</v>
      </c>
      <c r="M18" s="2">
        <v>0</v>
      </c>
      <c r="N18" s="2">
        <v>0</v>
      </c>
      <c r="O18" s="3" t="s">
        <v>29</v>
      </c>
      <c r="P18" s="2">
        <v>-0.21027305881806599</v>
      </c>
      <c r="Q18" s="2">
        <v>0.56186955256208604</v>
      </c>
      <c r="R18" s="3" t="s">
        <v>27</v>
      </c>
      <c r="S18" s="3" t="s">
        <v>28</v>
      </c>
      <c r="T18" s="2">
        <v>-1.98601323365006</v>
      </c>
      <c r="U18" s="2">
        <v>-1.07521648711616</v>
      </c>
    </row>
    <row r="19" spans="1:21" x14ac:dyDescent="0.35">
      <c r="A19" s="2">
        <v>428</v>
      </c>
      <c r="B19" s="2">
        <v>7680229.3090000004</v>
      </c>
      <c r="C19" s="2">
        <v>251812062.40000001</v>
      </c>
      <c r="D19" s="2">
        <v>251812062.40000001</v>
      </c>
      <c r="E19" s="2">
        <v>0</v>
      </c>
      <c r="F19" s="2">
        <v>27</v>
      </c>
      <c r="G19" s="2">
        <v>0</v>
      </c>
      <c r="H19" s="2">
        <v>31</v>
      </c>
      <c r="I19" s="2">
        <v>3</v>
      </c>
      <c r="J19" s="2">
        <v>1</v>
      </c>
      <c r="K19" s="2">
        <v>12</v>
      </c>
      <c r="L19" s="2">
        <v>3</v>
      </c>
      <c r="M19" s="2">
        <v>3</v>
      </c>
      <c r="N19" s="2">
        <v>0</v>
      </c>
      <c r="O19" s="3" t="s">
        <v>33</v>
      </c>
      <c r="P19" s="2">
        <v>-0.21027305881806599</v>
      </c>
      <c r="Q19" s="3" t="s">
        <v>34</v>
      </c>
      <c r="R19" s="2">
        <v>2.485429452335</v>
      </c>
      <c r="S19" s="3" t="s">
        <v>22</v>
      </c>
      <c r="T19" s="2">
        <v>-0.24287698410349001</v>
      </c>
      <c r="U19" s="2">
        <v>0.926303406994339</v>
      </c>
    </row>
    <row r="20" spans="1:21" x14ac:dyDescent="0.35">
      <c r="A20" s="2">
        <v>429</v>
      </c>
      <c r="B20" s="2">
        <v>-7680158.5439999998</v>
      </c>
      <c r="C20" s="2">
        <v>-251809742.19999999</v>
      </c>
      <c r="D20" s="2">
        <v>-251809742.19999999</v>
      </c>
      <c r="E20" s="2">
        <v>0</v>
      </c>
      <c r="F20" s="2">
        <v>27</v>
      </c>
      <c r="G20" s="2">
        <v>0</v>
      </c>
      <c r="H20" s="2">
        <v>31</v>
      </c>
      <c r="I20" s="2">
        <v>3</v>
      </c>
      <c r="J20" s="2">
        <v>1</v>
      </c>
      <c r="K20" s="2">
        <v>12</v>
      </c>
      <c r="L20" s="2">
        <v>3</v>
      </c>
      <c r="M20" s="2">
        <v>3</v>
      </c>
      <c r="N20" s="2">
        <v>0</v>
      </c>
      <c r="O20" s="3" t="s">
        <v>33</v>
      </c>
      <c r="P20" s="2">
        <v>-0.21027305881806599</v>
      </c>
      <c r="Q20" s="3" t="s">
        <v>34</v>
      </c>
      <c r="R20" s="2">
        <v>2.485429452335</v>
      </c>
      <c r="S20" s="3" t="s">
        <v>22</v>
      </c>
      <c r="T20" s="2">
        <v>-0.24287698410349001</v>
      </c>
      <c r="U20" s="2">
        <v>0.926303406994339</v>
      </c>
    </row>
    <row r="21" spans="1:21" s="4" customFormat="1" x14ac:dyDescent="0.35">
      <c r="A21" s="4">
        <v>457</v>
      </c>
      <c r="B21" s="4">
        <v>0</v>
      </c>
      <c r="C21" s="4">
        <v>0</v>
      </c>
      <c r="D21" s="4">
        <v>0</v>
      </c>
      <c r="E21" s="4">
        <v>0</v>
      </c>
      <c r="F21" s="4">
        <v>15</v>
      </c>
      <c r="G21" s="4">
        <v>1</v>
      </c>
      <c r="H21" s="4">
        <v>23</v>
      </c>
      <c r="I21" s="4">
        <v>3</v>
      </c>
      <c r="J21" s="4">
        <v>1</v>
      </c>
      <c r="K21" s="4">
        <v>12</v>
      </c>
      <c r="L21" s="4">
        <v>3</v>
      </c>
      <c r="M21" s="4">
        <v>3</v>
      </c>
      <c r="N21" s="4">
        <v>0</v>
      </c>
      <c r="O21" s="4">
        <v>-0.88301198445103901</v>
      </c>
      <c r="P21" s="10" t="s">
        <v>21</v>
      </c>
      <c r="Q21" s="4">
        <v>-5.2253061255695801E-2</v>
      </c>
      <c r="R21" s="4">
        <v>2.485429452335</v>
      </c>
      <c r="S21" s="10" t="s">
        <v>22</v>
      </c>
      <c r="T21" s="4">
        <v>-0.24287698410349001</v>
      </c>
      <c r="U21" s="4">
        <v>0.926303406994339</v>
      </c>
    </row>
    <row r="22" spans="1:21" s="4" customFormat="1" x14ac:dyDescent="0.35">
      <c r="A22" s="4">
        <v>460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12</v>
      </c>
      <c r="I22" s="4">
        <v>3</v>
      </c>
      <c r="J22" s="4">
        <v>1</v>
      </c>
      <c r="K22" s="4">
        <v>12</v>
      </c>
      <c r="L22" s="4">
        <v>3</v>
      </c>
      <c r="M22" s="4">
        <v>3</v>
      </c>
      <c r="N22" s="4">
        <v>0</v>
      </c>
      <c r="O22" s="4">
        <v>-2.3178539337197601</v>
      </c>
      <c r="P22" s="10" t="s">
        <v>21</v>
      </c>
      <c r="Q22" s="4">
        <v>-1.01730288296935</v>
      </c>
      <c r="R22" s="4">
        <v>2.485429452335</v>
      </c>
      <c r="S22" s="10" t="s">
        <v>22</v>
      </c>
      <c r="T22" s="4">
        <v>-0.24287698410349001</v>
      </c>
      <c r="U22" s="4">
        <v>0.926303406994339</v>
      </c>
    </row>
    <row r="23" spans="1:21" x14ac:dyDescent="0.35">
      <c r="A23" s="2">
        <v>486</v>
      </c>
      <c r="B23" s="2">
        <v>0</v>
      </c>
      <c r="C23" s="2">
        <v>0</v>
      </c>
      <c r="D23" s="2">
        <v>0</v>
      </c>
      <c r="E23" s="2">
        <v>0</v>
      </c>
      <c r="F23" s="2">
        <v>11</v>
      </c>
      <c r="G23" s="2">
        <v>0</v>
      </c>
      <c r="H23" s="2">
        <v>17</v>
      </c>
      <c r="I23" s="2">
        <v>2</v>
      </c>
      <c r="J23" s="2">
        <v>3</v>
      </c>
      <c r="K23" s="2">
        <v>22</v>
      </c>
      <c r="L23" s="2">
        <v>3</v>
      </c>
      <c r="M23" s="2">
        <v>3</v>
      </c>
      <c r="N23" s="2">
        <v>0</v>
      </c>
      <c r="O23" s="2">
        <v>-1.29296682709924</v>
      </c>
      <c r="P23" s="2">
        <v>-0.21027305881806599</v>
      </c>
      <c r="Q23" s="2">
        <v>-0.57864387309950804</v>
      </c>
      <c r="R23" s="3" t="s">
        <v>27</v>
      </c>
      <c r="S23" s="3" t="s">
        <v>28</v>
      </c>
      <c r="T23" s="3" t="s">
        <v>57</v>
      </c>
      <c r="U23" s="2">
        <v>0.926303406994339</v>
      </c>
    </row>
    <row r="24" spans="1:21" x14ac:dyDescent="0.35">
      <c r="A24" s="2">
        <v>488</v>
      </c>
      <c r="B24" s="2">
        <v>0</v>
      </c>
      <c r="C24" s="2">
        <v>0</v>
      </c>
      <c r="D24" s="2">
        <v>0</v>
      </c>
      <c r="E24" s="2">
        <v>0</v>
      </c>
      <c r="F24" s="2">
        <v>20</v>
      </c>
      <c r="G24" s="2">
        <v>0</v>
      </c>
      <c r="H24" s="2">
        <v>17</v>
      </c>
      <c r="I24" s="2">
        <v>2</v>
      </c>
      <c r="J24" s="2">
        <v>3</v>
      </c>
      <c r="K24" s="2">
        <v>22</v>
      </c>
      <c r="L24" s="2">
        <v>3</v>
      </c>
      <c r="M24" s="2">
        <v>3</v>
      </c>
      <c r="N24" s="2">
        <v>0</v>
      </c>
      <c r="O24" s="2">
        <v>-0.37056843114077997</v>
      </c>
      <c r="P24" s="2">
        <v>-0.21027305881806599</v>
      </c>
      <c r="Q24" s="2">
        <v>-0.57864387309950804</v>
      </c>
      <c r="R24" s="3" t="s">
        <v>27</v>
      </c>
      <c r="S24" s="3" t="s">
        <v>28</v>
      </c>
      <c r="T24" s="3" t="s">
        <v>57</v>
      </c>
      <c r="U24" s="2">
        <v>0.926303406994339</v>
      </c>
    </row>
    <row r="25" spans="1:21" x14ac:dyDescent="0.35">
      <c r="A25" s="2">
        <v>493</v>
      </c>
      <c r="B25" s="2">
        <v>0</v>
      </c>
      <c r="C25" s="2">
        <v>0</v>
      </c>
      <c r="D25" s="2">
        <v>0</v>
      </c>
      <c r="E25" s="2">
        <v>0</v>
      </c>
      <c r="F25" s="2">
        <v>29</v>
      </c>
      <c r="G25" s="2">
        <v>0</v>
      </c>
      <c r="H25" s="2">
        <v>23</v>
      </c>
      <c r="I25" s="2">
        <v>3</v>
      </c>
      <c r="J25" s="2">
        <v>1</v>
      </c>
      <c r="K25" s="2">
        <v>12</v>
      </c>
      <c r="L25" s="2">
        <v>3</v>
      </c>
      <c r="M25" s="2">
        <v>3</v>
      </c>
      <c r="N25" s="2">
        <v>0</v>
      </c>
      <c r="O25" s="3" t="s">
        <v>29</v>
      </c>
      <c r="P25" s="2">
        <v>-0.21027305881806599</v>
      </c>
      <c r="Q25" s="2">
        <v>-5.2253061255695801E-2</v>
      </c>
      <c r="R25" s="2">
        <v>2.485429452335</v>
      </c>
      <c r="S25" s="3" t="s">
        <v>22</v>
      </c>
      <c r="T25" s="2">
        <v>-0.24287698410349001</v>
      </c>
      <c r="U25" s="2">
        <v>0.926303406994339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4FF4-8DF7-44C1-97F5-BDDCEBDA9DBD}">
  <dimension ref="A1:AA14"/>
  <sheetViews>
    <sheetView workbookViewId="0">
      <selection activeCell="A13" sqref="A13:XFD13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59</v>
      </c>
      <c r="P1" t="s">
        <v>60</v>
      </c>
      <c r="Q1" t="s">
        <v>61</v>
      </c>
      <c r="R1" t="s">
        <v>205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206</v>
      </c>
      <c r="Z1" t="s">
        <v>207</v>
      </c>
      <c r="AA1" t="s">
        <v>0</v>
      </c>
    </row>
    <row r="2" spans="1:27" s="2" customFormat="1" x14ac:dyDescent="0.35">
      <c r="A2" s="2">
        <v>27</v>
      </c>
      <c r="B2" s="2">
        <v>0</v>
      </c>
      <c r="C2" s="2">
        <v>0</v>
      </c>
      <c r="D2" s="2">
        <v>0</v>
      </c>
      <c r="E2" s="2">
        <v>0</v>
      </c>
      <c r="F2" s="2">
        <v>5</v>
      </c>
      <c r="G2" s="2">
        <v>1</v>
      </c>
      <c r="H2" s="2">
        <v>12</v>
      </c>
      <c r="I2" s="2">
        <v>3</v>
      </c>
      <c r="J2" s="2">
        <v>1</v>
      </c>
      <c r="K2" s="2">
        <v>12</v>
      </c>
      <c r="L2" s="2">
        <v>3</v>
      </c>
      <c r="M2" s="2">
        <v>3</v>
      </c>
      <c r="N2" s="2">
        <v>0</v>
      </c>
      <c r="O2" s="2">
        <v>7.0604081871730895E-2</v>
      </c>
      <c r="P2" s="3" t="s">
        <v>62</v>
      </c>
      <c r="Q2" s="2">
        <v>7.4089718276082697E-2</v>
      </c>
      <c r="R2" s="2">
        <v>-1.1885109394246101</v>
      </c>
      <c r="S2" s="3" t="s">
        <v>21</v>
      </c>
      <c r="T2" s="2">
        <v>-1.01730288296935</v>
      </c>
      <c r="U2" s="2">
        <v>2.485429452335</v>
      </c>
      <c r="V2" s="3" t="s">
        <v>22</v>
      </c>
      <c r="W2" s="2">
        <v>-0.24287698410349001</v>
      </c>
      <c r="X2" s="2">
        <v>0.926303406994339</v>
      </c>
      <c r="Y2" s="3" t="s">
        <v>208</v>
      </c>
      <c r="Z2" s="2">
        <v>-0.89852363846374805</v>
      </c>
      <c r="AA2" s="2">
        <v>27</v>
      </c>
    </row>
    <row r="3" spans="1:27" s="2" customFormat="1" x14ac:dyDescent="0.35">
      <c r="A3" s="2">
        <v>136</v>
      </c>
      <c r="B3" s="2">
        <v>0</v>
      </c>
      <c r="C3" s="2">
        <v>0</v>
      </c>
      <c r="D3" s="2">
        <v>0</v>
      </c>
      <c r="E3" s="2">
        <v>0</v>
      </c>
      <c r="F3" s="2">
        <v>4</v>
      </c>
      <c r="G3" s="2">
        <v>1</v>
      </c>
      <c r="H3" s="2">
        <v>12</v>
      </c>
      <c r="I3" s="2">
        <v>3</v>
      </c>
      <c r="J3" s="2">
        <v>1</v>
      </c>
      <c r="K3" s="2">
        <v>12</v>
      </c>
      <c r="L3" s="2">
        <v>3</v>
      </c>
      <c r="M3" s="2">
        <v>3</v>
      </c>
      <c r="N3" s="2">
        <v>0</v>
      </c>
      <c r="O3" s="2">
        <v>7.0604081871730895E-2</v>
      </c>
      <c r="P3" s="3" t="s">
        <v>62</v>
      </c>
      <c r="Q3" s="2">
        <v>7.4089718276082697E-2</v>
      </c>
      <c r="R3" s="2">
        <v>-1.1885109394246101</v>
      </c>
      <c r="S3" s="3" t="s">
        <v>21</v>
      </c>
      <c r="T3" s="2">
        <v>-1.01730288296935</v>
      </c>
      <c r="U3" s="2">
        <v>2.485429452335</v>
      </c>
      <c r="V3" s="3" t="s">
        <v>22</v>
      </c>
      <c r="W3" s="2">
        <v>-0.24287698410349001</v>
      </c>
      <c r="X3" s="2">
        <v>0.926303406994339</v>
      </c>
      <c r="Y3" s="3" t="s">
        <v>208</v>
      </c>
      <c r="Z3" s="2">
        <v>-0.89852363846374805</v>
      </c>
      <c r="AA3" s="2">
        <v>136</v>
      </c>
    </row>
    <row r="4" spans="1:27" s="2" customFormat="1" x14ac:dyDescent="0.35">
      <c r="A4" s="2">
        <v>147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23</v>
      </c>
      <c r="I4" s="2">
        <v>3</v>
      </c>
      <c r="J4" s="2">
        <v>1</v>
      </c>
      <c r="K4" s="2">
        <v>12</v>
      </c>
      <c r="L4" s="2">
        <v>3</v>
      </c>
      <c r="M4" s="2">
        <v>3</v>
      </c>
      <c r="N4" s="2">
        <v>0</v>
      </c>
      <c r="O4" s="2">
        <v>7.0604081871730895E-2</v>
      </c>
      <c r="P4" s="3" t="s">
        <v>62</v>
      </c>
      <c r="Q4" s="2">
        <v>7.4089718276082697E-2</v>
      </c>
      <c r="R4" s="2">
        <v>-1.1885109394246101</v>
      </c>
      <c r="S4" s="3" t="s">
        <v>21</v>
      </c>
      <c r="T4" s="2">
        <v>-5.2253061255695801E-2</v>
      </c>
      <c r="U4" s="2">
        <v>2.485429452335</v>
      </c>
      <c r="V4" s="3" t="s">
        <v>22</v>
      </c>
      <c r="W4" s="2">
        <v>-0.24287698410349001</v>
      </c>
      <c r="X4" s="2">
        <v>0.926303406994339</v>
      </c>
      <c r="Y4" s="3" t="s">
        <v>208</v>
      </c>
      <c r="Z4" s="2">
        <v>-0.89852363846374805</v>
      </c>
      <c r="AA4" s="2">
        <v>147</v>
      </c>
    </row>
    <row r="5" spans="1:27" s="2" customFormat="1" x14ac:dyDescent="0.35">
      <c r="A5" s="2">
        <v>199</v>
      </c>
      <c r="B5" s="2">
        <v>0</v>
      </c>
      <c r="C5" s="2">
        <v>0</v>
      </c>
      <c r="D5" s="2">
        <v>0</v>
      </c>
      <c r="E5" s="2">
        <v>0</v>
      </c>
      <c r="F5" s="2">
        <v>31</v>
      </c>
      <c r="G5" s="2">
        <v>1</v>
      </c>
      <c r="H5" s="2">
        <v>12</v>
      </c>
      <c r="I5" s="2">
        <v>3</v>
      </c>
      <c r="J5" s="2">
        <v>1</v>
      </c>
      <c r="K5" s="2">
        <v>12</v>
      </c>
      <c r="L5" s="2">
        <v>3</v>
      </c>
      <c r="M5" s="2">
        <v>3</v>
      </c>
      <c r="N5" s="2">
        <v>0</v>
      </c>
      <c r="O5" s="2">
        <v>7.0604081871730895E-2</v>
      </c>
      <c r="P5" s="3" t="s">
        <v>62</v>
      </c>
      <c r="Q5" s="2">
        <v>7.4089718276082697E-2</v>
      </c>
      <c r="R5" s="2">
        <v>-1.1885109394246101</v>
      </c>
      <c r="S5" s="3" t="s">
        <v>21</v>
      </c>
      <c r="T5" s="2">
        <v>-1.01730288296935</v>
      </c>
      <c r="U5" s="2">
        <v>2.485429452335</v>
      </c>
      <c r="V5" s="3" t="s">
        <v>22</v>
      </c>
      <c r="W5" s="2">
        <v>-0.24287698410349001</v>
      </c>
      <c r="X5" s="2">
        <v>0.926303406994339</v>
      </c>
      <c r="Y5" s="3" t="s">
        <v>208</v>
      </c>
      <c r="Z5" s="2">
        <v>-0.89852363846374805</v>
      </c>
      <c r="AA5" s="2">
        <v>199</v>
      </c>
    </row>
    <row r="6" spans="1:27" s="2" customFormat="1" x14ac:dyDescent="0.35">
      <c r="A6" s="2">
        <v>200</v>
      </c>
      <c r="B6" s="2">
        <v>0</v>
      </c>
      <c r="C6" s="2">
        <v>0</v>
      </c>
      <c r="D6" s="2">
        <v>0</v>
      </c>
      <c r="E6" s="2">
        <v>0</v>
      </c>
      <c r="F6" s="2">
        <v>21</v>
      </c>
      <c r="G6" s="2">
        <v>1</v>
      </c>
      <c r="H6" s="2">
        <v>12</v>
      </c>
      <c r="I6" s="2">
        <v>3</v>
      </c>
      <c r="J6" s="2">
        <v>1</v>
      </c>
      <c r="K6" s="2">
        <v>12</v>
      </c>
      <c r="L6" s="2">
        <v>3</v>
      </c>
      <c r="M6" s="2">
        <v>3</v>
      </c>
      <c r="N6" s="2">
        <v>0</v>
      </c>
      <c r="O6" s="2">
        <v>7.0604081871730895E-2</v>
      </c>
      <c r="P6" s="3" t="s">
        <v>62</v>
      </c>
      <c r="Q6" s="2">
        <v>7.4089718276082697E-2</v>
      </c>
      <c r="R6" s="2">
        <v>-1.1885109394246101</v>
      </c>
      <c r="S6" s="3" t="s">
        <v>21</v>
      </c>
      <c r="T6" s="2">
        <v>-1.01730288296935</v>
      </c>
      <c r="U6" s="2">
        <v>2.485429452335</v>
      </c>
      <c r="V6" s="3" t="s">
        <v>22</v>
      </c>
      <c r="W6" s="2">
        <v>-0.24287698410349001</v>
      </c>
      <c r="X6" s="2">
        <v>0.926303406994339</v>
      </c>
      <c r="Y6" s="3" t="s">
        <v>208</v>
      </c>
      <c r="Z6" s="2">
        <v>-0.89852363846374805</v>
      </c>
      <c r="AA6" s="2">
        <v>200</v>
      </c>
    </row>
    <row r="7" spans="1:27" s="2" customFormat="1" x14ac:dyDescent="0.35">
      <c r="A7" s="2">
        <v>236</v>
      </c>
      <c r="B7" s="2">
        <v>0</v>
      </c>
      <c r="C7" s="2">
        <v>0</v>
      </c>
      <c r="D7" s="2">
        <v>0</v>
      </c>
      <c r="E7" s="2">
        <v>0</v>
      </c>
      <c r="F7" s="2">
        <v>12</v>
      </c>
      <c r="G7" s="2">
        <v>1</v>
      </c>
      <c r="H7" s="2">
        <v>23</v>
      </c>
      <c r="I7" s="2">
        <v>3</v>
      </c>
      <c r="J7" s="2">
        <v>1</v>
      </c>
      <c r="K7" s="2">
        <v>12</v>
      </c>
      <c r="L7" s="2">
        <v>3</v>
      </c>
      <c r="M7" s="2">
        <v>3</v>
      </c>
      <c r="N7" s="2">
        <v>0</v>
      </c>
      <c r="O7" s="2">
        <v>7.0604081871730895E-2</v>
      </c>
      <c r="P7" s="3" t="s">
        <v>62</v>
      </c>
      <c r="Q7" s="2">
        <v>7.4089718276082697E-2</v>
      </c>
      <c r="R7" s="2">
        <v>-1.1885109394246101</v>
      </c>
      <c r="S7" s="3" t="s">
        <v>21</v>
      </c>
      <c r="T7" s="2">
        <v>-5.2253061255695801E-2</v>
      </c>
      <c r="U7" s="2">
        <v>2.485429452335</v>
      </c>
      <c r="V7" s="3" t="s">
        <v>22</v>
      </c>
      <c r="W7" s="2">
        <v>-0.24287698410349001</v>
      </c>
      <c r="X7" s="2">
        <v>0.926303406994339</v>
      </c>
      <c r="Y7" s="3" t="s">
        <v>208</v>
      </c>
      <c r="Z7" s="2">
        <v>-0.89852363846374805</v>
      </c>
      <c r="AA7" s="2">
        <v>236</v>
      </c>
    </row>
    <row r="8" spans="1:27" s="2" customFormat="1" x14ac:dyDescent="0.35">
      <c r="A8" s="2">
        <v>237</v>
      </c>
      <c r="B8" s="2">
        <v>-4.0000000000000001E-3</v>
      </c>
      <c r="C8" s="2">
        <v>-4.0000000000000001E-3</v>
      </c>
      <c r="D8" s="2">
        <v>-5</v>
      </c>
      <c r="E8" s="2">
        <v>0</v>
      </c>
      <c r="F8" s="2">
        <v>15</v>
      </c>
      <c r="G8" s="2">
        <v>1</v>
      </c>
      <c r="H8" s="2">
        <v>23</v>
      </c>
      <c r="I8" s="2">
        <v>3</v>
      </c>
      <c r="J8" s="2">
        <v>1</v>
      </c>
      <c r="K8" s="2">
        <v>12</v>
      </c>
      <c r="L8" s="2">
        <v>3</v>
      </c>
      <c r="M8" s="2">
        <v>3</v>
      </c>
      <c r="N8" s="2">
        <v>0</v>
      </c>
      <c r="O8" s="2">
        <v>7.0604081860875995E-2</v>
      </c>
      <c r="P8" s="2">
        <v>6.1322325203247298E-2</v>
      </c>
      <c r="Q8" s="2">
        <v>7.4089718035924401E-2</v>
      </c>
      <c r="R8" s="2">
        <v>-1.1885109394246101</v>
      </c>
      <c r="S8" s="3" t="s">
        <v>21</v>
      </c>
      <c r="T8" s="2">
        <v>-5.2253061255695801E-2</v>
      </c>
      <c r="U8" s="2">
        <v>2.485429452335</v>
      </c>
      <c r="V8" s="3" t="s">
        <v>22</v>
      </c>
      <c r="W8" s="2">
        <v>-0.24287698410349001</v>
      </c>
      <c r="X8" s="2">
        <v>0.926303406994339</v>
      </c>
      <c r="Y8" s="3" t="s">
        <v>208</v>
      </c>
      <c r="Z8" s="2">
        <v>-0.89852363846374805</v>
      </c>
      <c r="AA8" s="2">
        <v>237</v>
      </c>
    </row>
    <row r="9" spans="1:27" s="2" customFormat="1" x14ac:dyDescent="0.35">
      <c r="A9" s="2">
        <v>238</v>
      </c>
      <c r="B9" s="2">
        <v>0</v>
      </c>
      <c r="C9" s="2">
        <v>0</v>
      </c>
      <c r="D9" s="2">
        <v>0</v>
      </c>
      <c r="E9" s="2">
        <v>1</v>
      </c>
      <c r="F9" s="2">
        <v>18</v>
      </c>
      <c r="G9" s="2">
        <v>1</v>
      </c>
      <c r="H9" s="2">
        <v>23</v>
      </c>
      <c r="I9" s="2">
        <v>3</v>
      </c>
      <c r="J9" s="2">
        <v>1</v>
      </c>
      <c r="K9" s="2">
        <v>12</v>
      </c>
      <c r="L9" s="2">
        <v>3</v>
      </c>
      <c r="M9" s="2">
        <v>3</v>
      </c>
      <c r="N9" s="2">
        <v>0</v>
      </c>
      <c r="O9" s="2">
        <v>7.0604081871730895E-2</v>
      </c>
      <c r="P9" s="3" t="s">
        <v>62</v>
      </c>
      <c r="Q9" s="2">
        <v>7.4089718276082697E-2</v>
      </c>
      <c r="R9" s="3" t="s">
        <v>209</v>
      </c>
      <c r="S9" s="3" t="s">
        <v>21</v>
      </c>
      <c r="T9" s="2">
        <v>-5.2253061255695801E-2</v>
      </c>
      <c r="U9" s="2">
        <v>2.485429452335</v>
      </c>
      <c r="V9" s="3" t="s">
        <v>22</v>
      </c>
      <c r="W9" s="2">
        <v>-0.24287698410349001</v>
      </c>
      <c r="X9" s="2">
        <v>0.926303406994339</v>
      </c>
      <c r="Y9" s="3" t="s">
        <v>208</v>
      </c>
      <c r="Z9" s="2">
        <v>-0.89852363846374805</v>
      </c>
      <c r="AA9" s="2">
        <v>238</v>
      </c>
    </row>
    <row r="10" spans="1:27" s="2" customFormat="1" x14ac:dyDescent="0.35">
      <c r="A10" s="2">
        <v>323</v>
      </c>
      <c r="B10" s="2">
        <v>0</v>
      </c>
      <c r="C10" s="2">
        <v>0</v>
      </c>
      <c r="D10" s="2">
        <v>0</v>
      </c>
      <c r="E10" s="2">
        <v>0</v>
      </c>
      <c r="F10" s="2">
        <v>29</v>
      </c>
      <c r="G10" s="2">
        <v>1</v>
      </c>
      <c r="H10" s="2">
        <v>12</v>
      </c>
      <c r="I10" s="2">
        <v>3</v>
      </c>
      <c r="J10" s="2">
        <v>1</v>
      </c>
      <c r="K10" s="2">
        <v>12</v>
      </c>
      <c r="L10" s="2">
        <v>3</v>
      </c>
      <c r="M10" s="2">
        <v>3</v>
      </c>
      <c r="N10" s="2">
        <v>0</v>
      </c>
      <c r="O10" s="2">
        <v>7.0604081871730895E-2</v>
      </c>
      <c r="P10" s="3" t="s">
        <v>62</v>
      </c>
      <c r="Q10" s="2">
        <v>7.4089718276082697E-2</v>
      </c>
      <c r="R10" s="2">
        <v>-1.1885109394246101</v>
      </c>
      <c r="S10" s="3" t="s">
        <v>21</v>
      </c>
      <c r="T10" s="2">
        <v>-1.01730288296935</v>
      </c>
      <c r="U10" s="2">
        <v>2.485429452335</v>
      </c>
      <c r="V10" s="3" t="s">
        <v>22</v>
      </c>
      <c r="W10" s="2">
        <v>-0.24287698410349001</v>
      </c>
      <c r="X10" s="2">
        <v>0.926303406994339</v>
      </c>
      <c r="Y10" s="3" t="s">
        <v>208</v>
      </c>
      <c r="Z10" s="2">
        <v>-0.89852363846374805</v>
      </c>
      <c r="AA10" s="2">
        <v>323</v>
      </c>
    </row>
    <row r="11" spans="1:27" s="4" customFormat="1" x14ac:dyDescent="0.35">
      <c r="A11" s="4">
        <v>344</v>
      </c>
      <c r="B11" s="4">
        <v>0</v>
      </c>
      <c r="C11" s="4">
        <v>0</v>
      </c>
      <c r="D11" s="4">
        <v>0</v>
      </c>
      <c r="E11" s="4">
        <v>1</v>
      </c>
      <c r="F11" s="4">
        <v>10</v>
      </c>
      <c r="G11" s="4">
        <v>1</v>
      </c>
      <c r="H11" s="4">
        <v>9</v>
      </c>
      <c r="I11" s="4">
        <v>3</v>
      </c>
      <c r="J11" s="4">
        <v>1</v>
      </c>
      <c r="K11" s="4">
        <v>12</v>
      </c>
      <c r="L11" s="4">
        <v>3</v>
      </c>
      <c r="M11" s="4">
        <v>3</v>
      </c>
      <c r="N11" s="4">
        <v>0</v>
      </c>
      <c r="O11" s="4">
        <v>7.0604081871730895E-2</v>
      </c>
      <c r="P11" s="10" t="s">
        <v>62</v>
      </c>
      <c r="Q11" s="4">
        <v>7.4089718276082697E-2</v>
      </c>
      <c r="R11" s="10" t="s">
        <v>209</v>
      </c>
      <c r="S11" s="10" t="s">
        <v>21</v>
      </c>
      <c r="T11" s="4">
        <v>-1.2804982888912499</v>
      </c>
      <c r="U11" s="4">
        <v>2.485429452335</v>
      </c>
      <c r="V11" s="10" t="s">
        <v>22</v>
      </c>
      <c r="W11" s="4">
        <v>-0.24287698410349001</v>
      </c>
      <c r="X11" s="4">
        <v>0.926303406994339</v>
      </c>
      <c r="Y11" s="10" t="s">
        <v>208</v>
      </c>
      <c r="Z11" s="4">
        <v>-0.89852363846374805</v>
      </c>
      <c r="AA11" s="4">
        <v>344</v>
      </c>
    </row>
    <row r="12" spans="1:27" s="4" customFormat="1" x14ac:dyDescent="0.35">
      <c r="A12" s="4">
        <v>443</v>
      </c>
      <c r="B12" s="4">
        <v>0</v>
      </c>
      <c r="C12" s="4">
        <v>0</v>
      </c>
      <c r="D12" s="4">
        <v>0</v>
      </c>
      <c r="E12" s="4">
        <v>1</v>
      </c>
      <c r="F12" s="4">
        <v>24</v>
      </c>
      <c r="G12" s="4">
        <v>1</v>
      </c>
      <c r="H12" s="4">
        <v>12</v>
      </c>
      <c r="I12" s="4">
        <v>3</v>
      </c>
      <c r="J12" s="4">
        <v>1</v>
      </c>
      <c r="K12" s="4">
        <v>12</v>
      </c>
      <c r="L12" s="4">
        <v>3</v>
      </c>
      <c r="M12" s="4">
        <v>3</v>
      </c>
      <c r="N12" s="4">
        <v>0</v>
      </c>
      <c r="O12" s="4">
        <v>7.0604081871730895E-2</v>
      </c>
      <c r="P12" s="10" t="s">
        <v>62</v>
      </c>
      <c r="Q12" s="4">
        <v>7.4089718276082697E-2</v>
      </c>
      <c r="R12" s="10" t="s">
        <v>209</v>
      </c>
      <c r="S12" s="10" t="s">
        <v>21</v>
      </c>
      <c r="T12" s="4">
        <v>-1.01730288296935</v>
      </c>
      <c r="U12" s="4">
        <v>2.485429452335</v>
      </c>
      <c r="V12" s="10" t="s">
        <v>22</v>
      </c>
      <c r="W12" s="4">
        <v>-0.24287698410349001</v>
      </c>
      <c r="X12" s="4">
        <v>0.926303406994339</v>
      </c>
      <c r="Y12" s="10" t="s">
        <v>208</v>
      </c>
      <c r="Z12" s="4">
        <v>-0.89852363846374805</v>
      </c>
      <c r="AA12" s="4">
        <v>443</v>
      </c>
    </row>
    <row r="13" spans="1:27" s="2" customFormat="1" x14ac:dyDescent="0.35">
      <c r="A13" s="2">
        <v>457</v>
      </c>
      <c r="B13" s="2">
        <v>0</v>
      </c>
      <c r="C13" s="2">
        <v>0</v>
      </c>
      <c r="D13" s="2">
        <v>0</v>
      </c>
      <c r="E13" s="2">
        <v>0</v>
      </c>
      <c r="F13" s="2">
        <v>15</v>
      </c>
      <c r="G13" s="2">
        <v>1</v>
      </c>
      <c r="H13" s="2">
        <v>23</v>
      </c>
      <c r="I13" s="2">
        <v>3</v>
      </c>
      <c r="J13" s="2">
        <v>1</v>
      </c>
      <c r="K13" s="2">
        <v>12</v>
      </c>
      <c r="L13" s="2">
        <v>3</v>
      </c>
      <c r="M13" s="2">
        <v>3</v>
      </c>
      <c r="N13" s="2">
        <v>0</v>
      </c>
      <c r="O13" s="2">
        <v>7.0604081871730895E-2</v>
      </c>
      <c r="P13" s="3" t="s">
        <v>62</v>
      </c>
      <c r="Q13" s="2">
        <v>7.4089718276082697E-2</v>
      </c>
      <c r="R13" s="2">
        <v>-1.1885109394246101</v>
      </c>
      <c r="S13" s="3" t="s">
        <v>21</v>
      </c>
      <c r="T13" s="2">
        <v>-5.2253061255695801E-2</v>
      </c>
      <c r="U13" s="2">
        <v>2.485429452335</v>
      </c>
      <c r="V13" s="3" t="s">
        <v>22</v>
      </c>
      <c r="W13" s="2">
        <v>-0.24287698410349001</v>
      </c>
      <c r="X13" s="2">
        <v>0.926303406994339</v>
      </c>
      <c r="Y13" s="3" t="s">
        <v>208</v>
      </c>
      <c r="Z13" s="2">
        <v>-0.89852363846374805</v>
      </c>
      <c r="AA13" s="2">
        <v>457</v>
      </c>
    </row>
    <row r="14" spans="1:27" s="2" customFormat="1" x14ac:dyDescent="0.35">
      <c r="A14" s="2">
        <v>460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12</v>
      </c>
      <c r="I14" s="2">
        <v>3</v>
      </c>
      <c r="J14" s="2">
        <v>1</v>
      </c>
      <c r="K14" s="2">
        <v>12</v>
      </c>
      <c r="L14" s="2">
        <v>3</v>
      </c>
      <c r="M14" s="2">
        <v>3</v>
      </c>
      <c r="N14" s="2">
        <v>0</v>
      </c>
      <c r="O14" s="2">
        <v>7.0604081871730895E-2</v>
      </c>
      <c r="P14" s="3" t="s">
        <v>62</v>
      </c>
      <c r="Q14" s="2">
        <v>7.4089718276082697E-2</v>
      </c>
      <c r="R14" s="2">
        <v>-1.1885109394246101</v>
      </c>
      <c r="S14" s="3" t="s">
        <v>21</v>
      </c>
      <c r="T14" s="2">
        <v>-1.01730288296935</v>
      </c>
      <c r="U14" s="2">
        <v>2.485429452335</v>
      </c>
      <c r="V14" s="3" t="s">
        <v>22</v>
      </c>
      <c r="W14" s="2">
        <v>-0.24287698410349001</v>
      </c>
      <c r="X14" s="2">
        <v>0.926303406994339</v>
      </c>
      <c r="Y14" s="3" t="s">
        <v>208</v>
      </c>
      <c r="Z14" s="2">
        <v>-0.89852363846374805</v>
      </c>
      <c r="AA14" s="2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6AF7-7D71-49E6-9403-76EE03E24DB4}">
  <dimension ref="A1:R498"/>
  <sheetViews>
    <sheetView topLeftCell="B1" workbookViewId="0">
      <selection activeCell="L2" sqref="L2"/>
    </sheetView>
  </sheetViews>
  <sheetFormatPr defaultRowHeight="14.5" x14ac:dyDescent="0.35"/>
  <cols>
    <col min="2" max="2" width="19.453125" bestFit="1" customWidth="1"/>
    <col min="3" max="3" width="15.6328125" bestFit="1" customWidth="1"/>
    <col min="4" max="4" width="28.08984375" bestFit="1" customWidth="1"/>
    <col min="6" max="6" width="12.7265625" bestFit="1" customWidth="1"/>
    <col min="7" max="7" width="13" bestFit="1" customWidth="1"/>
    <col min="8" max="8" width="8.36328125" bestFit="1" customWidth="1"/>
    <col min="9" max="9" width="7.453125" bestFit="1" customWidth="1"/>
    <col min="10" max="18" width="7.453125" customWidth="1"/>
  </cols>
  <sheetData>
    <row r="1" spans="1:18" x14ac:dyDescent="0.35">
      <c r="B1" t="s">
        <v>8</v>
      </c>
      <c r="C1" t="s">
        <v>6</v>
      </c>
      <c r="D1" t="s">
        <v>10</v>
      </c>
      <c r="E1" t="s">
        <v>9</v>
      </c>
      <c r="F1" t="s">
        <v>7</v>
      </c>
      <c r="G1" t="s">
        <v>11</v>
      </c>
      <c r="H1" t="s">
        <v>5</v>
      </c>
      <c r="I1" t="s">
        <v>4</v>
      </c>
      <c r="K1">
        <v>70</v>
      </c>
      <c r="M1">
        <v>10</v>
      </c>
      <c r="O1">
        <v>69</v>
      </c>
      <c r="Q1">
        <v>6</v>
      </c>
      <c r="R1" t="s">
        <v>210</v>
      </c>
    </row>
    <row r="2" spans="1:18" s="5" customFormat="1" x14ac:dyDescent="0.35">
      <c r="A2" s="5">
        <v>0</v>
      </c>
      <c r="B2" s="5" t="s">
        <v>211</v>
      </c>
      <c r="C2" s="5" t="s">
        <v>212</v>
      </c>
      <c r="D2" s="5" t="s">
        <v>213</v>
      </c>
      <c r="E2" s="5" t="s">
        <v>214</v>
      </c>
      <c r="F2" s="5" t="s">
        <v>215</v>
      </c>
      <c r="G2" s="5" t="s">
        <v>216</v>
      </c>
      <c r="H2" s="5" t="s">
        <v>217</v>
      </c>
      <c r="I2" s="5" t="s">
        <v>218</v>
      </c>
      <c r="J2" s="5">
        <f>COUNTIF(B:B, B2)</f>
        <v>69</v>
      </c>
      <c r="K2" s="5" t="b">
        <f>J2&lt;$K$1</f>
        <v>1</v>
      </c>
      <c r="L2" s="5">
        <f t="shared" ref="L2:L65" si="0">COUNTIF(D:D, D2)</f>
        <v>3</v>
      </c>
      <c r="M2" s="5" t="b">
        <f t="shared" ref="M2:M65" si="1">L2&lt;$M$1</f>
        <v>1</v>
      </c>
      <c r="N2" s="5">
        <f>COUNTIF(E:E, E2)</f>
        <v>81</v>
      </c>
      <c r="O2" s="5" t="b">
        <f>N2&lt;$O$1</f>
        <v>0</v>
      </c>
      <c r="P2" s="5">
        <f t="shared" ref="P2:P65" si="2">COUNTIF(F:F, F2)</f>
        <v>7</v>
      </c>
      <c r="Q2" s="5" t="b">
        <f t="shared" ref="Q2:Q65" si="3">P2&lt;$Q$1</f>
        <v>0</v>
      </c>
      <c r="R2" s="5">
        <f>IF(AND(K2=TRUE,M2=TRUE,O2=TRUE,Q2=TRUE), 1, 0)</f>
        <v>0</v>
      </c>
    </row>
    <row r="3" spans="1:18" s="5" customFormat="1" x14ac:dyDescent="0.35">
      <c r="A3" s="5">
        <v>1</v>
      </c>
      <c r="B3" s="5" t="s">
        <v>211</v>
      </c>
      <c r="C3" s="5" t="s">
        <v>212</v>
      </c>
      <c r="D3" s="5" t="s">
        <v>219</v>
      </c>
      <c r="E3" s="5" t="s">
        <v>214</v>
      </c>
      <c r="F3" s="5" t="s">
        <v>215</v>
      </c>
      <c r="G3" s="5" t="s">
        <v>216</v>
      </c>
      <c r="H3" s="5" t="s">
        <v>217</v>
      </c>
      <c r="I3" s="5" t="s">
        <v>218</v>
      </c>
      <c r="J3" s="5">
        <f t="shared" ref="J3:J66" si="4">COUNTIF(B:B, B3)</f>
        <v>69</v>
      </c>
      <c r="K3" s="5" t="b">
        <f t="shared" ref="K3:K66" si="5">J3&lt;$K$1</f>
        <v>1</v>
      </c>
      <c r="L3" s="5">
        <f t="shared" si="0"/>
        <v>1</v>
      </c>
      <c r="M3" s="5" t="b">
        <f t="shared" si="1"/>
        <v>1</v>
      </c>
      <c r="N3" s="5">
        <f t="shared" ref="N3:N66" si="6">COUNTIF(E:E, E3)</f>
        <v>81</v>
      </c>
      <c r="O3" s="5" t="b">
        <f t="shared" ref="O3:O66" si="7">N3&lt;$O$1</f>
        <v>0</v>
      </c>
      <c r="P3" s="5">
        <f t="shared" si="2"/>
        <v>7</v>
      </c>
      <c r="Q3" s="5" t="b">
        <f t="shared" si="3"/>
        <v>0</v>
      </c>
      <c r="R3" s="5">
        <f t="shared" ref="R3:R66" si="8">IF(AND(K3=TRUE,M3=TRUE,O3=TRUE,Q3=TRUE), 1, 0)</f>
        <v>0</v>
      </c>
    </row>
    <row r="4" spans="1:18" s="5" customFormat="1" x14ac:dyDescent="0.35">
      <c r="A4" s="5">
        <v>2</v>
      </c>
      <c r="B4" s="5" t="s">
        <v>211</v>
      </c>
      <c r="C4" s="5" t="s">
        <v>212</v>
      </c>
      <c r="D4" s="5" t="s">
        <v>220</v>
      </c>
      <c r="E4" s="5" t="s">
        <v>214</v>
      </c>
      <c r="F4" s="5" t="s">
        <v>215</v>
      </c>
      <c r="G4" s="5" t="s">
        <v>216</v>
      </c>
      <c r="H4" s="5" t="s">
        <v>217</v>
      </c>
      <c r="I4" s="5" t="s">
        <v>218</v>
      </c>
      <c r="J4" s="5">
        <f t="shared" si="4"/>
        <v>69</v>
      </c>
      <c r="K4" s="5" t="b">
        <f t="shared" si="5"/>
        <v>1</v>
      </c>
      <c r="L4" s="5">
        <f t="shared" si="0"/>
        <v>1</v>
      </c>
      <c r="M4" s="5" t="b">
        <f t="shared" si="1"/>
        <v>1</v>
      </c>
      <c r="N4" s="5">
        <f t="shared" si="6"/>
        <v>81</v>
      </c>
      <c r="O4" s="5" t="b">
        <f t="shared" si="7"/>
        <v>0</v>
      </c>
      <c r="P4" s="5">
        <f t="shared" si="2"/>
        <v>7</v>
      </c>
      <c r="Q4" s="5" t="b">
        <f t="shared" si="3"/>
        <v>0</v>
      </c>
      <c r="R4" s="5">
        <f t="shared" si="8"/>
        <v>0</v>
      </c>
    </row>
    <row r="5" spans="1:18" s="5" customFormat="1" x14ac:dyDescent="0.35">
      <c r="A5" s="5">
        <v>3</v>
      </c>
      <c r="B5" s="5" t="s">
        <v>211</v>
      </c>
      <c r="C5" s="5" t="s">
        <v>212</v>
      </c>
      <c r="D5" s="5" t="s">
        <v>221</v>
      </c>
      <c r="E5" s="5" t="s">
        <v>214</v>
      </c>
      <c r="F5" s="5" t="s">
        <v>222</v>
      </c>
      <c r="G5" s="5" t="s">
        <v>216</v>
      </c>
      <c r="H5" s="5" t="s">
        <v>223</v>
      </c>
      <c r="I5" s="5" t="s">
        <v>212</v>
      </c>
      <c r="J5" s="5">
        <f t="shared" si="4"/>
        <v>69</v>
      </c>
      <c r="K5" s="5" t="b">
        <f t="shared" si="5"/>
        <v>1</v>
      </c>
      <c r="L5" s="5">
        <f t="shared" si="0"/>
        <v>17</v>
      </c>
      <c r="M5" s="5" t="b">
        <f t="shared" si="1"/>
        <v>0</v>
      </c>
      <c r="N5" s="5">
        <f t="shared" si="6"/>
        <v>81</v>
      </c>
      <c r="O5" s="5" t="b">
        <f t="shared" si="7"/>
        <v>0</v>
      </c>
      <c r="P5" s="5">
        <f t="shared" si="2"/>
        <v>16</v>
      </c>
      <c r="Q5" s="5" t="b">
        <f t="shared" si="3"/>
        <v>0</v>
      </c>
      <c r="R5" s="5">
        <f t="shared" si="8"/>
        <v>0</v>
      </c>
    </row>
    <row r="6" spans="1:18" s="5" customFormat="1" x14ac:dyDescent="0.35">
      <c r="A6" s="5">
        <v>4</v>
      </c>
      <c r="B6" s="5" t="s">
        <v>211</v>
      </c>
      <c r="C6" s="5" t="s">
        <v>212</v>
      </c>
      <c r="D6" s="5" t="s">
        <v>224</v>
      </c>
      <c r="E6" s="5" t="s">
        <v>214</v>
      </c>
      <c r="F6" s="5" t="s">
        <v>222</v>
      </c>
      <c r="G6" s="5" t="s">
        <v>216</v>
      </c>
      <c r="H6" s="5" t="s">
        <v>223</v>
      </c>
      <c r="I6" s="5" t="s">
        <v>212</v>
      </c>
      <c r="J6" s="5">
        <f t="shared" si="4"/>
        <v>69</v>
      </c>
      <c r="K6" s="5" t="b">
        <f t="shared" si="5"/>
        <v>1</v>
      </c>
      <c r="L6" s="5">
        <f t="shared" si="0"/>
        <v>17</v>
      </c>
      <c r="M6" s="5" t="b">
        <f t="shared" si="1"/>
        <v>0</v>
      </c>
      <c r="N6" s="5">
        <f t="shared" si="6"/>
        <v>81</v>
      </c>
      <c r="O6" s="5" t="b">
        <f t="shared" si="7"/>
        <v>0</v>
      </c>
      <c r="P6" s="5">
        <f t="shared" si="2"/>
        <v>16</v>
      </c>
      <c r="Q6" s="5" t="b">
        <f t="shared" si="3"/>
        <v>0</v>
      </c>
      <c r="R6" s="5">
        <f t="shared" si="8"/>
        <v>0</v>
      </c>
    </row>
    <row r="7" spans="1:18" s="5" customFormat="1" x14ac:dyDescent="0.35">
      <c r="A7" s="5">
        <v>5</v>
      </c>
      <c r="B7" s="5" t="s">
        <v>211</v>
      </c>
      <c r="C7" s="5" t="s">
        <v>212</v>
      </c>
      <c r="D7" s="5" t="s">
        <v>213</v>
      </c>
      <c r="E7" s="5" t="s">
        <v>214</v>
      </c>
      <c r="F7" s="5" t="s">
        <v>225</v>
      </c>
      <c r="G7" s="5" t="s">
        <v>216</v>
      </c>
      <c r="H7" s="5" t="s">
        <v>226</v>
      </c>
      <c r="I7" s="5" t="s">
        <v>218</v>
      </c>
      <c r="J7" s="5">
        <f t="shared" si="4"/>
        <v>69</v>
      </c>
      <c r="K7" s="5" t="b">
        <f t="shared" si="5"/>
        <v>1</v>
      </c>
      <c r="L7" s="5">
        <f t="shared" si="0"/>
        <v>3</v>
      </c>
      <c r="M7" s="5" t="b">
        <f t="shared" si="1"/>
        <v>1</v>
      </c>
      <c r="N7" s="5">
        <f t="shared" si="6"/>
        <v>81</v>
      </c>
      <c r="O7" s="5" t="b">
        <f t="shared" si="7"/>
        <v>0</v>
      </c>
      <c r="P7" s="5">
        <f t="shared" si="2"/>
        <v>9</v>
      </c>
      <c r="Q7" s="5" t="b">
        <f t="shared" si="3"/>
        <v>0</v>
      </c>
      <c r="R7" s="5">
        <f t="shared" si="8"/>
        <v>0</v>
      </c>
    </row>
    <row r="8" spans="1:18" s="5" customFormat="1" x14ac:dyDescent="0.35">
      <c r="A8" s="5">
        <v>6</v>
      </c>
      <c r="B8" s="5" t="s">
        <v>211</v>
      </c>
      <c r="C8" s="5" t="s">
        <v>212</v>
      </c>
      <c r="D8" s="5" t="s">
        <v>224</v>
      </c>
      <c r="E8" s="5" t="s">
        <v>214</v>
      </c>
      <c r="F8" s="5" t="s">
        <v>227</v>
      </c>
      <c r="G8" s="5" t="s">
        <v>216</v>
      </c>
      <c r="H8" s="5" t="s">
        <v>228</v>
      </c>
      <c r="I8" s="5" t="s">
        <v>218</v>
      </c>
      <c r="J8" s="5">
        <f t="shared" si="4"/>
        <v>69</v>
      </c>
      <c r="K8" s="5" t="b">
        <f t="shared" si="5"/>
        <v>1</v>
      </c>
      <c r="L8" s="5">
        <f t="shared" si="0"/>
        <v>17</v>
      </c>
      <c r="M8" s="5" t="b">
        <f t="shared" si="1"/>
        <v>0</v>
      </c>
      <c r="N8" s="5">
        <f t="shared" si="6"/>
        <v>81</v>
      </c>
      <c r="O8" s="5" t="b">
        <f t="shared" si="7"/>
        <v>0</v>
      </c>
      <c r="P8" s="5">
        <f t="shared" si="2"/>
        <v>4</v>
      </c>
      <c r="Q8" s="5" t="b">
        <f t="shared" si="3"/>
        <v>1</v>
      </c>
      <c r="R8" s="5">
        <f t="shared" si="8"/>
        <v>0</v>
      </c>
    </row>
    <row r="9" spans="1:18" s="5" customFormat="1" x14ac:dyDescent="0.35">
      <c r="A9" s="5">
        <v>7</v>
      </c>
      <c r="B9" s="5" t="s">
        <v>211</v>
      </c>
      <c r="C9" s="5" t="s">
        <v>212</v>
      </c>
      <c r="D9" s="5" t="s">
        <v>229</v>
      </c>
      <c r="E9" s="5" t="s">
        <v>214</v>
      </c>
      <c r="F9" s="5" t="s">
        <v>225</v>
      </c>
      <c r="G9" s="5" t="s">
        <v>216</v>
      </c>
      <c r="H9" s="5" t="s">
        <v>226</v>
      </c>
      <c r="I9" s="5" t="s">
        <v>218</v>
      </c>
      <c r="J9" s="5">
        <f t="shared" si="4"/>
        <v>69</v>
      </c>
      <c r="K9" s="5" t="b">
        <f t="shared" si="5"/>
        <v>1</v>
      </c>
      <c r="L9" s="5">
        <f t="shared" si="0"/>
        <v>1</v>
      </c>
      <c r="M9" s="5" t="b">
        <f t="shared" si="1"/>
        <v>1</v>
      </c>
      <c r="N9" s="5">
        <f t="shared" si="6"/>
        <v>81</v>
      </c>
      <c r="O9" s="5" t="b">
        <f t="shared" si="7"/>
        <v>0</v>
      </c>
      <c r="P9" s="5">
        <f t="shared" si="2"/>
        <v>9</v>
      </c>
      <c r="Q9" s="5" t="b">
        <f t="shared" si="3"/>
        <v>0</v>
      </c>
      <c r="R9" s="5">
        <f t="shared" si="8"/>
        <v>0</v>
      </c>
    </row>
    <row r="10" spans="1:18" s="5" customFormat="1" x14ac:dyDescent="0.35">
      <c r="A10" s="5">
        <v>8</v>
      </c>
      <c r="B10" s="5" t="s">
        <v>211</v>
      </c>
      <c r="C10" s="5" t="s">
        <v>212</v>
      </c>
      <c r="D10" s="5" t="s">
        <v>230</v>
      </c>
      <c r="E10" s="5" t="s">
        <v>214</v>
      </c>
      <c r="F10" s="5" t="s">
        <v>225</v>
      </c>
      <c r="G10" s="5" t="s">
        <v>216</v>
      </c>
      <c r="H10" s="5" t="s">
        <v>226</v>
      </c>
      <c r="I10" s="5" t="s">
        <v>218</v>
      </c>
      <c r="J10" s="5">
        <f t="shared" si="4"/>
        <v>69</v>
      </c>
      <c r="K10" s="5" t="b">
        <f t="shared" si="5"/>
        <v>1</v>
      </c>
      <c r="L10" s="5">
        <f t="shared" si="0"/>
        <v>2</v>
      </c>
      <c r="M10" s="5" t="b">
        <f t="shared" si="1"/>
        <v>1</v>
      </c>
      <c r="N10" s="5">
        <f t="shared" si="6"/>
        <v>81</v>
      </c>
      <c r="O10" s="5" t="b">
        <f t="shared" si="7"/>
        <v>0</v>
      </c>
      <c r="P10" s="5">
        <f t="shared" si="2"/>
        <v>9</v>
      </c>
      <c r="Q10" s="5" t="b">
        <f t="shared" si="3"/>
        <v>0</v>
      </c>
      <c r="R10" s="5">
        <f t="shared" si="8"/>
        <v>0</v>
      </c>
    </row>
    <row r="11" spans="1:18" s="5" customFormat="1" x14ac:dyDescent="0.35">
      <c r="A11" s="5">
        <v>9</v>
      </c>
      <c r="B11" s="5" t="s">
        <v>211</v>
      </c>
      <c r="C11" s="5" t="s">
        <v>212</v>
      </c>
      <c r="D11" s="5" t="s">
        <v>231</v>
      </c>
      <c r="E11" s="5" t="s">
        <v>214</v>
      </c>
      <c r="F11" s="5" t="s">
        <v>225</v>
      </c>
      <c r="G11" s="5" t="s">
        <v>216</v>
      </c>
      <c r="H11" s="5" t="s">
        <v>226</v>
      </c>
      <c r="I11" s="5" t="s">
        <v>218</v>
      </c>
      <c r="J11" s="5">
        <f t="shared" si="4"/>
        <v>69</v>
      </c>
      <c r="K11" s="5" t="b">
        <f t="shared" si="5"/>
        <v>1</v>
      </c>
      <c r="L11" s="5">
        <f t="shared" si="0"/>
        <v>2</v>
      </c>
      <c r="M11" s="5" t="b">
        <f t="shared" si="1"/>
        <v>1</v>
      </c>
      <c r="N11" s="5">
        <f t="shared" si="6"/>
        <v>81</v>
      </c>
      <c r="O11" s="5" t="b">
        <f t="shared" si="7"/>
        <v>0</v>
      </c>
      <c r="P11" s="5">
        <f t="shared" si="2"/>
        <v>9</v>
      </c>
      <c r="Q11" s="5" t="b">
        <f t="shared" si="3"/>
        <v>0</v>
      </c>
      <c r="R11" s="5">
        <f t="shared" si="8"/>
        <v>0</v>
      </c>
    </row>
    <row r="12" spans="1:18" s="5" customFormat="1" x14ac:dyDescent="0.35">
      <c r="A12" s="5">
        <v>10</v>
      </c>
      <c r="B12" s="5" t="s">
        <v>211</v>
      </c>
      <c r="C12" s="5" t="s">
        <v>212</v>
      </c>
      <c r="D12" s="5" t="s">
        <v>221</v>
      </c>
      <c r="E12" s="5" t="s">
        <v>214</v>
      </c>
      <c r="F12" s="5" t="s">
        <v>227</v>
      </c>
      <c r="G12" s="5" t="s">
        <v>216</v>
      </c>
      <c r="H12" s="5" t="s">
        <v>228</v>
      </c>
      <c r="I12" s="5" t="s">
        <v>218</v>
      </c>
      <c r="J12" s="5">
        <f t="shared" si="4"/>
        <v>69</v>
      </c>
      <c r="K12" s="5" t="b">
        <f t="shared" si="5"/>
        <v>1</v>
      </c>
      <c r="L12" s="5">
        <f t="shared" si="0"/>
        <v>17</v>
      </c>
      <c r="M12" s="5" t="b">
        <f t="shared" si="1"/>
        <v>0</v>
      </c>
      <c r="N12" s="5">
        <f t="shared" si="6"/>
        <v>81</v>
      </c>
      <c r="O12" s="5" t="b">
        <f t="shared" si="7"/>
        <v>0</v>
      </c>
      <c r="P12" s="5">
        <f t="shared" si="2"/>
        <v>4</v>
      </c>
      <c r="Q12" s="5" t="b">
        <f t="shared" si="3"/>
        <v>1</v>
      </c>
      <c r="R12" s="5">
        <f t="shared" si="8"/>
        <v>0</v>
      </c>
    </row>
    <row r="13" spans="1:18" s="5" customFormat="1" x14ac:dyDescent="0.35">
      <c r="A13" s="5">
        <v>11</v>
      </c>
      <c r="B13" s="5" t="s">
        <v>211</v>
      </c>
      <c r="C13" s="5" t="s">
        <v>212</v>
      </c>
      <c r="D13" s="5" t="s">
        <v>232</v>
      </c>
      <c r="E13" s="5" t="s">
        <v>214</v>
      </c>
      <c r="F13" s="5" t="s">
        <v>225</v>
      </c>
      <c r="G13" s="5" t="s">
        <v>216</v>
      </c>
      <c r="H13" s="5" t="s">
        <v>226</v>
      </c>
      <c r="I13" s="5" t="s">
        <v>218</v>
      </c>
      <c r="J13" s="5">
        <f t="shared" si="4"/>
        <v>69</v>
      </c>
      <c r="K13" s="5" t="b">
        <f t="shared" si="5"/>
        <v>1</v>
      </c>
      <c r="L13" s="5">
        <f t="shared" si="0"/>
        <v>2</v>
      </c>
      <c r="M13" s="5" t="b">
        <f t="shared" si="1"/>
        <v>1</v>
      </c>
      <c r="N13" s="5">
        <f t="shared" si="6"/>
        <v>81</v>
      </c>
      <c r="O13" s="5" t="b">
        <f t="shared" si="7"/>
        <v>0</v>
      </c>
      <c r="P13" s="5">
        <f t="shared" si="2"/>
        <v>9</v>
      </c>
      <c r="Q13" s="5" t="b">
        <f t="shared" si="3"/>
        <v>0</v>
      </c>
      <c r="R13" s="5">
        <f t="shared" si="8"/>
        <v>0</v>
      </c>
    </row>
    <row r="14" spans="1:18" s="5" customFormat="1" x14ac:dyDescent="0.35">
      <c r="A14" s="5">
        <v>12</v>
      </c>
      <c r="B14" s="5" t="s">
        <v>211</v>
      </c>
      <c r="C14" s="5" t="s">
        <v>212</v>
      </c>
      <c r="D14" s="5" t="s">
        <v>233</v>
      </c>
      <c r="E14" s="5" t="s">
        <v>214</v>
      </c>
      <c r="F14" s="5" t="s">
        <v>225</v>
      </c>
      <c r="G14" s="5" t="s">
        <v>216</v>
      </c>
      <c r="H14" s="5" t="s">
        <v>226</v>
      </c>
      <c r="I14" s="5" t="s">
        <v>218</v>
      </c>
      <c r="J14" s="5">
        <f t="shared" si="4"/>
        <v>69</v>
      </c>
      <c r="K14" s="5" t="b">
        <f t="shared" si="5"/>
        <v>1</v>
      </c>
      <c r="L14" s="5">
        <f t="shared" si="0"/>
        <v>2</v>
      </c>
      <c r="M14" s="5" t="b">
        <f t="shared" si="1"/>
        <v>1</v>
      </c>
      <c r="N14" s="5">
        <f t="shared" si="6"/>
        <v>81</v>
      </c>
      <c r="O14" s="5" t="b">
        <f t="shared" si="7"/>
        <v>0</v>
      </c>
      <c r="P14" s="5">
        <f t="shared" si="2"/>
        <v>9</v>
      </c>
      <c r="Q14" s="5" t="b">
        <f t="shared" si="3"/>
        <v>0</v>
      </c>
      <c r="R14" s="5">
        <f t="shared" si="8"/>
        <v>0</v>
      </c>
    </row>
    <row r="15" spans="1:18" s="5" customFormat="1" x14ac:dyDescent="0.35">
      <c r="A15" s="5">
        <v>13</v>
      </c>
      <c r="B15" s="5" t="s">
        <v>211</v>
      </c>
      <c r="C15" s="5" t="s">
        <v>212</v>
      </c>
      <c r="D15" s="5" t="s">
        <v>234</v>
      </c>
      <c r="E15" s="5" t="s">
        <v>214</v>
      </c>
      <c r="F15" s="5" t="s">
        <v>225</v>
      </c>
      <c r="G15" s="5" t="s">
        <v>216</v>
      </c>
      <c r="H15" s="5" t="s">
        <v>226</v>
      </c>
      <c r="I15" s="5" t="s">
        <v>218</v>
      </c>
      <c r="J15" s="5">
        <f t="shared" si="4"/>
        <v>69</v>
      </c>
      <c r="K15" s="5" t="b">
        <f t="shared" si="5"/>
        <v>1</v>
      </c>
      <c r="L15" s="5">
        <f t="shared" si="0"/>
        <v>1</v>
      </c>
      <c r="M15" s="5" t="b">
        <f t="shared" si="1"/>
        <v>1</v>
      </c>
      <c r="N15" s="5">
        <f t="shared" si="6"/>
        <v>81</v>
      </c>
      <c r="O15" s="5" t="b">
        <f t="shared" si="7"/>
        <v>0</v>
      </c>
      <c r="P15" s="5">
        <f t="shared" si="2"/>
        <v>9</v>
      </c>
      <c r="Q15" s="5" t="b">
        <f t="shared" si="3"/>
        <v>0</v>
      </c>
      <c r="R15" s="5">
        <f t="shared" si="8"/>
        <v>0</v>
      </c>
    </row>
    <row r="16" spans="1:18" s="5" customFormat="1" x14ac:dyDescent="0.35">
      <c r="A16" s="5">
        <v>14</v>
      </c>
      <c r="B16" s="5" t="s">
        <v>211</v>
      </c>
      <c r="C16" s="5" t="s">
        <v>212</v>
      </c>
      <c r="D16" s="5" t="s">
        <v>235</v>
      </c>
      <c r="E16" s="5" t="s">
        <v>214</v>
      </c>
      <c r="F16" s="5" t="s">
        <v>225</v>
      </c>
      <c r="G16" s="5" t="s">
        <v>216</v>
      </c>
      <c r="H16" s="5" t="s">
        <v>226</v>
      </c>
      <c r="I16" s="5" t="s">
        <v>218</v>
      </c>
      <c r="J16" s="5">
        <f t="shared" si="4"/>
        <v>69</v>
      </c>
      <c r="K16" s="5" t="b">
        <f t="shared" si="5"/>
        <v>1</v>
      </c>
      <c r="L16" s="5">
        <f t="shared" si="0"/>
        <v>2</v>
      </c>
      <c r="M16" s="5" t="b">
        <f t="shared" si="1"/>
        <v>1</v>
      </c>
      <c r="N16" s="5">
        <f t="shared" si="6"/>
        <v>81</v>
      </c>
      <c r="O16" s="5" t="b">
        <f t="shared" si="7"/>
        <v>0</v>
      </c>
      <c r="P16" s="5">
        <f t="shared" si="2"/>
        <v>9</v>
      </c>
      <c r="Q16" s="5" t="b">
        <f t="shared" si="3"/>
        <v>0</v>
      </c>
      <c r="R16" s="5">
        <f t="shared" si="8"/>
        <v>0</v>
      </c>
    </row>
    <row r="17" spans="1:18" s="5" customFormat="1" x14ac:dyDescent="0.35">
      <c r="A17" s="5">
        <v>15</v>
      </c>
      <c r="B17" s="5" t="s">
        <v>236</v>
      </c>
      <c r="C17" s="5" t="s">
        <v>212</v>
      </c>
      <c r="D17" s="5" t="s">
        <v>237</v>
      </c>
      <c r="E17" s="5" t="s">
        <v>238</v>
      </c>
      <c r="F17" s="5" t="s">
        <v>239</v>
      </c>
      <c r="G17" s="5" t="s">
        <v>216</v>
      </c>
      <c r="H17" s="5" t="s">
        <v>240</v>
      </c>
      <c r="I17" s="5" t="s">
        <v>212</v>
      </c>
      <c r="J17" s="5">
        <f t="shared" si="4"/>
        <v>332</v>
      </c>
      <c r="K17" s="5" t="b">
        <f t="shared" si="5"/>
        <v>0</v>
      </c>
      <c r="L17" s="5">
        <f t="shared" si="0"/>
        <v>257</v>
      </c>
      <c r="M17" s="5" t="b">
        <f t="shared" si="1"/>
        <v>0</v>
      </c>
      <c r="N17" s="5">
        <f t="shared" si="6"/>
        <v>314</v>
      </c>
      <c r="O17" s="5" t="b">
        <f t="shared" si="7"/>
        <v>0</v>
      </c>
      <c r="P17" s="5">
        <f t="shared" si="2"/>
        <v>185</v>
      </c>
      <c r="Q17" s="5" t="b">
        <f t="shared" si="3"/>
        <v>0</v>
      </c>
      <c r="R17" s="5">
        <f t="shared" si="8"/>
        <v>0</v>
      </c>
    </row>
    <row r="18" spans="1:18" s="5" customFormat="1" x14ac:dyDescent="0.35">
      <c r="A18" s="5">
        <v>16</v>
      </c>
      <c r="B18" s="5" t="s">
        <v>236</v>
      </c>
      <c r="C18" s="5" t="s">
        <v>212</v>
      </c>
      <c r="D18" s="5" t="s">
        <v>237</v>
      </c>
      <c r="E18" s="5" t="s">
        <v>238</v>
      </c>
      <c r="F18" s="5" t="s">
        <v>241</v>
      </c>
      <c r="G18" s="5" t="s">
        <v>216</v>
      </c>
      <c r="H18" s="5" t="s">
        <v>240</v>
      </c>
      <c r="I18" s="5" t="s">
        <v>212</v>
      </c>
      <c r="J18" s="5">
        <f t="shared" si="4"/>
        <v>332</v>
      </c>
      <c r="K18" s="5" t="b">
        <f t="shared" si="5"/>
        <v>0</v>
      </c>
      <c r="L18" s="5">
        <f t="shared" si="0"/>
        <v>257</v>
      </c>
      <c r="M18" s="5" t="b">
        <f t="shared" si="1"/>
        <v>0</v>
      </c>
      <c r="N18" s="5">
        <f t="shared" si="6"/>
        <v>314</v>
      </c>
      <c r="O18" s="5" t="b">
        <f t="shared" si="7"/>
        <v>0</v>
      </c>
      <c r="P18" s="5">
        <f t="shared" si="2"/>
        <v>19</v>
      </c>
      <c r="Q18" s="5" t="b">
        <f t="shared" si="3"/>
        <v>0</v>
      </c>
      <c r="R18" s="5">
        <f t="shared" si="8"/>
        <v>0</v>
      </c>
    </row>
    <row r="19" spans="1:18" s="5" customFormat="1" x14ac:dyDescent="0.35">
      <c r="A19" s="5">
        <v>17</v>
      </c>
      <c r="B19" s="5" t="s">
        <v>236</v>
      </c>
      <c r="C19" s="5" t="s">
        <v>212</v>
      </c>
      <c r="D19" s="5" t="s">
        <v>237</v>
      </c>
      <c r="E19" s="5" t="s">
        <v>238</v>
      </c>
      <c r="F19" s="5" t="s">
        <v>239</v>
      </c>
      <c r="G19" s="5" t="s">
        <v>216</v>
      </c>
      <c r="H19" s="5" t="s">
        <v>240</v>
      </c>
      <c r="I19" s="5" t="s">
        <v>212</v>
      </c>
      <c r="J19" s="5">
        <f t="shared" si="4"/>
        <v>332</v>
      </c>
      <c r="K19" s="5" t="b">
        <f t="shared" si="5"/>
        <v>0</v>
      </c>
      <c r="L19" s="5">
        <f t="shared" si="0"/>
        <v>257</v>
      </c>
      <c r="M19" s="5" t="b">
        <f t="shared" si="1"/>
        <v>0</v>
      </c>
      <c r="N19" s="5">
        <f t="shared" si="6"/>
        <v>314</v>
      </c>
      <c r="O19" s="5" t="b">
        <f t="shared" si="7"/>
        <v>0</v>
      </c>
      <c r="P19" s="5">
        <f t="shared" si="2"/>
        <v>185</v>
      </c>
      <c r="Q19" s="5" t="b">
        <f t="shared" si="3"/>
        <v>0</v>
      </c>
      <c r="R19" s="5">
        <f t="shared" si="8"/>
        <v>0</v>
      </c>
    </row>
    <row r="20" spans="1:18" s="5" customFormat="1" x14ac:dyDescent="0.35">
      <c r="A20" s="5">
        <v>18</v>
      </c>
      <c r="B20" s="5" t="s">
        <v>236</v>
      </c>
      <c r="C20" s="5" t="s">
        <v>212</v>
      </c>
      <c r="D20" s="5" t="s">
        <v>237</v>
      </c>
      <c r="E20" s="5" t="s">
        <v>238</v>
      </c>
      <c r="F20" s="5" t="s">
        <v>227</v>
      </c>
      <c r="G20" s="5" t="s">
        <v>242</v>
      </c>
      <c r="H20" s="5" t="s">
        <v>228</v>
      </c>
      <c r="I20" s="5" t="s">
        <v>218</v>
      </c>
      <c r="J20" s="5">
        <f t="shared" si="4"/>
        <v>332</v>
      </c>
      <c r="K20" s="5" t="b">
        <f t="shared" si="5"/>
        <v>0</v>
      </c>
      <c r="L20" s="5">
        <f t="shared" si="0"/>
        <v>257</v>
      </c>
      <c r="M20" s="5" t="b">
        <f t="shared" si="1"/>
        <v>0</v>
      </c>
      <c r="N20" s="5">
        <f t="shared" si="6"/>
        <v>314</v>
      </c>
      <c r="O20" s="5" t="b">
        <f t="shared" si="7"/>
        <v>0</v>
      </c>
      <c r="P20" s="5">
        <f t="shared" si="2"/>
        <v>4</v>
      </c>
      <c r="Q20" s="5" t="b">
        <f t="shared" si="3"/>
        <v>1</v>
      </c>
      <c r="R20" s="5">
        <f t="shared" si="8"/>
        <v>0</v>
      </c>
    </row>
    <row r="21" spans="1:18" s="5" customFormat="1" x14ac:dyDescent="0.35">
      <c r="A21" s="5">
        <v>19</v>
      </c>
      <c r="B21" s="5" t="s">
        <v>236</v>
      </c>
      <c r="C21" s="5" t="s">
        <v>212</v>
      </c>
      <c r="D21" s="5" t="s">
        <v>237</v>
      </c>
      <c r="E21" s="5" t="s">
        <v>238</v>
      </c>
      <c r="F21" s="5" t="s">
        <v>227</v>
      </c>
      <c r="G21" s="5" t="s">
        <v>242</v>
      </c>
      <c r="H21" s="5" t="s">
        <v>228</v>
      </c>
      <c r="I21" s="5" t="s">
        <v>218</v>
      </c>
      <c r="J21" s="5">
        <f t="shared" si="4"/>
        <v>332</v>
      </c>
      <c r="K21" s="5" t="b">
        <f t="shared" si="5"/>
        <v>0</v>
      </c>
      <c r="L21" s="5">
        <f t="shared" si="0"/>
        <v>257</v>
      </c>
      <c r="M21" s="5" t="b">
        <f t="shared" si="1"/>
        <v>0</v>
      </c>
      <c r="N21" s="5">
        <f t="shared" si="6"/>
        <v>314</v>
      </c>
      <c r="O21" s="5" t="b">
        <f t="shared" si="7"/>
        <v>0</v>
      </c>
      <c r="P21" s="5">
        <f t="shared" si="2"/>
        <v>4</v>
      </c>
      <c r="Q21" s="5" t="b">
        <f t="shared" si="3"/>
        <v>1</v>
      </c>
      <c r="R21" s="5">
        <f t="shared" si="8"/>
        <v>0</v>
      </c>
    </row>
    <row r="22" spans="1:18" s="5" customFormat="1" x14ac:dyDescent="0.35">
      <c r="A22" s="5">
        <v>20</v>
      </c>
      <c r="B22" s="5" t="s">
        <v>236</v>
      </c>
      <c r="C22" s="5" t="s">
        <v>212</v>
      </c>
      <c r="D22" s="5" t="s">
        <v>237</v>
      </c>
      <c r="E22" s="5" t="s">
        <v>238</v>
      </c>
      <c r="F22" s="5" t="s">
        <v>222</v>
      </c>
      <c r="G22" s="5" t="s">
        <v>242</v>
      </c>
      <c r="H22" s="5" t="s">
        <v>223</v>
      </c>
      <c r="I22" s="5" t="s">
        <v>212</v>
      </c>
      <c r="J22" s="5">
        <f t="shared" si="4"/>
        <v>332</v>
      </c>
      <c r="K22" s="5" t="b">
        <f t="shared" si="5"/>
        <v>0</v>
      </c>
      <c r="L22" s="5">
        <f t="shared" si="0"/>
        <v>257</v>
      </c>
      <c r="M22" s="5" t="b">
        <f t="shared" si="1"/>
        <v>0</v>
      </c>
      <c r="N22" s="5">
        <f t="shared" si="6"/>
        <v>314</v>
      </c>
      <c r="O22" s="5" t="b">
        <f t="shared" si="7"/>
        <v>0</v>
      </c>
      <c r="P22" s="5">
        <f t="shared" si="2"/>
        <v>16</v>
      </c>
      <c r="Q22" s="5" t="b">
        <f t="shared" si="3"/>
        <v>0</v>
      </c>
      <c r="R22" s="5">
        <f t="shared" si="8"/>
        <v>0</v>
      </c>
    </row>
    <row r="23" spans="1:18" s="5" customFormat="1" x14ac:dyDescent="0.35">
      <c r="A23" s="5">
        <v>21</v>
      </c>
      <c r="B23" s="5" t="s">
        <v>236</v>
      </c>
      <c r="C23" s="5" t="s">
        <v>212</v>
      </c>
      <c r="D23" s="5" t="s">
        <v>237</v>
      </c>
      <c r="E23" s="5" t="s">
        <v>238</v>
      </c>
      <c r="F23" s="5" t="s">
        <v>222</v>
      </c>
      <c r="G23" s="5" t="s">
        <v>242</v>
      </c>
      <c r="H23" s="5" t="s">
        <v>223</v>
      </c>
      <c r="I23" s="5" t="s">
        <v>212</v>
      </c>
      <c r="J23" s="5">
        <f t="shared" si="4"/>
        <v>332</v>
      </c>
      <c r="K23" s="5" t="b">
        <f t="shared" si="5"/>
        <v>0</v>
      </c>
      <c r="L23" s="5">
        <f t="shared" si="0"/>
        <v>257</v>
      </c>
      <c r="M23" s="5" t="b">
        <f t="shared" si="1"/>
        <v>0</v>
      </c>
      <c r="N23" s="5">
        <f t="shared" si="6"/>
        <v>314</v>
      </c>
      <c r="O23" s="5" t="b">
        <f t="shared" si="7"/>
        <v>0</v>
      </c>
      <c r="P23" s="5">
        <f t="shared" si="2"/>
        <v>16</v>
      </c>
      <c r="Q23" s="5" t="b">
        <f t="shared" si="3"/>
        <v>0</v>
      </c>
      <c r="R23" s="5">
        <f t="shared" si="8"/>
        <v>0</v>
      </c>
    </row>
    <row r="24" spans="1:18" s="5" customFormat="1" x14ac:dyDescent="0.35">
      <c r="A24" s="5">
        <v>22</v>
      </c>
      <c r="B24" s="5" t="s">
        <v>236</v>
      </c>
      <c r="C24" s="5" t="s">
        <v>212</v>
      </c>
      <c r="D24" s="5" t="s">
        <v>237</v>
      </c>
      <c r="E24" s="5" t="s">
        <v>238</v>
      </c>
      <c r="F24" s="5" t="s">
        <v>222</v>
      </c>
      <c r="G24" s="5" t="s">
        <v>242</v>
      </c>
      <c r="H24" s="5" t="s">
        <v>223</v>
      </c>
      <c r="I24" s="5" t="s">
        <v>212</v>
      </c>
      <c r="J24" s="5">
        <f t="shared" si="4"/>
        <v>332</v>
      </c>
      <c r="K24" s="5" t="b">
        <f t="shared" si="5"/>
        <v>0</v>
      </c>
      <c r="L24" s="5">
        <f t="shared" si="0"/>
        <v>257</v>
      </c>
      <c r="M24" s="5" t="b">
        <f t="shared" si="1"/>
        <v>0</v>
      </c>
      <c r="N24" s="5">
        <f t="shared" si="6"/>
        <v>314</v>
      </c>
      <c r="O24" s="5" t="b">
        <f t="shared" si="7"/>
        <v>0</v>
      </c>
      <c r="P24" s="5">
        <f t="shared" si="2"/>
        <v>16</v>
      </c>
      <c r="Q24" s="5" t="b">
        <f t="shared" si="3"/>
        <v>0</v>
      </c>
      <c r="R24" s="5">
        <f t="shared" si="8"/>
        <v>0</v>
      </c>
    </row>
    <row r="25" spans="1:18" s="5" customFormat="1" x14ac:dyDescent="0.35">
      <c r="A25" s="5">
        <v>23</v>
      </c>
      <c r="B25" s="5" t="s">
        <v>236</v>
      </c>
      <c r="C25" s="5" t="s">
        <v>212</v>
      </c>
      <c r="D25" s="5" t="s">
        <v>237</v>
      </c>
      <c r="E25" s="5" t="s">
        <v>238</v>
      </c>
      <c r="F25" s="5" t="s">
        <v>222</v>
      </c>
      <c r="G25" s="5" t="s">
        <v>243</v>
      </c>
      <c r="H25" s="5" t="s">
        <v>223</v>
      </c>
      <c r="I25" s="5" t="s">
        <v>212</v>
      </c>
      <c r="J25" s="5">
        <f t="shared" si="4"/>
        <v>332</v>
      </c>
      <c r="K25" s="5" t="b">
        <f t="shared" si="5"/>
        <v>0</v>
      </c>
      <c r="L25" s="5">
        <f t="shared" si="0"/>
        <v>257</v>
      </c>
      <c r="M25" s="5" t="b">
        <f t="shared" si="1"/>
        <v>0</v>
      </c>
      <c r="N25" s="5">
        <f t="shared" si="6"/>
        <v>314</v>
      </c>
      <c r="O25" s="5" t="b">
        <f t="shared" si="7"/>
        <v>0</v>
      </c>
      <c r="P25" s="5">
        <f t="shared" si="2"/>
        <v>16</v>
      </c>
      <c r="Q25" s="5" t="b">
        <f t="shared" si="3"/>
        <v>0</v>
      </c>
      <c r="R25" s="5">
        <f t="shared" si="8"/>
        <v>0</v>
      </c>
    </row>
    <row r="26" spans="1:18" s="5" customFormat="1" x14ac:dyDescent="0.35">
      <c r="A26" s="5">
        <v>24</v>
      </c>
      <c r="B26" s="5" t="s">
        <v>236</v>
      </c>
      <c r="C26" s="5" t="s">
        <v>212</v>
      </c>
      <c r="D26" s="5" t="s">
        <v>237</v>
      </c>
      <c r="E26" s="5" t="s">
        <v>238</v>
      </c>
      <c r="F26" s="5" t="s">
        <v>244</v>
      </c>
      <c r="G26" s="5" t="s">
        <v>216</v>
      </c>
      <c r="H26" s="5" t="s">
        <v>240</v>
      </c>
      <c r="I26" s="5" t="s">
        <v>212</v>
      </c>
      <c r="J26" s="5">
        <f t="shared" si="4"/>
        <v>332</v>
      </c>
      <c r="K26" s="5" t="b">
        <f t="shared" si="5"/>
        <v>0</v>
      </c>
      <c r="L26" s="5">
        <f t="shared" si="0"/>
        <v>257</v>
      </c>
      <c r="M26" s="5" t="b">
        <f t="shared" si="1"/>
        <v>0</v>
      </c>
      <c r="N26" s="5">
        <f t="shared" si="6"/>
        <v>314</v>
      </c>
      <c r="O26" s="5" t="b">
        <f t="shared" si="7"/>
        <v>0</v>
      </c>
      <c r="P26" s="5">
        <f t="shared" si="2"/>
        <v>16</v>
      </c>
      <c r="Q26" s="5" t="b">
        <f t="shared" si="3"/>
        <v>0</v>
      </c>
      <c r="R26" s="5">
        <f t="shared" si="8"/>
        <v>0</v>
      </c>
    </row>
    <row r="27" spans="1:18" s="5" customFormat="1" x14ac:dyDescent="0.35">
      <c r="A27" s="5">
        <v>25</v>
      </c>
      <c r="B27" s="5" t="s">
        <v>236</v>
      </c>
      <c r="C27" s="5" t="s">
        <v>212</v>
      </c>
      <c r="D27" s="5" t="s">
        <v>245</v>
      </c>
      <c r="E27" s="5" t="s">
        <v>214</v>
      </c>
      <c r="F27" s="5" t="s">
        <v>246</v>
      </c>
      <c r="G27" s="5" t="s">
        <v>242</v>
      </c>
      <c r="H27" s="5" t="s">
        <v>240</v>
      </c>
      <c r="I27" s="5" t="s">
        <v>218</v>
      </c>
      <c r="J27" s="5">
        <f t="shared" si="4"/>
        <v>332</v>
      </c>
      <c r="K27" s="5" t="b">
        <f t="shared" si="5"/>
        <v>0</v>
      </c>
      <c r="L27" s="5">
        <f t="shared" si="0"/>
        <v>17</v>
      </c>
      <c r="M27" s="5" t="b">
        <f t="shared" si="1"/>
        <v>0</v>
      </c>
      <c r="N27" s="5">
        <f t="shared" si="6"/>
        <v>81</v>
      </c>
      <c r="O27" s="5" t="b">
        <f t="shared" si="7"/>
        <v>0</v>
      </c>
      <c r="P27" s="5">
        <f t="shared" si="2"/>
        <v>103</v>
      </c>
      <c r="Q27" s="5" t="b">
        <f t="shared" si="3"/>
        <v>0</v>
      </c>
      <c r="R27" s="5">
        <f t="shared" si="8"/>
        <v>0</v>
      </c>
    </row>
    <row r="28" spans="1:18" s="5" customFormat="1" x14ac:dyDescent="0.35">
      <c r="A28" s="5">
        <v>26</v>
      </c>
      <c r="B28" s="5" t="s">
        <v>247</v>
      </c>
      <c r="C28" s="5" t="s">
        <v>212</v>
      </c>
      <c r="D28" s="5" t="s">
        <v>248</v>
      </c>
      <c r="E28" s="5" t="s">
        <v>249</v>
      </c>
      <c r="F28" s="5" t="s">
        <v>246</v>
      </c>
      <c r="G28" s="5" t="s">
        <v>242</v>
      </c>
      <c r="H28" s="5" t="s">
        <v>250</v>
      </c>
      <c r="I28" s="5" t="s">
        <v>212</v>
      </c>
      <c r="J28" s="5">
        <f t="shared" si="4"/>
        <v>34</v>
      </c>
      <c r="K28" s="5" t="b">
        <f t="shared" si="5"/>
        <v>1</v>
      </c>
      <c r="L28" s="5">
        <f t="shared" si="0"/>
        <v>29</v>
      </c>
      <c r="M28" s="5" t="b">
        <f t="shared" si="1"/>
        <v>0</v>
      </c>
      <c r="N28" s="5">
        <f t="shared" si="6"/>
        <v>34</v>
      </c>
      <c r="O28" s="5" t="b">
        <f t="shared" si="7"/>
        <v>1</v>
      </c>
      <c r="P28" s="5">
        <f t="shared" si="2"/>
        <v>103</v>
      </c>
      <c r="Q28" s="5" t="b">
        <f t="shared" si="3"/>
        <v>0</v>
      </c>
      <c r="R28" s="5">
        <f t="shared" si="8"/>
        <v>0</v>
      </c>
    </row>
    <row r="29" spans="1:18" s="5" customFormat="1" x14ac:dyDescent="0.35">
      <c r="A29" s="5">
        <v>27</v>
      </c>
      <c r="B29" s="5" t="s">
        <v>247</v>
      </c>
      <c r="C29" s="5" t="s">
        <v>218</v>
      </c>
      <c r="D29" s="5" t="s">
        <v>248</v>
      </c>
      <c r="E29" s="5" t="s">
        <v>249</v>
      </c>
      <c r="F29" s="5" t="s">
        <v>246</v>
      </c>
      <c r="G29" s="5" t="s">
        <v>242</v>
      </c>
      <c r="H29" s="5" t="s">
        <v>251</v>
      </c>
      <c r="I29" s="5" t="s">
        <v>212</v>
      </c>
      <c r="J29" s="5">
        <f t="shared" si="4"/>
        <v>34</v>
      </c>
      <c r="K29" s="5" t="b">
        <f t="shared" si="5"/>
        <v>1</v>
      </c>
      <c r="L29" s="5">
        <f t="shared" si="0"/>
        <v>29</v>
      </c>
      <c r="M29" s="5" t="b">
        <f t="shared" si="1"/>
        <v>0</v>
      </c>
      <c r="N29" s="5">
        <f t="shared" si="6"/>
        <v>34</v>
      </c>
      <c r="O29" s="5" t="b">
        <f t="shared" si="7"/>
        <v>1</v>
      </c>
      <c r="P29" s="5">
        <f t="shared" si="2"/>
        <v>103</v>
      </c>
      <c r="Q29" s="5" t="b">
        <f t="shared" si="3"/>
        <v>0</v>
      </c>
      <c r="R29" s="5">
        <f t="shared" si="8"/>
        <v>0</v>
      </c>
    </row>
    <row r="30" spans="1:18" s="5" customFormat="1" x14ac:dyDescent="0.35">
      <c r="A30" s="5">
        <v>28</v>
      </c>
      <c r="B30" s="5" t="s">
        <v>236</v>
      </c>
      <c r="C30" s="5" t="s">
        <v>218</v>
      </c>
      <c r="D30" s="5" t="s">
        <v>237</v>
      </c>
      <c r="E30" s="5" t="s">
        <v>238</v>
      </c>
      <c r="F30" s="5" t="s">
        <v>246</v>
      </c>
      <c r="G30" s="5" t="s">
        <v>242</v>
      </c>
      <c r="H30" s="5" t="s">
        <v>251</v>
      </c>
      <c r="I30" s="5" t="s">
        <v>212</v>
      </c>
      <c r="J30" s="5">
        <f t="shared" si="4"/>
        <v>332</v>
      </c>
      <c r="K30" s="5" t="b">
        <f t="shared" si="5"/>
        <v>0</v>
      </c>
      <c r="L30" s="5">
        <f t="shared" si="0"/>
        <v>257</v>
      </c>
      <c r="M30" s="5" t="b">
        <f t="shared" si="1"/>
        <v>0</v>
      </c>
      <c r="N30" s="5">
        <f t="shared" si="6"/>
        <v>314</v>
      </c>
      <c r="O30" s="5" t="b">
        <f t="shared" si="7"/>
        <v>0</v>
      </c>
      <c r="P30" s="5">
        <f t="shared" si="2"/>
        <v>103</v>
      </c>
      <c r="Q30" s="5" t="b">
        <f t="shared" si="3"/>
        <v>0</v>
      </c>
      <c r="R30" s="5">
        <f t="shared" si="8"/>
        <v>0</v>
      </c>
    </row>
    <row r="31" spans="1:18" s="5" customFormat="1" x14ac:dyDescent="0.35">
      <c r="A31" s="5">
        <v>29</v>
      </c>
      <c r="B31" s="5" t="s">
        <v>236</v>
      </c>
      <c r="C31" s="5" t="s">
        <v>218</v>
      </c>
      <c r="D31" s="5" t="s">
        <v>237</v>
      </c>
      <c r="E31" s="5" t="s">
        <v>238</v>
      </c>
      <c r="F31" s="5" t="s">
        <v>246</v>
      </c>
      <c r="G31" s="5" t="s">
        <v>242</v>
      </c>
      <c r="H31" s="5" t="s">
        <v>251</v>
      </c>
      <c r="I31" s="5" t="s">
        <v>212</v>
      </c>
      <c r="J31" s="5">
        <f t="shared" si="4"/>
        <v>332</v>
      </c>
      <c r="K31" s="5" t="b">
        <f t="shared" si="5"/>
        <v>0</v>
      </c>
      <c r="L31" s="5">
        <f t="shared" si="0"/>
        <v>257</v>
      </c>
      <c r="M31" s="5" t="b">
        <f t="shared" si="1"/>
        <v>0</v>
      </c>
      <c r="N31" s="5">
        <f t="shared" si="6"/>
        <v>314</v>
      </c>
      <c r="O31" s="5" t="b">
        <f t="shared" si="7"/>
        <v>0</v>
      </c>
      <c r="P31" s="5">
        <f t="shared" si="2"/>
        <v>103</v>
      </c>
      <c r="Q31" s="5" t="b">
        <f t="shared" si="3"/>
        <v>0</v>
      </c>
      <c r="R31" s="5">
        <f t="shared" si="8"/>
        <v>0</v>
      </c>
    </row>
    <row r="32" spans="1:18" s="5" customFormat="1" x14ac:dyDescent="0.35">
      <c r="A32" s="5">
        <v>30</v>
      </c>
      <c r="B32" s="5" t="s">
        <v>236</v>
      </c>
      <c r="C32" s="5" t="s">
        <v>212</v>
      </c>
      <c r="D32" s="5" t="s">
        <v>237</v>
      </c>
      <c r="E32" s="5" t="s">
        <v>238</v>
      </c>
      <c r="F32" s="5" t="s">
        <v>239</v>
      </c>
      <c r="G32" s="5" t="s">
        <v>242</v>
      </c>
      <c r="H32" s="5" t="s">
        <v>240</v>
      </c>
      <c r="I32" s="5" t="s">
        <v>218</v>
      </c>
      <c r="J32" s="5">
        <f t="shared" si="4"/>
        <v>332</v>
      </c>
      <c r="K32" s="5" t="b">
        <f t="shared" si="5"/>
        <v>0</v>
      </c>
      <c r="L32" s="5">
        <f t="shared" si="0"/>
        <v>257</v>
      </c>
      <c r="M32" s="5" t="b">
        <f t="shared" si="1"/>
        <v>0</v>
      </c>
      <c r="N32" s="5">
        <f t="shared" si="6"/>
        <v>314</v>
      </c>
      <c r="O32" s="5" t="b">
        <f t="shared" si="7"/>
        <v>0</v>
      </c>
      <c r="P32" s="5">
        <f t="shared" si="2"/>
        <v>185</v>
      </c>
      <c r="Q32" s="5" t="b">
        <f t="shared" si="3"/>
        <v>0</v>
      </c>
      <c r="R32" s="5">
        <f t="shared" si="8"/>
        <v>0</v>
      </c>
    </row>
    <row r="33" spans="1:18" s="5" customFormat="1" x14ac:dyDescent="0.35">
      <c r="A33" s="5">
        <v>31</v>
      </c>
      <c r="B33" s="5" t="s">
        <v>252</v>
      </c>
      <c r="C33" s="5" t="s">
        <v>212</v>
      </c>
      <c r="D33" s="5" t="s">
        <v>253</v>
      </c>
      <c r="E33" s="5" t="s">
        <v>238</v>
      </c>
      <c r="F33" s="5" t="s">
        <v>239</v>
      </c>
      <c r="G33" s="5" t="s">
        <v>242</v>
      </c>
      <c r="H33" s="5" t="s">
        <v>240</v>
      </c>
      <c r="I33" s="5" t="s">
        <v>218</v>
      </c>
      <c r="J33" s="5">
        <f t="shared" si="4"/>
        <v>62</v>
      </c>
      <c r="K33" s="5" t="b">
        <f t="shared" si="5"/>
        <v>1</v>
      </c>
      <c r="L33" s="5">
        <f t="shared" si="0"/>
        <v>60</v>
      </c>
      <c r="M33" s="5" t="b">
        <f t="shared" si="1"/>
        <v>0</v>
      </c>
      <c r="N33" s="5">
        <f t="shared" si="6"/>
        <v>314</v>
      </c>
      <c r="O33" s="5" t="b">
        <f t="shared" si="7"/>
        <v>0</v>
      </c>
      <c r="P33" s="5">
        <f t="shared" si="2"/>
        <v>185</v>
      </c>
      <c r="Q33" s="5" t="b">
        <f t="shared" si="3"/>
        <v>0</v>
      </c>
      <c r="R33" s="5">
        <f t="shared" si="8"/>
        <v>0</v>
      </c>
    </row>
    <row r="34" spans="1:18" s="5" customFormat="1" x14ac:dyDescent="0.35">
      <c r="A34" s="5">
        <v>32</v>
      </c>
      <c r="B34" s="5" t="s">
        <v>236</v>
      </c>
      <c r="C34" s="5" t="s">
        <v>212</v>
      </c>
      <c r="D34" s="5" t="s">
        <v>254</v>
      </c>
      <c r="E34" s="5" t="s">
        <v>255</v>
      </c>
      <c r="F34" s="5" t="s">
        <v>239</v>
      </c>
      <c r="G34" s="5" t="s">
        <v>242</v>
      </c>
      <c r="H34" s="5" t="s">
        <v>240</v>
      </c>
      <c r="I34" s="5" t="s">
        <v>218</v>
      </c>
      <c r="J34" s="5">
        <f t="shared" si="4"/>
        <v>332</v>
      </c>
      <c r="K34" s="5" t="b">
        <f t="shared" si="5"/>
        <v>0</v>
      </c>
      <c r="L34" s="5">
        <f t="shared" si="0"/>
        <v>64</v>
      </c>
      <c r="M34" s="5" t="b">
        <f t="shared" si="1"/>
        <v>0</v>
      </c>
      <c r="N34" s="5">
        <f t="shared" si="6"/>
        <v>68</v>
      </c>
      <c r="O34" s="5" t="b">
        <f t="shared" si="7"/>
        <v>1</v>
      </c>
      <c r="P34" s="5">
        <f t="shared" si="2"/>
        <v>185</v>
      </c>
      <c r="Q34" s="5" t="b">
        <f t="shared" si="3"/>
        <v>0</v>
      </c>
      <c r="R34" s="5">
        <f t="shared" si="8"/>
        <v>0</v>
      </c>
    </row>
    <row r="35" spans="1:18" s="5" customFormat="1" x14ac:dyDescent="0.35">
      <c r="A35" s="5">
        <v>33</v>
      </c>
      <c r="B35" s="5" t="s">
        <v>236</v>
      </c>
      <c r="C35" s="5" t="s">
        <v>212</v>
      </c>
      <c r="D35" s="5" t="s">
        <v>237</v>
      </c>
      <c r="E35" s="5" t="s">
        <v>238</v>
      </c>
      <c r="F35" s="5" t="s">
        <v>239</v>
      </c>
      <c r="G35" s="5" t="s">
        <v>242</v>
      </c>
      <c r="H35" s="5" t="s">
        <v>240</v>
      </c>
      <c r="I35" s="5" t="s">
        <v>218</v>
      </c>
      <c r="J35" s="5">
        <f t="shared" si="4"/>
        <v>332</v>
      </c>
      <c r="K35" s="5" t="b">
        <f t="shared" si="5"/>
        <v>0</v>
      </c>
      <c r="L35" s="5">
        <f t="shared" si="0"/>
        <v>257</v>
      </c>
      <c r="M35" s="5" t="b">
        <f t="shared" si="1"/>
        <v>0</v>
      </c>
      <c r="N35" s="5">
        <f t="shared" si="6"/>
        <v>314</v>
      </c>
      <c r="O35" s="5" t="b">
        <f t="shared" si="7"/>
        <v>0</v>
      </c>
      <c r="P35" s="5">
        <f t="shared" si="2"/>
        <v>185</v>
      </c>
      <c r="Q35" s="5" t="b">
        <f t="shared" si="3"/>
        <v>0</v>
      </c>
      <c r="R35" s="5">
        <f t="shared" si="8"/>
        <v>0</v>
      </c>
    </row>
    <row r="36" spans="1:18" s="5" customFormat="1" x14ac:dyDescent="0.35">
      <c r="A36" s="5">
        <v>34</v>
      </c>
      <c r="B36" s="5" t="s">
        <v>236</v>
      </c>
      <c r="C36" s="5" t="s">
        <v>212</v>
      </c>
      <c r="D36" s="5" t="s">
        <v>237</v>
      </c>
      <c r="E36" s="5" t="s">
        <v>238</v>
      </c>
      <c r="F36" s="5" t="s">
        <v>239</v>
      </c>
      <c r="G36" s="5" t="s">
        <v>242</v>
      </c>
      <c r="H36" s="5" t="s">
        <v>240</v>
      </c>
      <c r="I36" s="5" t="s">
        <v>218</v>
      </c>
      <c r="J36" s="5">
        <f t="shared" si="4"/>
        <v>332</v>
      </c>
      <c r="K36" s="5" t="b">
        <f t="shared" si="5"/>
        <v>0</v>
      </c>
      <c r="L36" s="5">
        <f t="shared" si="0"/>
        <v>257</v>
      </c>
      <c r="M36" s="5" t="b">
        <f t="shared" si="1"/>
        <v>0</v>
      </c>
      <c r="N36" s="5">
        <f t="shared" si="6"/>
        <v>314</v>
      </c>
      <c r="O36" s="5" t="b">
        <f t="shared" si="7"/>
        <v>0</v>
      </c>
      <c r="P36" s="5">
        <f t="shared" si="2"/>
        <v>185</v>
      </c>
      <c r="Q36" s="5" t="b">
        <f t="shared" si="3"/>
        <v>0</v>
      </c>
      <c r="R36" s="5">
        <f t="shared" si="8"/>
        <v>0</v>
      </c>
    </row>
    <row r="37" spans="1:18" s="5" customFormat="1" x14ac:dyDescent="0.35">
      <c r="A37" s="5">
        <v>35</v>
      </c>
      <c r="B37" s="5" t="s">
        <v>236</v>
      </c>
      <c r="C37" s="5" t="s">
        <v>212</v>
      </c>
      <c r="D37" s="5" t="s">
        <v>254</v>
      </c>
      <c r="E37" s="5" t="s">
        <v>255</v>
      </c>
      <c r="F37" s="5" t="s">
        <v>239</v>
      </c>
      <c r="G37" s="5" t="s">
        <v>242</v>
      </c>
      <c r="H37" s="5" t="s">
        <v>240</v>
      </c>
      <c r="I37" s="5" t="s">
        <v>218</v>
      </c>
      <c r="J37" s="5">
        <f t="shared" si="4"/>
        <v>332</v>
      </c>
      <c r="K37" s="5" t="b">
        <f t="shared" si="5"/>
        <v>0</v>
      </c>
      <c r="L37" s="5">
        <f t="shared" si="0"/>
        <v>64</v>
      </c>
      <c r="M37" s="5" t="b">
        <f t="shared" si="1"/>
        <v>0</v>
      </c>
      <c r="N37" s="5">
        <f t="shared" si="6"/>
        <v>68</v>
      </c>
      <c r="O37" s="5" t="b">
        <f t="shared" si="7"/>
        <v>1</v>
      </c>
      <c r="P37" s="5">
        <f t="shared" si="2"/>
        <v>185</v>
      </c>
      <c r="Q37" s="5" t="b">
        <f t="shared" si="3"/>
        <v>0</v>
      </c>
      <c r="R37" s="5">
        <f t="shared" si="8"/>
        <v>0</v>
      </c>
    </row>
    <row r="38" spans="1:18" s="5" customFormat="1" x14ac:dyDescent="0.35">
      <c r="A38" s="5">
        <v>36</v>
      </c>
      <c r="B38" s="5" t="s">
        <v>236</v>
      </c>
      <c r="C38" s="5" t="s">
        <v>212</v>
      </c>
      <c r="D38" s="5" t="s">
        <v>254</v>
      </c>
      <c r="E38" s="5" t="s">
        <v>255</v>
      </c>
      <c r="F38" s="5" t="s">
        <v>239</v>
      </c>
      <c r="G38" s="5" t="s">
        <v>242</v>
      </c>
      <c r="H38" s="5" t="s">
        <v>240</v>
      </c>
      <c r="I38" s="5" t="s">
        <v>218</v>
      </c>
      <c r="J38" s="5">
        <f t="shared" si="4"/>
        <v>332</v>
      </c>
      <c r="K38" s="5" t="b">
        <f t="shared" si="5"/>
        <v>0</v>
      </c>
      <c r="L38" s="5">
        <f t="shared" si="0"/>
        <v>64</v>
      </c>
      <c r="M38" s="5" t="b">
        <f t="shared" si="1"/>
        <v>0</v>
      </c>
      <c r="N38" s="5">
        <f t="shared" si="6"/>
        <v>68</v>
      </c>
      <c r="O38" s="5" t="b">
        <f t="shared" si="7"/>
        <v>1</v>
      </c>
      <c r="P38" s="5">
        <f t="shared" si="2"/>
        <v>185</v>
      </c>
      <c r="Q38" s="5" t="b">
        <f t="shared" si="3"/>
        <v>0</v>
      </c>
      <c r="R38" s="5">
        <f t="shared" si="8"/>
        <v>0</v>
      </c>
    </row>
    <row r="39" spans="1:18" s="5" customFormat="1" x14ac:dyDescent="0.35">
      <c r="A39" s="5">
        <v>37</v>
      </c>
      <c r="B39" s="5" t="s">
        <v>211</v>
      </c>
      <c r="C39" s="5" t="s">
        <v>212</v>
      </c>
      <c r="D39" s="5" t="s">
        <v>256</v>
      </c>
      <c r="E39" s="5" t="s">
        <v>255</v>
      </c>
      <c r="F39" s="5" t="s">
        <v>257</v>
      </c>
      <c r="G39" s="5" t="s">
        <v>242</v>
      </c>
      <c r="H39" s="5" t="s">
        <v>228</v>
      </c>
      <c r="I39" s="5" t="s">
        <v>218</v>
      </c>
      <c r="J39" s="5">
        <f t="shared" si="4"/>
        <v>69</v>
      </c>
      <c r="K39" s="5" t="b">
        <f t="shared" si="5"/>
        <v>1</v>
      </c>
      <c r="L39" s="5">
        <f t="shared" si="0"/>
        <v>3</v>
      </c>
      <c r="M39" s="5" t="b">
        <f t="shared" si="1"/>
        <v>1</v>
      </c>
      <c r="N39" s="5">
        <f t="shared" si="6"/>
        <v>68</v>
      </c>
      <c r="O39" s="5" t="b">
        <f t="shared" si="7"/>
        <v>1</v>
      </c>
      <c r="P39" s="5">
        <f t="shared" si="2"/>
        <v>7</v>
      </c>
      <c r="Q39" s="5" t="b">
        <f t="shared" si="3"/>
        <v>0</v>
      </c>
      <c r="R39" s="5">
        <f t="shared" si="8"/>
        <v>0</v>
      </c>
    </row>
    <row r="40" spans="1:18" s="5" customFormat="1" x14ac:dyDescent="0.35">
      <c r="A40" s="5">
        <v>38</v>
      </c>
      <c r="B40" s="5" t="s">
        <v>236</v>
      </c>
      <c r="C40" s="5" t="s">
        <v>212</v>
      </c>
      <c r="D40" s="5" t="s">
        <v>245</v>
      </c>
      <c r="E40" s="5" t="s">
        <v>214</v>
      </c>
      <c r="F40" s="5" t="s">
        <v>257</v>
      </c>
      <c r="G40" s="5" t="s">
        <v>242</v>
      </c>
      <c r="H40" s="5" t="s">
        <v>228</v>
      </c>
      <c r="I40" s="5" t="s">
        <v>218</v>
      </c>
      <c r="J40" s="5">
        <f t="shared" si="4"/>
        <v>332</v>
      </c>
      <c r="K40" s="5" t="b">
        <f t="shared" si="5"/>
        <v>0</v>
      </c>
      <c r="L40" s="5">
        <f t="shared" si="0"/>
        <v>17</v>
      </c>
      <c r="M40" s="5" t="b">
        <f t="shared" si="1"/>
        <v>0</v>
      </c>
      <c r="N40" s="5">
        <f t="shared" si="6"/>
        <v>81</v>
      </c>
      <c r="O40" s="5" t="b">
        <f t="shared" si="7"/>
        <v>0</v>
      </c>
      <c r="P40" s="5">
        <f t="shared" si="2"/>
        <v>7</v>
      </c>
      <c r="Q40" s="5" t="b">
        <f t="shared" si="3"/>
        <v>0</v>
      </c>
      <c r="R40" s="5">
        <f t="shared" si="8"/>
        <v>0</v>
      </c>
    </row>
    <row r="41" spans="1:18" s="5" customFormat="1" x14ac:dyDescent="0.35">
      <c r="A41" s="5">
        <v>39</v>
      </c>
      <c r="B41" s="5" t="s">
        <v>236</v>
      </c>
      <c r="C41" s="5" t="s">
        <v>212</v>
      </c>
      <c r="D41" s="5" t="s">
        <v>254</v>
      </c>
      <c r="E41" s="5" t="s">
        <v>255</v>
      </c>
      <c r="F41" s="5" t="s">
        <v>246</v>
      </c>
      <c r="G41" s="5" t="s">
        <v>242</v>
      </c>
      <c r="H41" s="5" t="s">
        <v>258</v>
      </c>
      <c r="I41" s="5" t="s">
        <v>218</v>
      </c>
      <c r="J41" s="5">
        <f t="shared" si="4"/>
        <v>332</v>
      </c>
      <c r="K41" s="5" t="b">
        <f t="shared" si="5"/>
        <v>0</v>
      </c>
      <c r="L41" s="5">
        <f t="shared" si="0"/>
        <v>64</v>
      </c>
      <c r="M41" s="5" t="b">
        <f t="shared" si="1"/>
        <v>0</v>
      </c>
      <c r="N41" s="5">
        <f t="shared" si="6"/>
        <v>68</v>
      </c>
      <c r="O41" s="5" t="b">
        <f t="shared" si="7"/>
        <v>1</v>
      </c>
      <c r="P41" s="5">
        <f t="shared" si="2"/>
        <v>103</v>
      </c>
      <c r="Q41" s="5" t="b">
        <f t="shared" si="3"/>
        <v>0</v>
      </c>
      <c r="R41" s="5">
        <f t="shared" si="8"/>
        <v>0</v>
      </c>
    </row>
    <row r="42" spans="1:18" s="5" customFormat="1" x14ac:dyDescent="0.35">
      <c r="A42" s="5">
        <v>40</v>
      </c>
      <c r="B42" s="5" t="s">
        <v>236</v>
      </c>
      <c r="C42" s="5" t="s">
        <v>212</v>
      </c>
      <c r="D42" s="5" t="s">
        <v>254</v>
      </c>
      <c r="E42" s="5" t="s">
        <v>255</v>
      </c>
      <c r="F42" s="5" t="s">
        <v>246</v>
      </c>
      <c r="G42" s="5" t="s">
        <v>242</v>
      </c>
      <c r="H42" s="5" t="s">
        <v>258</v>
      </c>
      <c r="I42" s="5" t="s">
        <v>218</v>
      </c>
      <c r="J42" s="5">
        <f t="shared" si="4"/>
        <v>332</v>
      </c>
      <c r="K42" s="5" t="b">
        <f t="shared" si="5"/>
        <v>0</v>
      </c>
      <c r="L42" s="5">
        <f t="shared" si="0"/>
        <v>64</v>
      </c>
      <c r="M42" s="5" t="b">
        <f t="shared" si="1"/>
        <v>0</v>
      </c>
      <c r="N42" s="5">
        <f t="shared" si="6"/>
        <v>68</v>
      </c>
      <c r="O42" s="5" t="b">
        <f t="shared" si="7"/>
        <v>1</v>
      </c>
      <c r="P42" s="5">
        <f t="shared" si="2"/>
        <v>103</v>
      </c>
      <c r="Q42" s="5" t="b">
        <f t="shared" si="3"/>
        <v>0</v>
      </c>
      <c r="R42" s="5">
        <f t="shared" si="8"/>
        <v>0</v>
      </c>
    </row>
    <row r="43" spans="1:18" s="5" customFormat="1" x14ac:dyDescent="0.35">
      <c r="A43" s="5">
        <v>41</v>
      </c>
      <c r="B43" s="5" t="s">
        <v>252</v>
      </c>
      <c r="C43" s="5" t="s">
        <v>212</v>
      </c>
      <c r="D43" s="5" t="s">
        <v>253</v>
      </c>
      <c r="E43" s="5" t="s">
        <v>238</v>
      </c>
      <c r="F43" s="5" t="s">
        <v>246</v>
      </c>
      <c r="G43" s="5" t="s">
        <v>242</v>
      </c>
      <c r="H43" s="5" t="s">
        <v>258</v>
      </c>
      <c r="I43" s="5" t="s">
        <v>218</v>
      </c>
      <c r="J43" s="5">
        <f t="shared" si="4"/>
        <v>62</v>
      </c>
      <c r="K43" s="5" t="b">
        <f t="shared" si="5"/>
        <v>1</v>
      </c>
      <c r="L43" s="5">
        <f t="shared" si="0"/>
        <v>60</v>
      </c>
      <c r="M43" s="5" t="b">
        <f t="shared" si="1"/>
        <v>0</v>
      </c>
      <c r="N43" s="5">
        <f t="shared" si="6"/>
        <v>314</v>
      </c>
      <c r="O43" s="5" t="b">
        <f t="shared" si="7"/>
        <v>0</v>
      </c>
      <c r="P43" s="5">
        <f t="shared" si="2"/>
        <v>103</v>
      </c>
      <c r="Q43" s="5" t="b">
        <f t="shared" si="3"/>
        <v>0</v>
      </c>
      <c r="R43" s="5">
        <f t="shared" si="8"/>
        <v>0</v>
      </c>
    </row>
    <row r="44" spans="1:18" s="5" customFormat="1" x14ac:dyDescent="0.35">
      <c r="A44" s="5">
        <v>42</v>
      </c>
      <c r="B44" s="5" t="s">
        <v>252</v>
      </c>
      <c r="C44" s="5" t="s">
        <v>212</v>
      </c>
      <c r="D44" s="5" t="s">
        <v>253</v>
      </c>
      <c r="E44" s="5" t="s">
        <v>238</v>
      </c>
      <c r="F44" s="5" t="s">
        <v>246</v>
      </c>
      <c r="G44" s="5" t="s">
        <v>242</v>
      </c>
      <c r="H44" s="5" t="s">
        <v>258</v>
      </c>
      <c r="I44" s="5" t="s">
        <v>218</v>
      </c>
      <c r="J44" s="5">
        <f t="shared" si="4"/>
        <v>62</v>
      </c>
      <c r="K44" s="5" t="b">
        <f t="shared" si="5"/>
        <v>1</v>
      </c>
      <c r="L44" s="5">
        <f t="shared" si="0"/>
        <v>60</v>
      </c>
      <c r="M44" s="5" t="b">
        <f t="shared" si="1"/>
        <v>0</v>
      </c>
      <c r="N44" s="5">
        <f t="shared" si="6"/>
        <v>314</v>
      </c>
      <c r="O44" s="5" t="b">
        <f t="shared" si="7"/>
        <v>0</v>
      </c>
      <c r="P44" s="5">
        <f t="shared" si="2"/>
        <v>103</v>
      </c>
      <c r="Q44" s="5" t="b">
        <f t="shared" si="3"/>
        <v>0</v>
      </c>
      <c r="R44" s="5">
        <f t="shared" si="8"/>
        <v>0</v>
      </c>
    </row>
    <row r="45" spans="1:18" s="5" customFormat="1" x14ac:dyDescent="0.35">
      <c r="A45" s="5">
        <v>43</v>
      </c>
      <c r="B45" s="5" t="s">
        <v>236</v>
      </c>
      <c r="C45" s="5" t="s">
        <v>212</v>
      </c>
      <c r="D45" s="5" t="s">
        <v>254</v>
      </c>
      <c r="E45" s="5" t="s">
        <v>255</v>
      </c>
      <c r="F45" s="5" t="s">
        <v>246</v>
      </c>
      <c r="G45" s="5" t="s">
        <v>242</v>
      </c>
      <c r="H45" s="5" t="s">
        <v>240</v>
      </c>
      <c r="I45" s="5" t="s">
        <v>218</v>
      </c>
      <c r="J45" s="5">
        <f t="shared" si="4"/>
        <v>332</v>
      </c>
      <c r="K45" s="5" t="b">
        <f t="shared" si="5"/>
        <v>0</v>
      </c>
      <c r="L45" s="5">
        <f t="shared" si="0"/>
        <v>64</v>
      </c>
      <c r="M45" s="5" t="b">
        <f t="shared" si="1"/>
        <v>0</v>
      </c>
      <c r="N45" s="5">
        <f t="shared" si="6"/>
        <v>68</v>
      </c>
      <c r="O45" s="5" t="b">
        <f t="shared" si="7"/>
        <v>1</v>
      </c>
      <c r="P45" s="5">
        <f t="shared" si="2"/>
        <v>103</v>
      </c>
      <c r="Q45" s="5" t="b">
        <f t="shared" si="3"/>
        <v>0</v>
      </c>
      <c r="R45" s="5">
        <f t="shared" si="8"/>
        <v>0</v>
      </c>
    </row>
    <row r="46" spans="1:18" s="5" customFormat="1" x14ac:dyDescent="0.35">
      <c r="A46" s="5">
        <v>44</v>
      </c>
      <c r="B46" s="5" t="s">
        <v>211</v>
      </c>
      <c r="C46" s="5" t="s">
        <v>212</v>
      </c>
      <c r="D46" s="5" t="s">
        <v>259</v>
      </c>
      <c r="E46" s="5" t="s">
        <v>214</v>
      </c>
      <c r="F46" s="5" t="s">
        <v>246</v>
      </c>
      <c r="G46" s="5" t="s">
        <v>242</v>
      </c>
      <c r="H46" s="5" t="s">
        <v>240</v>
      </c>
      <c r="I46" s="5" t="s">
        <v>218</v>
      </c>
      <c r="J46" s="5">
        <f t="shared" si="4"/>
        <v>69</v>
      </c>
      <c r="K46" s="5" t="b">
        <f t="shared" si="5"/>
        <v>1</v>
      </c>
      <c r="L46" s="5">
        <f t="shared" si="0"/>
        <v>3</v>
      </c>
      <c r="M46" s="5" t="b">
        <f t="shared" si="1"/>
        <v>1</v>
      </c>
      <c r="N46" s="5">
        <f t="shared" si="6"/>
        <v>81</v>
      </c>
      <c r="O46" s="5" t="b">
        <f t="shared" si="7"/>
        <v>0</v>
      </c>
      <c r="P46" s="5">
        <f t="shared" si="2"/>
        <v>103</v>
      </c>
      <c r="Q46" s="5" t="b">
        <f t="shared" si="3"/>
        <v>0</v>
      </c>
      <c r="R46" s="5">
        <f t="shared" si="8"/>
        <v>0</v>
      </c>
    </row>
    <row r="47" spans="1:18" s="5" customFormat="1" x14ac:dyDescent="0.35">
      <c r="A47" s="5">
        <v>45</v>
      </c>
      <c r="B47" s="5" t="s">
        <v>211</v>
      </c>
      <c r="C47" s="5" t="s">
        <v>212</v>
      </c>
      <c r="D47" s="5" t="s">
        <v>260</v>
      </c>
      <c r="E47" s="5" t="s">
        <v>214</v>
      </c>
      <c r="F47" s="5" t="s">
        <v>246</v>
      </c>
      <c r="G47" s="5" t="s">
        <v>242</v>
      </c>
      <c r="H47" s="5" t="s">
        <v>240</v>
      </c>
      <c r="I47" s="5" t="s">
        <v>218</v>
      </c>
      <c r="J47" s="5">
        <f t="shared" si="4"/>
        <v>69</v>
      </c>
      <c r="K47" s="5" t="b">
        <f t="shared" si="5"/>
        <v>1</v>
      </c>
      <c r="L47" s="5">
        <f t="shared" si="0"/>
        <v>3</v>
      </c>
      <c r="M47" s="5" t="b">
        <f t="shared" si="1"/>
        <v>1</v>
      </c>
      <c r="N47" s="5">
        <f t="shared" si="6"/>
        <v>81</v>
      </c>
      <c r="O47" s="5" t="b">
        <f t="shared" si="7"/>
        <v>0</v>
      </c>
      <c r="P47" s="5">
        <f t="shared" si="2"/>
        <v>103</v>
      </c>
      <c r="Q47" s="5" t="b">
        <f t="shared" si="3"/>
        <v>0</v>
      </c>
      <c r="R47" s="5">
        <f t="shared" si="8"/>
        <v>0</v>
      </c>
    </row>
    <row r="48" spans="1:18" s="5" customFormat="1" x14ac:dyDescent="0.35">
      <c r="A48" s="5">
        <v>46</v>
      </c>
      <c r="B48" s="5" t="s">
        <v>252</v>
      </c>
      <c r="C48" s="5" t="s">
        <v>212</v>
      </c>
      <c r="D48" s="5" t="s">
        <v>253</v>
      </c>
      <c r="E48" s="5" t="s">
        <v>238</v>
      </c>
      <c r="F48" s="5" t="s">
        <v>246</v>
      </c>
      <c r="G48" s="5" t="s">
        <v>242</v>
      </c>
      <c r="H48" s="5" t="s">
        <v>240</v>
      </c>
      <c r="I48" s="5" t="s">
        <v>218</v>
      </c>
      <c r="J48" s="5">
        <f t="shared" si="4"/>
        <v>62</v>
      </c>
      <c r="K48" s="5" t="b">
        <f t="shared" si="5"/>
        <v>1</v>
      </c>
      <c r="L48" s="5">
        <f t="shared" si="0"/>
        <v>60</v>
      </c>
      <c r="M48" s="5" t="b">
        <f t="shared" si="1"/>
        <v>0</v>
      </c>
      <c r="N48" s="5">
        <f t="shared" si="6"/>
        <v>314</v>
      </c>
      <c r="O48" s="5" t="b">
        <f t="shared" si="7"/>
        <v>0</v>
      </c>
      <c r="P48" s="5">
        <f t="shared" si="2"/>
        <v>103</v>
      </c>
      <c r="Q48" s="5" t="b">
        <f t="shared" si="3"/>
        <v>0</v>
      </c>
      <c r="R48" s="5">
        <f t="shared" si="8"/>
        <v>0</v>
      </c>
    </row>
    <row r="49" spans="1:18" s="5" customFormat="1" x14ac:dyDescent="0.35">
      <c r="A49" s="5">
        <v>47</v>
      </c>
      <c r="B49" s="5" t="s">
        <v>236</v>
      </c>
      <c r="C49" s="5" t="s">
        <v>212</v>
      </c>
      <c r="D49" s="5" t="s">
        <v>245</v>
      </c>
      <c r="E49" s="5" t="s">
        <v>214</v>
      </c>
      <c r="F49" s="5" t="s">
        <v>261</v>
      </c>
      <c r="G49" s="5" t="s">
        <v>242</v>
      </c>
      <c r="H49" s="5" t="s">
        <v>262</v>
      </c>
      <c r="I49" s="5" t="s">
        <v>218</v>
      </c>
      <c r="J49" s="5">
        <f t="shared" si="4"/>
        <v>332</v>
      </c>
      <c r="K49" s="5" t="b">
        <f t="shared" si="5"/>
        <v>0</v>
      </c>
      <c r="L49" s="5">
        <f t="shared" si="0"/>
        <v>17</v>
      </c>
      <c r="M49" s="5" t="b">
        <f t="shared" si="1"/>
        <v>0</v>
      </c>
      <c r="N49" s="5">
        <f t="shared" si="6"/>
        <v>81</v>
      </c>
      <c r="O49" s="5" t="b">
        <f t="shared" si="7"/>
        <v>0</v>
      </c>
      <c r="P49" s="5">
        <f t="shared" si="2"/>
        <v>4</v>
      </c>
      <c r="Q49" s="5" t="b">
        <f t="shared" si="3"/>
        <v>1</v>
      </c>
      <c r="R49" s="5">
        <f t="shared" si="8"/>
        <v>0</v>
      </c>
    </row>
    <row r="50" spans="1:18" s="5" customFormat="1" x14ac:dyDescent="0.35">
      <c r="A50" s="5">
        <v>48</v>
      </c>
      <c r="B50" s="5" t="s">
        <v>236</v>
      </c>
      <c r="C50" s="5" t="s">
        <v>212</v>
      </c>
      <c r="D50" s="5" t="s">
        <v>254</v>
      </c>
      <c r="E50" s="5" t="s">
        <v>255</v>
      </c>
      <c r="F50" s="5" t="s">
        <v>261</v>
      </c>
      <c r="G50" s="5" t="s">
        <v>242</v>
      </c>
      <c r="H50" s="5" t="s">
        <v>262</v>
      </c>
      <c r="I50" s="5" t="s">
        <v>218</v>
      </c>
      <c r="J50" s="5">
        <f t="shared" si="4"/>
        <v>332</v>
      </c>
      <c r="K50" s="5" t="b">
        <f t="shared" si="5"/>
        <v>0</v>
      </c>
      <c r="L50" s="5">
        <f t="shared" si="0"/>
        <v>64</v>
      </c>
      <c r="M50" s="5" t="b">
        <f t="shared" si="1"/>
        <v>0</v>
      </c>
      <c r="N50" s="5">
        <f t="shared" si="6"/>
        <v>68</v>
      </c>
      <c r="O50" s="5" t="b">
        <f t="shared" si="7"/>
        <v>1</v>
      </c>
      <c r="P50" s="5">
        <f t="shared" si="2"/>
        <v>4</v>
      </c>
      <c r="Q50" s="5" t="b">
        <f t="shared" si="3"/>
        <v>1</v>
      </c>
      <c r="R50" s="5">
        <f t="shared" si="8"/>
        <v>0</v>
      </c>
    </row>
    <row r="51" spans="1:18" s="5" customFormat="1" x14ac:dyDescent="0.35">
      <c r="A51" s="5">
        <v>49</v>
      </c>
      <c r="B51" s="5" t="s">
        <v>252</v>
      </c>
      <c r="C51" s="5" t="s">
        <v>212</v>
      </c>
      <c r="D51" s="5" t="s">
        <v>253</v>
      </c>
      <c r="E51" s="5" t="s">
        <v>238</v>
      </c>
      <c r="F51" s="5" t="s">
        <v>261</v>
      </c>
      <c r="G51" s="5" t="s">
        <v>242</v>
      </c>
      <c r="H51" s="5" t="s">
        <v>262</v>
      </c>
      <c r="I51" s="5" t="s">
        <v>218</v>
      </c>
      <c r="J51" s="5">
        <f t="shared" si="4"/>
        <v>62</v>
      </c>
      <c r="K51" s="5" t="b">
        <f t="shared" si="5"/>
        <v>1</v>
      </c>
      <c r="L51" s="5">
        <f t="shared" si="0"/>
        <v>60</v>
      </c>
      <c r="M51" s="5" t="b">
        <f t="shared" si="1"/>
        <v>0</v>
      </c>
      <c r="N51" s="5">
        <f t="shared" si="6"/>
        <v>314</v>
      </c>
      <c r="O51" s="5" t="b">
        <f t="shared" si="7"/>
        <v>0</v>
      </c>
      <c r="P51" s="5">
        <f t="shared" si="2"/>
        <v>4</v>
      </c>
      <c r="Q51" s="5" t="b">
        <f t="shared" si="3"/>
        <v>1</v>
      </c>
      <c r="R51" s="5">
        <f t="shared" si="8"/>
        <v>0</v>
      </c>
    </row>
    <row r="52" spans="1:18" s="5" customFormat="1" x14ac:dyDescent="0.35">
      <c r="A52" s="5">
        <v>50</v>
      </c>
      <c r="B52" s="5" t="s">
        <v>236</v>
      </c>
      <c r="C52" s="5" t="s">
        <v>212</v>
      </c>
      <c r="D52" s="5" t="s">
        <v>237</v>
      </c>
      <c r="E52" s="5" t="s">
        <v>238</v>
      </c>
      <c r="F52" s="5" t="s">
        <v>261</v>
      </c>
      <c r="G52" s="5" t="s">
        <v>242</v>
      </c>
      <c r="H52" s="5" t="s">
        <v>262</v>
      </c>
      <c r="I52" s="5" t="s">
        <v>218</v>
      </c>
      <c r="J52" s="5">
        <f t="shared" si="4"/>
        <v>332</v>
      </c>
      <c r="K52" s="5" t="b">
        <f t="shared" si="5"/>
        <v>0</v>
      </c>
      <c r="L52" s="5">
        <f t="shared" si="0"/>
        <v>257</v>
      </c>
      <c r="M52" s="5" t="b">
        <f t="shared" si="1"/>
        <v>0</v>
      </c>
      <c r="N52" s="5">
        <f t="shared" si="6"/>
        <v>314</v>
      </c>
      <c r="O52" s="5" t="b">
        <f t="shared" si="7"/>
        <v>0</v>
      </c>
      <c r="P52" s="5">
        <f t="shared" si="2"/>
        <v>4</v>
      </c>
      <c r="Q52" s="5" t="b">
        <f t="shared" si="3"/>
        <v>1</v>
      </c>
      <c r="R52" s="5">
        <f t="shared" si="8"/>
        <v>0</v>
      </c>
    </row>
    <row r="53" spans="1:18" s="5" customFormat="1" x14ac:dyDescent="0.35">
      <c r="A53" s="5">
        <v>51</v>
      </c>
      <c r="B53" s="5" t="s">
        <v>211</v>
      </c>
      <c r="C53" s="5" t="s">
        <v>212</v>
      </c>
      <c r="D53" s="5" t="s">
        <v>221</v>
      </c>
      <c r="E53" s="5" t="s">
        <v>214</v>
      </c>
      <c r="F53" s="5" t="s">
        <v>222</v>
      </c>
      <c r="G53" s="5" t="s">
        <v>216</v>
      </c>
      <c r="H53" s="5" t="s">
        <v>223</v>
      </c>
      <c r="I53" s="5" t="s">
        <v>212</v>
      </c>
      <c r="J53" s="5">
        <f t="shared" si="4"/>
        <v>69</v>
      </c>
      <c r="K53" s="5" t="b">
        <f t="shared" si="5"/>
        <v>1</v>
      </c>
      <c r="L53" s="5">
        <f t="shared" si="0"/>
        <v>17</v>
      </c>
      <c r="M53" s="5" t="b">
        <f t="shared" si="1"/>
        <v>0</v>
      </c>
      <c r="N53" s="5">
        <f t="shared" si="6"/>
        <v>81</v>
      </c>
      <c r="O53" s="5" t="b">
        <f t="shared" si="7"/>
        <v>0</v>
      </c>
      <c r="P53" s="5">
        <f t="shared" si="2"/>
        <v>16</v>
      </c>
      <c r="Q53" s="5" t="b">
        <f t="shared" si="3"/>
        <v>0</v>
      </c>
      <c r="R53" s="5">
        <f t="shared" si="8"/>
        <v>0</v>
      </c>
    </row>
    <row r="54" spans="1:18" s="5" customFormat="1" x14ac:dyDescent="0.35">
      <c r="A54" s="5">
        <v>52</v>
      </c>
      <c r="B54" s="5" t="s">
        <v>211</v>
      </c>
      <c r="C54" s="5" t="s">
        <v>212</v>
      </c>
      <c r="D54" s="5" t="s">
        <v>224</v>
      </c>
      <c r="E54" s="5" t="s">
        <v>214</v>
      </c>
      <c r="F54" s="5" t="s">
        <v>222</v>
      </c>
      <c r="G54" s="5" t="s">
        <v>216</v>
      </c>
      <c r="H54" s="5" t="s">
        <v>223</v>
      </c>
      <c r="I54" s="5" t="s">
        <v>212</v>
      </c>
      <c r="J54" s="5">
        <f t="shared" si="4"/>
        <v>69</v>
      </c>
      <c r="K54" s="5" t="b">
        <f t="shared" si="5"/>
        <v>1</v>
      </c>
      <c r="L54" s="5">
        <f t="shared" si="0"/>
        <v>17</v>
      </c>
      <c r="M54" s="5" t="b">
        <f t="shared" si="1"/>
        <v>0</v>
      </c>
      <c r="N54" s="5">
        <f t="shared" si="6"/>
        <v>81</v>
      </c>
      <c r="O54" s="5" t="b">
        <f t="shared" si="7"/>
        <v>0</v>
      </c>
      <c r="P54" s="5">
        <f t="shared" si="2"/>
        <v>16</v>
      </c>
      <c r="Q54" s="5" t="b">
        <f t="shared" si="3"/>
        <v>0</v>
      </c>
      <c r="R54" s="5">
        <f t="shared" si="8"/>
        <v>0</v>
      </c>
    </row>
    <row r="55" spans="1:18" s="5" customFormat="1" x14ac:dyDescent="0.35">
      <c r="A55" s="5">
        <v>53</v>
      </c>
      <c r="B55" s="5" t="s">
        <v>236</v>
      </c>
      <c r="C55" s="5" t="s">
        <v>212</v>
      </c>
      <c r="D55" s="5" t="s">
        <v>237</v>
      </c>
      <c r="E55" s="5" t="s">
        <v>238</v>
      </c>
      <c r="F55" s="5" t="s">
        <v>263</v>
      </c>
      <c r="G55" s="5" t="s">
        <v>216</v>
      </c>
      <c r="H55" s="5" t="s">
        <v>240</v>
      </c>
      <c r="I55" s="5" t="s">
        <v>212</v>
      </c>
      <c r="J55" s="5">
        <f t="shared" si="4"/>
        <v>332</v>
      </c>
      <c r="K55" s="5" t="b">
        <f t="shared" si="5"/>
        <v>0</v>
      </c>
      <c r="L55" s="5">
        <f t="shared" si="0"/>
        <v>257</v>
      </c>
      <c r="M55" s="5" t="b">
        <f t="shared" si="1"/>
        <v>0</v>
      </c>
      <c r="N55" s="5">
        <f t="shared" si="6"/>
        <v>314</v>
      </c>
      <c r="O55" s="5" t="b">
        <f t="shared" si="7"/>
        <v>0</v>
      </c>
      <c r="P55" s="5">
        <f t="shared" si="2"/>
        <v>14</v>
      </c>
      <c r="Q55" s="5" t="b">
        <f t="shared" si="3"/>
        <v>0</v>
      </c>
      <c r="R55" s="5">
        <f t="shared" si="8"/>
        <v>0</v>
      </c>
    </row>
    <row r="56" spans="1:18" s="5" customFormat="1" x14ac:dyDescent="0.35">
      <c r="A56" s="5">
        <v>54</v>
      </c>
      <c r="B56" s="5" t="s">
        <v>236</v>
      </c>
      <c r="C56" s="5" t="s">
        <v>212</v>
      </c>
      <c r="D56" s="5" t="s">
        <v>254</v>
      </c>
      <c r="E56" s="5" t="s">
        <v>255</v>
      </c>
      <c r="F56" s="5" t="s">
        <v>241</v>
      </c>
      <c r="G56" s="5" t="s">
        <v>242</v>
      </c>
      <c r="H56" s="5" t="s">
        <v>264</v>
      </c>
      <c r="I56" s="5" t="s">
        <v>218</v>
      </c>
      <c r="J56" s="5">
        <f t="shared" si="4"/>
        <v>332</v>
      </c>
      <c r="K56" s="5" t="b">
        <f t="shared" si="5"/>
        <v>0</v>
      </c>
      <c r="L56" s="5">
        <f t="shared" si="0"/>
        <v>64</v>
      </c>
      <c r="M56" s="5" t="b">
        <f t="shared" si="1"/>
        <v>0</v>
      </c>
      <c r="N56" s="5">
        <f t="shared" si="6"/>
        <v>68</v>
      </c>
      <c r="O56" s="5" t="b">
        <f t="shared" si="7"/>
        <v>1</v>
      </c>
      <c r="P56" s="5">
        <f t="shared" si="2"/>
        <v>19</v>
      </c>
      <c r="Q56" s="5" t="b">
        <f t="shared" si="3"/>
        <v>0</v>
      </c>
      <c r="R56" s="5">
        <f t="shared" si="8"/>
        <v>0</v>
      </c>
    </row>
    <row r="57" spans="1:18" s="5" customFormat="1" x14ac:dyDescent="0.35">
      <c r="A57" s="5">
        <v>55</v>
      </c>
      <c r="B57" s="5" t="s">
        <v>236</v>
      </c>
      <c r="C57" s="5" t="s">
        <v>212</v>
      </c>
      <c r="D57" s="5" t="s">
        <v>245</v>
      </c>
      <c r="E57" s="5" t="s">
        <v>214</v>
      </c>
      <c r="F57" s="5" t="s">
        <v>241</v>
      </c>
      <c r="G57" s="5" t="s">
        <v>242</v>
      </c>
      <c r="H57" s="5" t="s">
        <v>264</v>
      </c>
      <c r="I57" s="5" t="s">
        <v>218</v>
      </c>
      <c r="J57" s="5">
        <f t="shared" si="4"/>
        <v>332</v>
      </c>
      <c r="K57" s="5" t="b">
        <f t="shared" si="5"/>
        <v>0</v>
      </c>
      <c r="L57" s="5">
        <f t="shared" si="0"/>
        <v>17</v>
      </c>
      <c r="M57" s="5" t="b">
        <f t="shared" si="1"/>
        <v>0</v>
      </c>
      <c r="N57" s="5">
        <f t="shared" si="6"/>
        <v>81</v>
      </c>
      <c r="O57" s="5" t="b">
        <f t="shared" si="7"/>
        <v>0</v>
      </c>
      <c r="P57" s="5">
        <f t="shared" si="2"/>
        <v>19</v>
      </c>
      <c r="Q57" s="5" t="b">
        <f t="shared" si="3"/>
        <v>0</v>
      </c>
      <c r="R57" s="5">
        <f t="shared" si="8"/>
        <v>0</v>
      </c>
    </row>
    <row r="58" spans="1:18" s="5" customFormat="1" x14ac:dyDescent="0.35">
      <c r="A58" s="5">
        <v>56</v>
      </c>
      <c r="B58" s="5" t="s">
        <v>236</v>
      </c>
      <c r="C58" s="5" t="s">
        <v>212</v>
      </c>
      <c r="D58" s="5" t="s">
        <v>237</v>
      </c>
      <c r="E58" s="5" t="s">
        <v>238</v>
      </c>
      <c r="F58" s="5" t="s">
        <v>241</v>
      </c>
      <c r="G58" s="5" t="s">
        <v>242</v>
      </c>
      <c r="H58" s="5" t="s">
        <v>264</v>
      </c>
      <c r="I58" s="5" t="s">
        <v>218</v>
      </c>
      <c r="J58" s="5">
        <f t="shared" si="4"/>
        <v>332</v>
      </c>
      <c r="K58" s="5" t="b">
        <f t="shared" si="5"/>
        <v>0</v>
      </c>
      <c r="L58" s="5">
        <f t="shared" si="0"/>
        <v>257</v>
      </c>
      <c r="M58" s="5" t="b">
        <f t="shared" si="1"/>
        <v>0</v>
      </c>
      <c r="N58" s="5">
        <f t="shared" si="6"/>
        <v>314</v>
      </c>
      <c r="O58" s="5" t="b">
        <f t="shared" si="7"/>
        <v>0</v>
      </c>
      <c r="P58" s="5">
        <f t="shared" si="2"/>
        <v>19</v>
      </c>
      <c r="Q58" s="5" t="b">
        <f t="shared" si="3"/>
        <v>0</v>
      </c>
      <c r="R58" s="5">
        <f t="shared" si="8"/>
        <v>0</v>
      </c>
    </row>
    <row r="59" spans="1:18" s="5" customFormat="1" x14ac:dyDescent="0.35">
      <c r="A59" s="5">
        <v>57</v>
      </c>
      <c r="B59" s="5" t="s">
        <v>252</v>
      </c>
      <c r="C59" s="5" t="s">
        <v>212</v>
      </c>
      <c r="D59" s="5" t="s">
        <v>253</v>
      </c>
      <c r="E59" s="5" t="s">
        <v>238</v>
      </c>
      <c r="F59" s="5" t="s">
        <v>241</v>
      </c>
      <c r="G59" s="5" t="s">
        <v>242</v>
      </c>
      <c r="H59" s="5" t="s">
        <v>264</v>
      </c>
      <c r="I59" s="5" t="s">
        <v>218</v>
      </c>
      <c r="J59" s="5">
        <f t="shared" si="4"/>
        <v>62</v>
      </c>
      <c r="K59" s="5" t="b">
        <f t="shared" si="5"/>
        <v>1</v>
      </c>
      <c r="L59" s="5">
        <f t="shared" si="0"/>
        <v>60</v>
      </c>
      <c r="M59" s="5" t="b">
        <f t="shared" si="1"/>
        <v>0</v>
      </c>
      <c r="N59" s="5">
        <f t="shared" si="6"/>
        <v>314</v>
      </c>
      <c r="O59" s="5" t="b">
        <f t="shared" si="7"/>
        <v>0</v>
      </c>
      <c r="P59" s="5">
        <f t="shared" si="2"/>
        <v>19</v>
      </c>
      <c r="Q59" s="5" t="b">
        <f t="shared" si="3"/>
        <v>0</v>
      </c>
      <c r="R59" s="5">
        <f t="shared" si="8"/>
        <v>0</v>
      </c>
    </row>
    <row r="60" spans="1:18" s="5" customFormat="1" x14ac:dyDescent="0.35">
      <c r="A60" s="5">
        <v>58</v>
      </c>
      <c r="B60" s="5" t="s">
        <v>236</v>
      </c>
      <c r="C60" s="5" t="s">
        <v>212</v>
      </c>
      <c r="D60" s="5" t="s">
        <v>237</v>
      </c>
      <c r="E60" s="5" t="s">
        <v>238</v>
      </c>
      <c r="F60" s="5" t="s">
        <v>215</v>
      </c>
      <c r="G60" s="5" t="s">
        <v>242</v>
      </c>
      <c r="H60" s="5" t="s">
        <v>217</v>
      </c>
      <c r="I60" s="5" t="s">
        <v>218</v>
      </c>
      <c r="J60" s="5">
        <f t="shared" si="4"/>
        <v>332</v>
      </c>
      <c r="K60" s="5" t="b">
        <f t="shared" si="5"/>
        <v>0</v>
      </c>
      <c r="L60" s="5">
        <f t="shared" si="0"/>
        <v>257</v>
      </c>
      <c r="M60" s="5" t="b">
        <f t="shared" si="1"/>
        <v>0</v>
      </c>
      <c r="N60" s="5">
        <f t="shared" si="6"/>
        <v>314</v>
      </c>
      <c r="O60" s="5" t="b">
        <f t="shared" si="7"/>
        <v>0</v>
      </c>
      <c r="P60" s="5">
        <f t="shared" si="2"/>
        <v>7</v>
      </c>
      <c r="Q60" s="5" t="b">
        <f t="shared" si="3"/>
        <v>0</v>
      </c>
      <c r="R60" s="5">
        <f t="shared" si="8"/>
        <v>0</v>
      </c>
    </row>
    <row r="61" spans="1:18" s="5" customFormat="1" x14ac:dyDescent="0.35">
      <c r="A61" s="5">
        <v>59</v>
      </c>
      <c r="B61" s="5" t="s">
        <v>252</v>
      </c>
      <c r="C61" s="5" t="s">
        <v>212</v>
      </c>
      <c r="D61" s="5" t="s">
        <v>253</v>
      </c>
      <c r="E61" s="5" t="s">
        <v>238</v>
      </c>
      <c r="F61" s="5" t="s">
        <v>215</v>
      </c>
      <c r="G61" s="5" t="s">
        <v>242</v>
      </c>
      <c r="H61" s="5" t="s">
        <v>217</v>
      </c>
      <c r="I61" s="5" t="s">
        <v>218</v>
      </c>
      <c r="J61" s="5">
        <f t="shared" si="4"/>
        <v>62</v>
      </c>
      <c r="K61" s="5" t="b">
        <f t="shared" si="5"/>
        <v>1</v>
      </c>
      <c r="L61" s="5">
        <f t="shared" si="0"/>
        <v>60</v>
      </c>
      <c r="M61" s="5" t="b">
        <f t="shared" si="1"/>
        <v>0</v>
      </c>
      <c r="N61" s="5">
        <f t="shared" si="6"/>
        <v>314</v>
      </c>
      <c r="O61" s="5" t="b">
        <f t="shared" si="7"/>
        <v>0</v>
      </c>
      <c r="P61" s="5">
        <f t="shared" si="2"/>
        <v>7</v>
      </c>
      <c r="Q61" s="5" t="b">
        <f t="shared" si="3"/>
        <v>0</v>
      </c>
      <c r="R61" s="5">
        <f t="shared" si="8"/>
        <v>0</v>
      </c>
    </row>
    <row r="62" spans="1:18" s="5" customFormat="1" x14ac:dyDescent="0.35">
      <c r="A62" s="5">
        <v>60</v>
      </c>
      <c r="B62" s="5" t="s">
        <v>236</v>
      </c>
      <c r="C62" s="5" t="s">
        <v>212</v>
      </c>
      <c r="D62" s="5" t="s">
        <v>254</v>
      </c>
      <c r="E62" s="5" t="s">
        <v>255</v>
      </c>
      <c r="F62" s="5" t="s">
        <v>215</v>
      </c>
      <c r="G62" s="5" t="s">
        <v>242</v>
      </c>
      <c r="H62" s="5" t="s">
        <v>217</v>
      </c>
      <c r="I62" s="5" t="s">
        <v>218</v>
      </c>
      <c r="J62" s="5">
        <f t="shared" si="4"/>
        <v>332</v>
      </c>
      <c r="K62" s="5" t="b">
        <f t="shared" si="5"/>
        <v>0</v>
      </c>
      <c r="L62" s="5">
        <f t="shared" si="0"/>
        <v>64</v>
      </c>
      <c r="M62" s="5" t="b">
        <f t="shared" si="1"/>
        <v>0</v>
      </c>
      <c r="N62" s="5">
        <f t="shared" si="6"/>
        <v>68</v>
      </c>
      <c r="O62" s="5" t="b">
        <f t="shared" si="7"/>
        <v>1</v>
      </c>
      <c r="P62" s="5">
        <f t="shared" si="2"/>
        <v>7</v>
      </c>
      <c r="Q62" s="5" t="b">
        <f t="shared" si="3"/>
        <v>0</v>
      </c>
      <c r="R62" s="5">
        <f t="shared" si="8"/>
        <v>0</v>
      </c>
    </row>
    <row r="63" spans="1:18" s="5" customFormat="1" x14ac:dyDescent="0.35">
      <c r="A63" s="5">
        <v>61</v>
      </c>
      <c r="B63" s="5" t="s">
        <v>252</v>
      </c>
      <c r="C63" s="5" t="s">
        <v>212</v>
      </c>
      <c r="D63" s="5" t="s">
        <v>253</v>
      </c>
      <c r="E63" s="5" t="s">
        <v>238</v>
      </c>
      <c r="F63" s="5" t="s">
        <v>215</v>
      </c>
      <c r="G63" s="5" t="s">
        <v>242</v>
      </c>
      <c r="H63" s="5" t="s">
        <v>217</v>
      </c>
      <c r="I63" s="5" t="s">
        <v>218</v>
      </c>
      <c r="J63" s="5">
        <f t="shared" si="4"/>
        <v>62</v>
      </c>
      <c r="K63" s="5" t="b">
        <f t="shared" si="5"/>
        <v>1</v>
      </c>
      <c r="L63" s="5">
        <f t="shared" si="0"/>
        <v>60</v>
      </c>
      <c r="M63" s="5" t="b">
        <f t="shared" si="1"/>
        <v>0</v>
      </c>
      <c r="N63" s="5">
        <f t="shared" si="6"/>
        <v>314</v>
      </c>
      <c r="O63" s="5" t="b">
        <f t="shared" si="7"/>
        <v>0</v>
      </c>
      <c r="P63" s="5">
        <f t="shared" si="2"/>
        <v>7</v>
      </c>
      <c r="Q63" s="5" t="b">
        <f t="shared" si="3"/>
        <v>0</v>
      </c>
      <c r="R63" s="5">
        <f t="shared" si="8"/>
        <v>0</v>
      </c>
    </row>
    <row r="64" spans="1:18" s="5" customFormat="1" x14ac:dyDescent="0.35">
      <c r="A64" s="5">
        <v>62</v>
      </c>
      <c r="B64" s="5" t="s">
        <v>236</v>
      </c>
      <c r="C64" s="5" t="s">
        <v>212</v>
      </c>
      <c r="D64" s="5" t="s">
        <v>237</v>
      </c>
      <c r="E64" s="5" t="s">
        <v>238</v>
      </c>
      <c r="F64" s="5" t="s">
        <v>239</v>
      </c>
      <c r="G64" s="5" t="s">
        <v>216</v>
      </c>
      <c r="H64" s="5" t="s">
        <v>240</v>
      </c>
      <c r="I64" s="5" t="s">
        <v>218</v>
      </c>
      <c r="J64" s="5">
        <f t="shared" si="4"/>
        <v>332</v>
      </c>
      <c r="K64" s="5" t="b">
        <f t="shared" si="5"/>
        <v>0</v>
      </c>
      <c r="L64" s="5">
        <f t="shared" si="0"/>
        <v>257</v>
      </c>
      <c r="M64" s="5" t="b">
        <f t="shared" si="1"/>
        <v>0</v>
      </c>
      <c r="N64" s="5">
        <f t="shared" si="6"/>
        <v>314</v>
      </c>
      <c r="O64" s="5" t="b">
        <f t="shared" si="7"/>
        <v>0</v>
      </c>
      <c r="P64" s="5">
        <f t="shared" si="2"/>
        <v>185</v>
      </c>
      <c r="Q64" s="5" t="b">
        <f t="shared" si="3"/>
        <v>0</v>
      </c>
      <c r="R64" s="5">
        <f t="shared" si="8"/>
        <v>0</v>
      </c>
    </row>
    <row r="65" spans="1:18" s="5" customFormat="1" x14ac:dyDescent="0.35">
      <c r="A65" s="5">
        <v>63</v>
      </c>
      <c r="B65" s="5" t="s">
        <v>236</v>
      </c>
      <c r="C65" s="5" t="s">
        <v>212</v>
      </c>
      <c r="D65" s="5" t="s">
        <v>237</v>
      </c>
      <c r="E65" s="5" t="s">
        <v>238</v>
      </c>
      <c r="F65" s="5" t="s">
        <v>239</v>
      </c>
      <c r="G65" s="5" t="s">
        <v>216</v>
      </c>
      <c r="H65" s="5" t="s">
        <v>240</v>
      </c>
      <c r="I65" s="5" t="s">
        <v>218</v>
      </c>
      <c r="J65" s="5">
        <f t="shared" si="4"/>
        <v>332</v>
      </c>
      <c r="K65" s="5" t="b">
        <f t="shared" si="5"/>
        <v>0</v>
      </c>
      <c r="L65" s="5">
        <f t="shared" si="0"/>
        <v>257</v>
      </c>
      <c r="M65" s="5" t="b">
        <f t="shared" si="1"/>
        <v>0</v>
      </c>
      <c r="N65" s="5">
        <f t="shared" si="6"/>
        <v>314</v>
      </c>
      <c r="O65" s="5" t="b">
        <f t="shared" si="7"/>
        <v>0</v>
      </c>
      <c r="P65" s="5">
        <f t="shared" si="2"/>
        <v>185</v>
      </c>
      <c r="Q65" s="5" t="b">
        <f t="shared" si="3"/>
        <v>0</v>
      </c>
      <c r="R65" s="5">
        <f t="shared" si="8"/>
        <v>0</v>
      </c>
    </row>
    <row r="66" spans="1:18" s="5" customFormat="1" x14ac:dyDescent="0.35">
      <c r="A66" s="5">
        <v>64</v>
      </c>
      <c r="B66" s="5" t="s">
        <v>236</v>
      </c>
      <c r="C66" s="5" t="s">
        <v>212</v>
      </c>
      <c r="D66" s="5" t="s">
        <v>237</v>
      </c>
      <c r="E66" s="5" t="s">
        <v>238</v>
      </c>
      <c r="F66" s="5" t="s">
        <v>246</v>
      </c>
      <c r="G66" s="5" t="s">
        <v>216</v>
      </c>
      <c r="H66" s="5" t="s">
        <v>240</v>
      </c>
      <c r="I66" s="5" t="s">
        <v>218</v>
      </c>
      <c r="J66" s="5">
        <f t="shared" si="4"/>
        <v>332</v>
      </c>
      <c r="K66" s="5" t="b">
        <f t="shared" si="5"/>
        <v>0</v>
      </c>
      <c r="L66" s="5">
        <f t="shared" ref="L66:L129" si="9">COUNTIF(D:D, D66)</f>
        <v>257</v>
      </c>
      <c r="M66" s="5" t="b">
        <f t="shared" ref="M66:M129" si="10">L66&lt;$M$1</f>
        <v>0</v>
      </c>
      <c r="N66" s="5">
        <f t="shared" si="6"/>
        <v>314</v>
      </c>
      <c r="O66" s="5" t="b">
        <f t="shared" si="7"/>
        <v>0</v>
      </c>
      <c r="P66" s="5">
        <f t="shared" ref="P66:P129" si="11">COUNTIF(F:F, F66)</f>
        <v>103</v>
      </c>
      <c r="Q66" s="5" t="b">
        <f t="shared" ref="Q66:Q129" si="12">P66&lt;$Q$1</f>
        <v>0</v>
      </c>
      <c r="R66" s="5">
        <f t="shared" si="8"/>
        <v>0</v>
      </c>
    </row>
    <row r="67" spans="1:18" s="5" customFormat="1" x14ac:dyDescent="0.35">
      <c r="A67" s="5">
        <v>65</v>
      </c>
      <c r="B67" s="5" t="s">
        <v>236</v>
      </c>
      <c r="C67" s="5" t="s">
        <v>212</v>
      </c>
      <c r="D67" s="5" t="s">
        <v>237</v>
      </c>
      <c r="E67" s="5" t="s">
        <v>238</v>
      </c>
      <c r="F67" s="5" t="s">
        <v>244</v>
      </c>
      <c r="G67" s="5" t="s">
        <v>216</v>
      </c>
      <c r="H67" s="5" t="s">
        <v>240</v>
      </c>
      <c r="I67" s="5" t="s">
        <v>218</v>
      </c>
      <c r="J67" s="5">
        <f t="shared" ref="J67:J130" si="13">COUNTIF(B:B, B67)</f>
        <v>332</v>
      </c>
      <c r="K67" s="5" t="b">
        <f t="shared" ref="K67:K130" si="14">J67&lt;$K$1</f>
        <v>0</v>
      </c>
      <c r="L67" s="5">
        <f t="shared" si="9"/>
        <v>257</v>
      </c>
      <c r="M67" s="5" t="b">
        <f t="shared" si="10"/>
        <v>0</v>
      </c>
      <c r="N67" s="5">
        <f t="shared" ref="N67:N130" si="15">COUNTIF(E:E, E67)</f>
        <v>314</v>
      </c>
      <c r="O67" s="5" t="b">
        <f t="shared" ref="O67:O130" si="16">N67&lt;$O$1</f>
        <v>0</v>
      </c>
      <c r="P67" s="5">
        <f t="shared" si="11"/>
        <v>16</v>
      </c>
      <c r="Q67" s="5" t="b">
        <f t="shared" si="12"/>
        <v>0</v>
      </c>
      <c r="R67" s="5">
        <f t="shared" ref="R67:R130" si="17">IF(AND(K67=TRUE,M67=TRUE,O67=TRUE,Q67=TRUE), 1, 0)</f>
        <v>0</v>
      </c>
    </row>
    <row r="68" spans="1:18" s="5" customFormat="1" x14ac:dyDescent="0.35">
      <c r="A68" s="5">
        <v>66</v>
      </c>
      <c r="B68" s="5" t="s">
        <v>236</v>
      </c>
      <c r="C68" s="5" t="s">
        <v>212</v>
      </c>
      <c r="D68" s="5" t="s">
        <v>245</v>
      </c>
      <c r="E68" s="5" t="s">
        <v>214</v>
      </c>
      <c r="F68" s="5" t="s">
        <v>246</v>
      </c>
      <c r="G68" s="5" t="s">
        <v>242</v>
      </c>
      <c r="H68" s="5" t="s">
        <v>240</v>
      </c>
      <c r="I68" s="5" t="s">
        <v>212</v>
      </c>
      <c r="J68" s="5">
        <f t="shared" si="13"/>
        <v>332</v>
      </c>
      <c r="K68" s="5" t="b">
        <f t="shared" si="14"/>
        <v>0</v>
      </c>
      <c r="L68" s="5">
        <f t="shared" si="9"/>
        <v>17</v>
      </c>
      <c r="M68" s="5" t="b">
        <f t="shared" si="10"/>
        <v>0</v>
      </c>
      <c r="N68" s="5">
        <f t="shared" si="15"/>
        <v>81</v>
      </c>
      <c r="O68" s="5" t="b">
        <f t="shared" si="16"/>
        <v>0</v>
      </c>
      <c r="P68" s="5">
        <f t="shared" si="11"/>
        <v>103</v>
      </c>
      <c r="Q68" s="5" t="b">
        <f t="shared" si="12"/>
        <v>0</v>
      </c>
      <c r="R68" s="5">
        <f t="shared" si="17"/>
        <v>0</v>
      </c>
    </row>
    <row r="69" spans="1:18" s="5" customFormat="1" x14ac:dyDescent="0.35">
      <c r="A69" s="5">
        <v>67</v>
      </c>
      <c r="B69" s="5" t="s">
        <v>236</v>
      </c>
      <c r="C69" s="5" t="s">
        <v>212</v>
      </c>
      <c r="D69" s="5" t="s">
        <v>237</v>
      </c>
      <c r="E69" s="5" t="s">
        <v>238</v>
      </c>
      <c r="F69" s="5" t="s">
        <v>246</v>
      </c>
      <c r="G69" s="5" t="s">
        <v>242</v>
      </c>
      <c r="H69" s="5" t="s">
        <v>228</v>
      </c>
      <c r="I69" s="5" t="s">
        <v>218</v>
      </c>
      <c r="J69" s="5">
        <f t="shared" si="13"/>
        <v>332</v>
      </c>
      <c r="K69" s="5" t="b">
        <f t="shared" si="14"/>
        <v>0</v>
      </c>
      <c r="L69" s="5">
        <f t="shared" si="9"/>
        <v>257</v>
      </c>
      <c r="M69" s="5" t="b">
        <f t="shared" si="10"/>
        <v>0</v>
      </c>
      <c r="N69" s="5">
        <f t="shared" si="15"/>
        <v>314</v>
      </c>
      <c r="O69" s="5" t="b">
        <f t="shared" si="16"/>
        <v>0</v>
      </c>
      <c r="P69" s="5">
        <f t="shared" si="11"/>
        <v>103</v>
      </c>
      <c r="Q69" s="5" t="b">
        <f t="shared" si="12"/>
        <v>0</v>
      </c>
      <c r="R69" s="5">
        <f t="shared" si="17"/>
        <v>0</v>
      </c>
    </row>
    <row r="70" spans="1:18" s="5" customFormat="1" x14ac:dyDescent="0.35">
      <c r="A70" s="5">
        <v>68</v>
      </c>
      <c r="B70" s="5" t="s">
        <v>236</v>
      </c>
      <c r="C70" s="5" t="s">
        <v>212</v>
      </c>
      <c r="D70" s="5" t="s">
        <v>237</v>
      </c>
      <c r="E70" s="5" t="s">
        <v>238</v>
      </c>
      <c r="F70" s="5" t="s">
        <v>246</v>
      </c>
      <c r="G70" s="5" t="s">
        <v>242</v>
      </c>
      <c r="H70" s="5" t="s">
        <v>258</v>
      </c>
      <c r="I70" s="5" t="s">
        <v>218</v>
      </c>
      <c r="J70" s="5">
        <f t="shared" si="13"/>
        <v>332</v>
      </c>
      <c r="K70" s="5" t="b">
        <f t="shared" si="14"/>
        <v>0</v>
      </c>
      <c r="L70" s="5">
        <f t="shared" si="9"/>
        <v>257</v>
      </c>
      <c r="M70" s="5" t="b">
        <f t="shared" si="10"/>
        <v>0</v>
      </c>
      <c r="N70" s="5">
        <f t="shared" si="15"/>
        <v>314</v>
      </c>
      <c r="O70" s="5" t="b">
        <f t="shared" si="16"/>
        <v>0</v>
      </c>
      <c r="P70" s="5">
        <f t="shared" si="11"/>
        <v>103</v>
      </c>
      <c r="Q70" s="5" t="b">
        <f t="shared" si="12"/>
        <v>0</v>
      </c>
      <c r="R70" s="5">
        <f t="shared" si="17"/>
        <v>0</v>
      </c>
    </row>
    <row r="71" spans="1:18" s="5" customFormat="1" x14ac:dyDescent="0.35">
      <c r="A71" s="5">
        <v>69</v>
      </c>
      <c r="B71" s="5" t="s">
        <v>236</v>
      </c>
      <c r="C71" s="5" t="s">
        <v>212</v>
      </c>
      <c r="D71" s="5" t="s">
        <v>254</v>
      </c>
      <c r="E71" s="5" t="s">
        <v>255</v>
      </c>
      <c r="F71" s="5" t="s">
        <v>246</v>
      </c>
      <c r="G71" s="5" t="s">
        <v>242</v>
      </c>
      <c r="H71" s="5" t="s">
        <v>258</v>
      </c>
      <c r="I71" s="5" t="s">
        <v>218</v>
      </c>
      <c r="J71" s="5">
        <f t="shared" si="13"/>
        <v>332</v>
      </c>
      <c r="K71" s="5" t="b">
        <f t="shared" si="14"/>
        <v>0</v>
      </c>
      <c r="L71" s="5">
        <f t="shared" si="9"/>
        <v>64</v>
      </c>
      <c r="M71" s="5" t="b">
        <f t="shared" si="10"/>
        <v>0</v>
      </c>
      <c r="N71" s="5">
        <f t="shared" si="15"/>
        <v>68</v>
      </c>
      <c r="O71" s="5" t="b">
        <f t="shared" si="16"/>
        <v>1</v>
      </c>
      <c r="P71" s="5">
        <f t="shared" si="11"/>
        <v>103</v>
      </c>
      <c r="Q71" s="5" t="b">
        <f t="shared" si="12"/>
        <v>0</v>
      </c>
      <c r="R71" s="5">
        <f t="shared" si="17"/>
        <v>0</v>
      </c>
    </row>
    <row r="72" spans="1:18" s="5" customFormat="1" x14ac:dyDescent="0.35">
      <c r="A72" s="5">
        <v>70</v>
      </c>
      <c r="B72" s="5" t="s">
        <v>252</v>
      </c>
      <c r="C72" s="5" t="s">
        <v>212</v>
      </c>
      <c r="D72" s="5" t="s">
        <v>253</v>
      </c>
      <c r="E72" s="5" t="s">
        <v>238</v>
      </c>
      <c r="F72" s="5" t="s">
        <v>246</v>
      </c>
      <c r="G72" s="5" t="s">
        <v>242</v>
      </c>
      <c r="H72" s="5" t="s">
        <v>228</v>
      </c>
      <c r="I72" s="5" t="s">
        <v>218</v>
      </c>
      <c r="J72" s="5">
        <f t="shared" si="13"/>
        <v>62</v>
      </c>
      <c r="K72" s="5" t="b">
        <f t="shared" si="14"/>
        <v>1</v>
      </c>
      <c r="L72" s="5">
        <f t="shared" si="9"/>
        <v>60</v>
      </c>
      <c r="M72" s="5" t="b">
        <f t="shared" si="10"/>
        <v>0</v>
      </c>
      <c r="N72" s="5">
        <f t="shared" si="15"/>
        <v>314</v>
      </c>
      <c r="O72" s="5" t="b">
        <f t="shared" si="16"/>
        <v>0</v>
      </c>
      <c r="P72" s="5">
        <f t="shared" si="11"/>
        <v>103</v>
      </c>
      <c r="Q72" s="5" t="b">
        <f t="shared" si="12"/>
        <v>0</v>
      </c>
      <c r="R72" s="5">
        <f t="shared" si="17"/>
        <v>0</v>
      </c>
    </row>
    <row r="73" spans="1:18" s="5" customFormat="1" x14ac:dyDescent="0.35">
      <c r="A73" s="5">
        <v>71</v>
      </c>
      <c r="B73" s="5" t="s">
        <v>252</v>
      </c>
      <c r="C73" s="5" t="s">
        <v>212</v>
      </c>
      <c r="D73" s="5" t="s">
        <v>253</v>
      </c>
      <c r="E73" s="5" t="s">
        <v>238</v>
      </c>
      <c r="F73" s="5" t="s">
        <v>246</v>
      </c>
      <c r="G73" s="5" t="s">
        <v>242</v>
      </c>
      <c r="H73" s="5" t="s">
        <v>258</v>
      </c>
      <c r="I73" s="5" t="s">
        <v>218</v>
      </c>
      <c r="J73" s="5">
        <f t="shared" si="13"/>
        <v>62</v>
      </c>
      <c r="K73" s="5" t="b">
        <f t="shared" si="14"/>
        <v>1</v>
      </c>
      <c r="L73" s="5">
        <f t="shared" si="9"/>
        <v>60</v>
      </c>
      <c r="M73" s="5" t="b">
        <f t="shared" si="10"/>
        <v>0</v>
      </c>
      <c r="N73" s="5">
        <f t="shared" si="15"/>
        <v>314</v>
      </c>
      <c r="O73" s="5" t="b">
        <f t="shared" si="16"/>
        <v>0</v>
      </c>
      <c r="P73" s="5">
        <f t="shared" si="11"/>
        <v>103</v>
      </c>
      <c r="Q73" s="5" t="b">
        <f t="shared" si="12"/>
        <v>0</v>
      </c>
      <c r="R73" s="5">
        <f t="shared" si="17"/>
        <v>0</v>
      </c>
    </row>
    <row r="74" spans="1:18" s="5" customFormat="1" x14ac:dyDescent="0.35">
      <c r="A74" s="5">
        <v>72</v>
      </c>
      <c r="B74" s="5" t="s">
        <v>236</v>
      </c>
      <c r="C74" s="5" t="s">
        <v>212</v>
      </c>
      <c r="D74" s="5" t="s">
        <v>237</v>
      </c>
      <c r="E74" s="5" t="s">
        <v>238</v>
      </c>
      <c r="F74" s="5" t="s">
        <v>239</v>
      </c>
      <c r="G74" s="5" t="s">
        <v>242</v>
      </c>
      <c r="H74" s="5" t="s">
        <v>240</v>
      </c>
      <c r="I74" s="5" t="s">
        <v>218</v>
      </c>
      <c r="J74" s="5">
        <f t="shared" si="13"/>
        <v>332</v>
      </c>
      <c r="K74" s="5" t="b">
        <f t="shared" si="14"/>
        <v>0</v>
      </c>
      <c r="L74" s="5">
        <f t="shared" si="9"/>
        <v>257</v>
      </c>
      <c r="M74" s="5" t="b">
        <f t="shared" si="10"/>
        <v>0</v>
      </c>
      <c r="N74" s="5">
        <f t="shared" si="15"/>
        <v>314</v>
      </c>
      <c r="O74" s="5" t="b">
        <f t="shared" si="16"/>
        <v>0</v>
      </c>
      <c r="P74" s="5">
        <f t="shared" si="11"/>
        <v>185</v>
      </c>
      <c r="Q74" s="5" t="b">
        <f t="shared" si="12"/>
        <v>0</v>
      </c>
      <c r="R74" s="5">
        <f t="shared" si="17"/>
        <v>0</v>
      </c>
    </row>
    <row r="75" spans="1:18" s="5" customFormat="1" x14ac:dyDescent="0.35">
      <c r="A75" s="5">
        <v>73</v>
      </c>
      <c r="B75" s="5" t="s">
        <v>252</v>
      </c>
      <c r="C75" s="5" t="s">
        <v>212</v>
      </c>
      <c r="D75" s="5" t="s">
        <v>253</v>
      </c>
      <c r="E75" s="5" t="s">
        <v>238</v>
      </c>
      <c r="F75" s="5" t="s">
        <v>239</v>
      </c>
      <c r="G75" s="5" t="s">
        <v>242</v>
      </c>
      <c r="H75" s="5" t="s">
        <v>240</v>
      </c>
      <c r="I75" s="5" t="s">
        <v>218</v>
      </c>
      <c r="J75" s="5">
        <f t="shared" si="13"/>
        <v>62</v>
      </c>
      <c r="K75" s="5" t="b">
        <f t="shared" si="14"/>
        <v>1</v>
      </c>
      <c r="L75" s="5">
        <f t="shared" si="9"/>
        <v>60</v>
      </c>
      <c r="M75" s="5" t="b">
        <f t="shared" si="10"/>
        <v>0</v>
      </c>
      <c r="N75" s="5">
        <f t="shared" si="15"/>
        <v>314</v>
      </c>
      <c r="O75" s="5" t="b">
        <f t="shared" si="16"/>
        <v>0</v>
      </c>
      <c r="P75" s="5">
        <f t="shared" si="11"/>
        <v>185</v>
      </c>
      <c r="Q75" s="5" t="b">
        <f t="shared" si="12"/>
        <v>0</v>
      </c>
      <c r="R75" s="5">
        <f t="shared" si="17"/>
        <v>0</v>
      </c>
    </row>
    <row r="76" spans="1:18" s="5" customFormat="1" x14ac:dyDescent="0.35">
      <c r="A76" s="5">
        <v>74</v>
      </c>
      <c r="B76" s="5" t="s">
        <v>236</v>
      </c>
      <c r="C76" s="5" t="s">
        <v>212</v>
      </c>
      <c r="D76" s="5" t="s">
        <v>254</v>
      </c>
      <c r="E76" s="5" t="s">
        <v>255</v>
      </c>
      <c r="F76" s="5" t="s">
        <v>239</v>
      </c>
      <c r="G76" s="5" t="s">
        <v>242</v>
      </c>
      <c r="H76" s="5" t="s">
        <v>240</v>
      </c>
      <c r="I76" s="5" t="s">
        <v>218</v>
      </c>
      <c r="J76" s="5">
        <f t="shared" si="13"/>
        <v>332</v>
      </c>
      <c r="K76" s="5" t="b">
        <f t="shared" si="14"/>
        <v>0</v>
      </c>
      <c r="L76" s="5">
        <f t="shared" si="9"/>
        <v>64</v>
      </c>
      <c r="M76" s="5" t="b">
        <f t="shared" si="10"/>
        <v>0</v>
      </c>
      <c r="N76" s="5">
        <f t="shared" si="15"/>
        <v>68</v>
      </c>
      <c r="O76" s="5" t="b">
        <f t="shared" si="16"/>
        <v>1</v>
      </c>
      <c r="P76" s="5">
        <f t="shared" si="11"/>
        <v>185</v>
      </c>
      <c r="Q76" s="5" t="b">
        <f t="shared" si="12"/>
        <v>0</v>
      </c>
      <c r="R76" s="5">
        <f t="shared" si="17"/>
        <v>0</v>
      </c>
    </row>
    <row r="77" spans="1:18" s="5" customFormat="1" x14ac:dyDescent="0.35">
      <c r="A77" s="5">
        <v>75</v>
      </c>
      <c r="B77" s="5" t="s">
        <v>236</v>
      </c>
      <c r="C77" s="5" t="s">
        <v>212</v>
      </c>
      <c r="D77" s="5" t="s">
        <v>254</v>
      </c>
      <c r="E77" s="5" t="s">
        <v>255</v>
      </c>
      <c r="F77" s="5" t="s">
        <v>246</v>
      </c>
      <c r="G77" s="5" t="s">
        <v>242</v>
      </c>
      <c r="H77" s="5" t="s">
        <v>228</v>
      </c>
      <c r="I77" s="5" t="s">
        <v>218</v>
      </c>
      <c r="J77" s="5">
        <f t="shared" si="13"/>
        <v>332</v>
      </c>
      <c r="K77" s="5" t="b">
        <f t="shared" si="14"/>
        <v>0</v>
      </c>
      <c r="L77" s="5">
        <f t="shared" si="9"/>
        <v>64</v>
      </c>
      <c r="M77" s="5" t="b">
        <f t="shared" si="10"/>
        <v>0</v>
      </c>
      <c r="N77" s="5">
        <f t="shared" si="15"/>
        <v>68</v>
      </c>
      <c r="O77" s="5" t="b">
        <f t="shared" si="16"/>
        <v>1</v>
      </c>
      <c r="P77" s="5">
        <f t="shared" si="11"/>
        <v>103</v>
      </c>
      <c r="Q77" s="5" t="b">
        <f t="shared" si="12"/>
        <v>0</v>
      </c>
      <c r="R77" s="5">
        <f t="shared" si="17"/>
        <v>0</v>
      </c>
    </row>
    <row r="78" spans="1:18" s="5" customFormat="1" x14ac:dyDescent="0.35">
      <c r="A78" s="5">
        <v>76</v>
      </c>
      <c r="B78" s="5" t="s">
        <v>236</v>
      </c>
      <c r="C78" s="5" t="s">
        <v>212</v>
      </c>
      <c r="D78" s="5" t="s">
        <v>254</v>
      </c>
      <c r="E78" s="5" t="s">
        <v>255</v>
      </c>
      <c r="F78" s="5" t="s">
        <v>246</v>
      </c>
      <c r="G78" s="5" t="s">
        <v>242</v>
      </c>
      <c r="H78" s="5" t="s">
        <v>228</v>
      </c>
      <c r="I78" s="5" t="s">
        <v>218</v>
      </c>
      <c r="J78" s="5">
        <f t="shared" si="13"/>
        <v>332</v>
      </c>
      <c r="K78" s="5" t="b">
        <f t="shared" si="14"/>
        <v>0</v>
      </c>
      <c r="L78" s="5">
        <f t="shared" si="9"/>
        <v>64</v>
      </c>
      <c r="M78" s="5" t="b">
        <f t="shared" si="10"/>
        <v>0</v>
      </c>
      <c r="N78" s="5">
        <f t="shared" si="15"/>
        <v>68</v>
      </c>
      <c r="O78" s="5" t="b">
        <f t="shared" si="16"/>
        <v>1</v>
      </c>
      <c r="P78" s="5">
        <f t="shared" si="11"/>
        <v>103</v>
      </c>
      <c r="Q78" s="5" t="b">
        <f t="shared" si="12"/>
        <v>0</v>
      </c>
      <c r="R78" s="5">
        <f t="shared" si="17"/>
        <v>0</v>
      </c>
    </row>
    <row r="79" spans="1:18" s="5" customFormat="1" x14ac:dyDescent="0.35">
      <c r="A79" s="5">
        <v>77</v>
      </c>
      <c r="B79" s="5" t="s">
        <v>252</v>
      </c>
      <c r="C79" s="5" t="s">
        <v>212</v>
      </c>
      <c r="D79" s="5" t="s">
        <v>253</v>
      </c>
      <c r="E79" s="5" t="s">
        <v>238</v>
      </c>
      <c r="F79" s="5" t="s">
        <v>246</v>
      </c>
      <c r="G79" s="5" t="s">
        <v>242</v>
      </c>
      <c r="H79" s="5" t="s">
        <v>228</v>
      </c>
      <c r="I79" s="5" t="s">
        <v>218</v>
      </c>
      <c r="J79" s="5">
        <f t="shared" si="13"/>
        <v>62</v>
      </c>
      <c r="K79" s="5" t="b">
        <f t="shared" si="14"/>
        <v>1</v>
      </c>
      <c r="L79" s="5">
        <f t="shared" si="9"/>
        <v>60</v>
      </c>
      <c r="M79" s="5" t="b">
        <f t="shared" si="10"/>
        <v>0</v>
      </c>
      <c r="N79" s="5">
        <f t="shared" si="15"/>
        <v>314</v>
      </c>
      <c r="O79" s="5" t="b">
        <f t="shared" si="16"/>
        <v>0</v>
      </c>
      <c r="P79" s="5">
        <f t="shared" si="11"/>
        <v>103</v>
      </c>
      <c r="Q79" s="5" t="b">
        <f t="shared" si="12"/>
        <v>0</v>
      </c>
      <c r="R79" s="5">
        <f t="shared" si="17"/>
        <v>0</v>
      </c>
    </row>
    <row r="80" spans="1:18" s="5" customFormat="1" x14ac:dyDescent="0.35">
      <c r="A80" s="5">
        <v>78</v>
      </c>
      <c r="B80" s="5" t="s">
        <v>252</v>
      </c>
      <c r="C80" s="5" t="s">
        <v>212</v>
      </c>
      <c r="D80" s="5" t="s">
        <v>253</v>
      </c>
      <c r="E80" s="5" t="s">
        <v>238</v>
      </c>
      <c r="F80" s="5" t="s">
        <v>246</v>
      </c>
      <c r="G80" s="5" t="s">
        <v>242</v>
      </c>
      <c r="H80" s="5" t="s">
        <v>228</v>
      </c>
      <c r="I80" s="5" t="s">
        <v>218</v>
      </c>
      <c r="J80" s="5">
        <f t="shared" si="13"/>
        <v>62</v>
      </c>
      <c r="K80" s="5" t="b">
        <f t="shared" si="14"/>
        <v>1</v>
      </c>
      <c r="L80" s="5">
        <f t="shared" si="9"/>
        <v>60</v>
      </c>
      <c r="M80" s="5" t="b">
        <f t="shared" si="10"/>
        <v>0</v>
      </c>
      <c r="N80" s="5">
        <f t="shared" si="15"/>
        <v>314</v>
      </c>
      <c r="O80" s="5" t="b">
        <f t="shared" si="16"/>
        <v>0</v>
      </c>
      <c r="P80" s="5">
        <f t="shared" si="11"/>
        <v>103</v>
      </c>
      <c r="Q80" s="5" t="b">
        <f t="shared" si="12"/>
        <v>0</v>
      </c>
      <c r="R80" s="5">
        <f t="shared" si="17"/>
        <v>0</v>
      </c>
    </row>
    <row r="81" spans="1:18" s="5" customFormat="1" x14ac:dyDescent="0.35">
      <c r="A81" s="5">
        <v>79</v>
      </c>
      <c r="B81" s="5" t="s">
        <v>211</v>
      </c>
      <c r="C81" s="5" t="s">
        <v>212</v>
      </c>
      <c r="D81" s="5" t="s">
        <v>259</v>
      </c>
      <c r="E81" s="5" t="s">
        <v>214</v>
      </c>
      <c r="F81" s="5" t="s">
        <v>246</v>
      </c>
      <c r="G81" s="5" t="s">
        <v>242</v>
      </c>
      <c r="H81" s="5" t="s">
        <v>228</v>
      </c>
      <c r="I81" s="5" t="s">
        <v>218</v>
      </c>
      <c r="J81" s="5">
        <f t="shared" si="13"/>
        <v>69</v>
      </c>
      <c r="K81" s="5" t="b">
        <f t="shared" si="14"/>
        <v>1</v>
      </c>
      <c r="L81" s="5">
        <f t="shared" si="9"/>
        <v>3</v>
      </c>
      <c r="M81" s="5" t="b">
        <f t="shared" si="10"/>
        <v>1</v>
      </c>
      <c r="N81" s="5">
        <f t="shared" si="15"/>
        <v>81</v>
      </c>
      <c r="O81" s="5" t="b">
        <f t="shared" si="16"/>
        <v>0</v>
      </c>
      <c r="P81" s="5">
        <f t="shared" si="11"/>
        <v>103</v>
      </c>
      <c r="Q81" s="5" t="b">
        <f t="shared" si="12"/>
        <v>0</v>
      </c>
      <c r="R81" s="5">
        <f t="shared" si="17"/>
        <v>0</v>
      </c>
    </row>
    <row r="82" spans="1:18" s="5" customFormat="1" x14ac:dyDescent="0.35">
      <c r="A82" s="5">
        <v>80</v>
      </c>
      <c r="B82" s="5" t="s">
        <v>211</v>
      </c>
      <c r="C82" s="5" t="s">
        <v>212</v>
      </c>
      <c r="D82" s="5" t="s">
        <v>260</v>
      </c>
      <c r="E82" s="5" t="s">
        <v>214</v>
      </c>
      <c r="F82" s="5" t="s">
        <v>246</v>
      </c>
      <c r="G82" s="5" t="s">
        <v>242</v>
      </c>
      <c r="H82" s="5" t="s">
        <v>228</v>
      </c>
      <c r="I82" s="5" t="s">
        <v>218</v>
      </c>
      <c r="J82" s="5">
        <f t="shared" si="13"/>
        <v>69</v>
      </c>
      <c r="K82" s="5" t="b">
        <f t="shared" si="14"/>
        <v>1</v>
      </c>
      <c r="L82" s="5">
        <f t="shared" si="9"/>
        <v>3</v>
      </c>
      <c r="M82" s="5" t="b">
        <f t="shared" si="10"/>
        <v>1</v>
      </c>
      <c r="N82" s="5">
        <f t="shared" si="15"/>
        <v>81</v>
      </c>
      <c r="O82" s="5" t="b">
        <f t="shared" si="16"/>
        <v>0</v>
      </c>
      <c r="P82" s="5">
        <f t="shared" si="11"/>
        <v>103</v>
      </c>
      <c r="Q82" s="5" t="b">
        <f t="shared" si="12"/>
        <v>0</v>
      </c>
      <c r="R82" s="5">
        <f t="shared" si="17"/>
        <v>0</v>
      </c>
    </row>
    <row r="83" spans="1:18" s="5" customFormat="1" x14ac:dyDescent="0.35">
      <c r="A83" s="5">
        <v>81</v>
      </c>
      <c r="B83" s="5" t="s">
        <v>236</v>
      </c>
      <c r="C83" s="5" t="s">
        <v>218</v>
      </c>
      <c r="D83" s="5" t="s">
        <v>237</v>
      </c>
      <c r="E83" s="5" t="s">
        <v>238</v>
      </c>
      <c r="F83" s="5" t="s">
        <v>241</v>
      </c>
      <c r="G83" s="5" t="s">
        <v>242</v>
      </c>
      <c r="H83" s="5" t="s">
        <v>265</v>
      </c>
      <c r="I83" s="5" t="s">
        <v>212</v>
      </c>
      <c r="J83" s="5">
        <f t="shared" si="13"/>
        <v>332</v>
      </c>
      <c r="K83" s="5" t="b">
        <f t="shared" si="14"/>
        <v>0</v>
      </c>
      <c r="L83" s="5">
        <f t="shared" si="9"/>
        <v>257</v>
      </c>
      <c r="M83" s="5" t="b">
        <f t="shared" si="10"/>
        <v>0</v>
      </c>
      <c r="N83" s="5">
        <f t="shared" si="15"/>
        <v>314</v>
      </c>
      <c r="O83" s="5" t="b">
        <f t="shared" si="16"/>
        <v>0</v>
      </c>
      <c r="P83" s="5">
        <f t="shared" si="11"/>
        <v>19</v>
      </c>
      <c r="Q83" s="5" t="b">
        <f t="shared" si="12"/>
        <v>0</v>
      </c>
      <c r="R83" s="5">
        <f t="shared" si="17"/>
        <v>0</v>
      </c>
    </row>
    <row r="84" spans="1:18" s="5" customFormat="1" x14ac:dyDescent="0.35">
      <c r="A84" s="5">
        <v>82</v>
      </c>
      <c r="B84" s="5" t="s">
        <v>236</v>
      </c>
      <c r="C84" s="5" t="s">
        <v>212</v>
      </c>
      <c r="D84" s="5" t="s">
        <v>237</v>
      </c>
      <c r="E84" s="5" t="s">
        <v>238</v>
      </c>
      <c r="F84" s="5" t="s">
        <v>246</v>
      </c>
      <c r="G84" s="5" t="s">
        <v>216</v>
      </c>
      <c r="H84" s="5" t="s">
        <v>266</v>
      </c>
      <c r="I84" s="5" t="s">
        <v>218</v>
      </c>
      <c r="J84" s="5">
        <f t="shared" si="13"/>
        <v>332</v>
      </c>
      <c r="K84" s="5" t="b">
        <f t="shared" si="14"/>
        <v>0</v>
      </c>
      <c r="L84" s="5">
        <f t="shared" si="9"/>
        <v>257</v>
      </c>
      <c r="M84" s="5" t="b">
        <f t="shared" si="10"/>
        <v>0</v>
      </c>
      <c r="N84" s="5">
        <f t="shared" si="15"/>
        <v>314</v>
      </c>
      <c r="O84" s="5" t="b">
        <f t="shared" si="16"/>
        <v>0</v>
      </c>
      <c r="P84" s="5">
        <f t="shared" si="11"/>
        <v>103</v>
      </c>
      <c r="Q84" s="5" t="b">
        <f t="shared" si="12"/>
        <v>0</v>
      </c>
      <c r="R84" s="5">
        <f t="shared" si="17"/>
        <v>0</v>
      </c>
    </row>
    <row r="85" spans="1:18" s="5" customFormat="1" x14ac:dyDescent="0.35">
      <c r="A85" s="5">
        <v>83</v>
      </c>
      <c r="B85" s="5" t="s">
        <v>236</v>
      </c>
      <c r="C85" s="5" t="s">
        <v>212</v>
      </c>
      <c r="D85" s="5" t="s">
        <v>237</v>
      </c>
      <c r="E85" s="5" t="s">
        <v>238</v>
      </c>
      <c r="F85" s="5" t="s">
        <v>239</v>
      </c>
      <c r="G85" s="5" t="s">
        <v>216</v>
      </c>
      <c r="H85" s="5" t="s">
        <v>240</v>
      </c>
      <c r="I85" s="5" t="s">
        <v>212</v>
      </c>
      <c r="J85" s="5">
        <f t="shared" si="13"/>
        <v>332</v>
      </c>
      <c r="K85" s="5" t="b">
        <f t="shared" si="14"/>
        <v>0</v>
      </c>
      <c r="L85" s="5">
        <f t="shared" si="9"/>
        <v>257</v>
      </c>
      <c r="M85" s="5" t="b">
        <f t="shared" si="10"/>
        <v>0</v>
      </c>
      <c r="N85" s="5">
        <f t="shared" si="15"/>
        <v>314</v>
      </c>
      <c r="O85" s="5" t="b">
        <f t="shared" si="16"/>
        <v>0</v>
      </c>
      <c r="P85" s="5">
        <f t="shared" si="11"/>
        <v>185</v>
      </c>
      <c r="Q85" s="5" t="b">
        <f t="shared" si="12"/>
        <v>0</v>
      </c>
      <c r="R85" s="5">
        <f t="shared" si="17"/>
        <v>0</v>
      </c>
    </row>
    <row r="86" spans="1:18" s="5" customFormat="1" x14ac:dyDescent="0.35">
      <c r="A86" s="5">
        <v>84</v>
      </c>
      <c r="B86" s="5" t="s">
        <v>236</v>
      </c>
      <c r="C86" s="5" t="s">
        <v>212</v>
      </c>
      <c r="D86" s="5" t="s">
        <v>237</v>
      </c>
      <c r="E86" s="5" t="s">
        <v>238</v>
      </c>
      <c r="F86" s="5" t="s">
        <v>239</v>
      </c>
      <c r="G86" s="5" t="s">
        <v>216</v>
      </c>
      <c r="H86" s="5" t="s">
        <v>240</v>
      </c>
      <c r="I86" s="5" t="s">
        <v>212</v>
      </c>
      <c r="J86" s="5">
        <f t="shared" si="13"/>
        <v>332</v>
      </c>
      <c r="K86" s="5" t="b">
        <f t="shared" si="14"/>
        <v>0</v>
      </c>
      <c r="L86" s="5">
        <f t="shared" si="9"/>
        <v>257</v>
      </c>
      <c r="M86" s="5" t="b">
        <f t="shared" si="10"/>
        <v>0</v>
      </c>
      <c r="N86" s="5">
        <f t="shared" si="15"/>
        <v>314</v>
      </c>
      <c r="O86" s="5" t="b">
        <f t="shared" si="16"/>
        <v>0</v>
      </c>
      <c r="P86" s="5">
        <f t="shared" si="11"/>
        <v>185</v>
      </c>
      <c r="Q86" s="5" t="b">
        <f t="shared" si="12"/>
        <v>0</v>
      </c>
      <c r="R86" s="5">
        <f t="shared" si="17"/>
        <v>0</v>
      </c>
    </row>
    <row r="87" spans="1:18" s="5" customFormat="1" x14ac:dyDescent="0.35">
      <c r="A87" s="5">
        <v>85</v>
      </c>
      <c r="B87" s="5" t="s">
        <v>236</v>
      </c>
      <c r="C87" s="5" t="s">
        <v>212</v>
      </c>
      <c r="D87" s="5" t="s">
        <v>237</v>
      </c>
      <c r="E87" s="5" t="s">
        <v>238</v>
      </c>
      <c r="F87" s="5" t="s">
        <v>239</v>
      </c>
      <c r="G87" s="5" t="s">
        <v>216</v>
      </c>
      <c r="H87" s="5" t="s">
        <v>240</v>
      </c>
      <c r="I87" s="5" t="s">
        <v>212</v>
      </c>
      <c r="J87" s="5">
        <f t="shared" si="13"/>
        <v>332</v>
      </c>
      <c r="K87" s="5" t="b">
        <f t="shared" si="14"/>
        <v>0</v>
      </c>
      <c r="L87" s="5">
        <f t="shared" si="9"/>
        <v>257</v>
      </c>
      <c r="M87" s="5" t="b">
        <f t="shared" si="10"/>
        <v>0</v>
      </c>
      <c r="N87" s="5">
        <f t="shared" si="15"/>
        <v>314</v>
      </c>
      <c r="O87" s="5" t="b">
        <f t="shared" si="16"/>
        <v>0</v>
      </c>
      <c r="P87" s="5">
        <f t="shared" si="11"/>
        <v>185</v>
      </c>
      <c r="Q87" s="5" t="b">
        <f t="shared" si="12"/>
        <v>0</v>
      </c>
      <c r="R87" s="5">
        <f t="shared" si="17"/>
        <v>0</v>
      </c>
    </row>
    <row r="88" spans="1:18" s="5" customFormat="1" x14ac:dyDescent="0.35">
      <c r="A88" s="5">
        <v>86</v>
      </c>
      <c r="B88" s="5" t="s">
        <v>236</v>
      </c>
      <c r="C88" s="5" t="s">
        <v>212</v>
      </c>
      <c r="D88" s="5" t="s">
        <v>237</v>
      </c>
      <c r="E88" s="5" t="s">
        <v>238</v>
      </c>
      <c r="F88" s="5" t="s">
        <v>239</v>
      </c>
      <c r="G88" s="5" t="s">
        <v>216</v>
      </c>
      <c r="H88" s="5" t="s">
        <v>240</v>
      </c>
      <c r="I88" s="5" t="s">
        <v>212</v>
      </c>
      <c r="J88" s="5">
        <f t="shared" si="13"/>
        <v>332</v>
      </c>
      <c r="K88" s="5" t="b">
        <f t="shared" si="14"/>
        <v>0</v>
      </c>
      <c r="L88" s="5">
        <f t="shared" si="9"/>
        <v>257</v>
      </c>
      <c r="M88" s="5" t="b">
        <f t="shared" si="10"/>
        <v>0</v>
      </c>
      <c r="N88" s="5">
        <f t="shared" si="15"/>
        <v>314</v>
      </c>
      <c r="O88" s="5" t="b">
        <f t="shared" si="16"/>
        <v>0</v>
      </c>
      <c r="P88" s="5">
        <f t="shared" si="11"/>
        <v>185</v>
      </c>
      <c r="Q88" s="5" t="b">
        <f t="shared" si="12"/>
        <v>0</v>
      </c>
      <c r="R88" s="5">
        <f t="shared" si="17"/>
        <v>0</v>
      </c>
    </row>
    <row r="89" spans="1:18" s="5" customFormat="1" x14ac:dyDescent="0.35">
      <c r="A89" s="5">
        <v>87</v>
      </c>
      <c r="B89" s="5" t="s">
        <v>236</v>
      </c>
      <c r="C89" s="5" t="s">
        <v>212</v>
      </c>
      <c r="D89" s="5" t="s">
        <v>237</v>
      </c>
      <c r="E89" s="5" t="s">
        <v>238</v>
      </c>
      <c r="F89" s="5" t="s">
        <v>239</v>
      </c>
      <c r="G89" s="5" t="s">
        <v>216</v>
      </c>
      <c r="H89" s="5" t="s">
        <v>240</v>
      </c>
      <c r="I89" s="5" t="s">
        <v>212</v>
      </c>
      <c r="J89" s="5">
        <f t="shared" si="13"/>
        <v>332</v>
      </c>
      <c r="K89" s="5" t="b">
        <f t="shared" si="14"/>
        <v>0</v>
      </c>
      <c r="L89" s="5">
        <f t="shared" si="9"/>
        <v>257</v>
      </c>
      <c r="M89" s="5" t="b">
        <f t="shared" si="10"/>
        <v>0</v>
      </c>
      <c r="N89" s="5">
        <f t="shared" si="15"/>
        <v>314</v>
      </c>
      <c r="O89" s="5" t="b">
        <f t="shared" si="16"/>
        <v>0</v>
      </c>
      <c r="P89" s="5">
        <f t="shared" si="11"/>
        <v>185</v>
      </c>
      <c r="Q89" s="5" t="b">
        <f t="shared" si="12"/>
        <v>0</v>
      </c>
      <c r="R89" s="5">
        <f t="shared" si="17"/>
        <v>0</v>
      </c>
    </row>
    <row r="90" spans="1:18" s="5" customFormat="1" x14ac:dyDescent="0.35">
      <c r="A90" s="5">
        <v>88</v>
      </c>
      <c r="B90" s="5" t="s">
        <v>236</v>
      </c>
      <c r="C90" s="5" t="s">
        <v>212</v>
      </c>
      <c r="D90" s="5" t="s">
        <v>237</v>
      </c>
      <c r="E90" s="5" t="s">
        <v>238</v>
      </c>
      <c r="F90" s="5" t="s">
        <v>239</v>
      </c>
      <c r="G90" s="5" t="s">
        <v>216</v>
      </c>
      <c r="H90" s="5" t="s">
        <v>240</v>
      </c>
      <c r="I90" s="5" t="s">
        <v>212</v>
      </c>
      <c r="J90" s="5">
        <f t="shared" si="13"/>
        <v>332</v>
      </c>
      <c r="K90" s="5" t="b">
        <f t="shared" si="14"/>
        <v>0</v>
      </c>
      <c r="L90" s="5">
        <f t="shared" si="9"/>
        <v>257</v>
      </c>
      <c r="M90" s="5" t="b">
        <f t="shared" si="10"/>
        <v>0</v>
      </c>
      <c r="N90" s="5">
        <f t="shared" si="15"/>
        <v>314</v>
      </c>
      <c r="O90" s="5" t="b">
        <f t="shared" si="16"/>
        <v>0</v>
      </c>
      <c r="P90" s="5">
        <f t="shared" si="11"/>
        <v>185</v>
      </c>
      <c r="Q90" s="5" t="b">
        <f t="shared" si="12"/>
        <v>0</v>
      </c>
      <c r="R90" s="5">
        <f t="shared" si="17"/>
        <v>0</v>
      </c>
    </row>
    <row r="91" spans="1:18" s="5" customFormat="1" x14ac:dyDescent="0.35">
      <c r="A91" s="5">
        <v>89</v>
      </c>
      <c r="B91" s="5" t="s">
        <v>236</v>
      </c>
      <c r="C91" s="5" t="s">
        <v>212</v>
      </c>
      <c r="D91" s="5" t="s">
        <v>237</v>
      </c>
      <c r="E91" s="5" t="s">
        <v>238</v>
      </c>
      <c r="F91" s="5" t="s">
        <v>239</v>
      </c>
      <c r="G91" s="5" t="s">
        <v>216</v>
      </c>
      <c r="H91" s="5" t="s">
        <v>240</v>
      </c>
      <c r="I91" s="5" t="s">
        <v>218</v>
      </c>
      <c r="J91" s="5">
        <f t="shared" si="13"/>
        <v>332</v>
      </c>
      <c r="K91" s="5" t="b">
        <f t="shared" si="14"/>
        <v>0</v>
      </c>
      <c r="L91" s="5">
        <f t="shared" si="9"/>
        <v>257</v>
      </c>
      <c r="M91" s="5" t="b">
        <f t="shared" si="10"/>
        <v>0</v>
      </c>
      <c r="N91" s="5">
        <f t="shared" si="15"/>
        <v>314</v>
      </c>
      <c r="O91" s="5" t="b">
        <f t="shared" si="16"/>
        <v>0</v>
      </c>
      <c r="P91" s="5">
        <f t="shared" si="11"/>
        <v>185</v>
      </c>
      <c r="Q91" s="5" t="b">
        <f t="shared" si="12"/>
        <v>0</v>
      </c>
      <c r="R91" s="5">
        <f t="shared" si="17"/>
        <v>0</v>
      </c>
    </row>
    <row r="92" spans="1:18" s="5" customFormat="1" x14ac:dyDescent="0.35">
      <c r="A92" s="5">
        <v>90</v>
      </c>
      <c r="B92" s="5" t="s">
        <v>236</v>
      </c>
      <c r="C92" s="5" t="s">
        <v>212</v>
      </c>
      <c r="D92" s="5" t="s">
        <v>237</v>
      </c>
      <c r="E92" s="5" t="s">
        <v>238</v>
      </c>
      <c r="F92" s="5" t="s">
        <v>239</v>
      </c>
      <c r="G92" s="5" t="s">
        <v>216</v>
      </c>
      <c r="H92" s="5" t="s">
        <v>240</v>
      </c>
      <c r="I92" s="5" t="s">
        <v>218</v>
      </c>
      <c r="J92" s="5">
        <f t="shared" si="13"/>
        <v>332</v>
      </c>
      <c r="K92" s="5" t="b">
        <f t="shared" si="14"/>
        <v>0</v>
      </c>
      <c r="L92" s="5">
        <f t="shared" si="9"/>
        <v>257</v>
      </c>
      <c r="M92" s="5" t="b">
        <f t="shared" si="10"/>
        <v>0</v>
      </c>
      <c r="N92" s="5">
        <f t="shared" si="15"/>
        <v>314</v>
      </c>
      <c r="O92" s="5" t="b">
        <f t="shared" si="16"/>
        <v>0</v>
      </c>
      <c r="P92" s="5">
        <f t="shared" si="11"/>
        <v>185</v>
      </c>
      <c r="Q92" s="5" t="b">
        <f t="shared" si="12"/>
        <v>0</v>
      </c>
      <c r="R92" s="5">
        <f t="shared" si="17"/>
        <v>0</v>
      </c>
    </row>
    <row r="93" spans="1:18" s="5" customFormat="1" x14ac:dyDescent="0.35">
      <c r="A93" s="5">
        <v>91</v>
      </c>
      <c r="B93" s="5" t="s">
        <v>236</v>
      </c>
      <c r="C93" s="5" t="s">
        <v>212</v>
      </c>
      <c r="D93" s="5" t="s">
        <v>237</v>
      </c>
      <c r="E93" s="5" t="s">
        <v>238</v>
      </c>
      <c r="F93" s="5" t="s">
        <v>239</v>
      </c>
      <c r="G93" s="5" t="s">
        <v>216</v>
      </c>
      <c r="H93" s="5" t="s">
        <v>240</v>
      </c>
      <c r="I93" s="5" t="s">
        <v>212</v>
      </c>
      <c r="J93" s="5">
        <f t="shared" si="13"/>
        <v>332</v>
      </c>
      <c r="K93" s="5" t="b">
        <f t="shared" si="14"/>
        <v>0</v>
      </c>
      <c r="L93" s="5">
        <f t="shared" si="9"/>
        <v>257</v>
      </c>
      <c r="M93" s="5" t="b">
        <f t="shared" si="10"/>
        <v>0</v>
      </c>
      <c r="N93" s="5">
        <f t="shared" si="15"/>
        <v>314</v>
      </c>
      <c r="O93" s="5" t="b">
        <f t="shared" si="16"/>
        <v>0</v>
      </c>
      <c r="P93" s="5">
        <f t="shared" si="11"/>
        <v>185</v>
      </c>
      <c r="Q93" s="5" t="b">
        <f t="shared" si="12"/>
        <v>0</v>
      </c>
      <c r="R93" s="5">
        <f t="shared" si="17"/>
        <v>0</v>
      </c>
    </row>
    <row r="94" spans="1:18" s="5" customFormat="1" x14ac:dyDescent="0.35">
      <c r="A94" s="5">
        <v>92</v>
      </c>
      <c r="B94" s="5" t="s">
        <v>236</v>
      </c>
      <c r="C94" s="5" t="s">
        <v>212</v>
      </c>
      <c r="D94" s="5" t="s">
        <v>237</v>
      </c>
      <c r="E94" s="5" t="s">
        <v>238</v>
      </c>
      <c r="F94" s="5" t="s">
        <v>239</v>
      </c>
      <c r="G94" s="5" t="s">
        <v>216</v>
      </c>
      <c r="H94" s="5" t="s">
        <v>240</v>
      </c>
      <c r="I94" s="5" t="s">
        <v>212</v>
      </c>
      <c r="J94" s="5">
        <f t="shared" si="13"/>
        <v>332</v>
      </c>
      <c r="K94" s="5" t="b">
        <f t="shared" si="14"/>
        <v>0</v>
      </c>
      <c r="L94" s="5">
        <f t="shared" si="9"/>
        <v>257</v>
      </c>
      <c r="M94" s="5" t="b">
        <f t="shared" si="10"/>
        <v>0</v>
      </c>
      <c r="N94" s="5">
        <f t="shared" si="15"/>
        <v>314</v>
      </c>
      <c r="O94" s="5" t="b">
        <f t="shared" si="16"/>
        <v>0</v>
      </c>
      <c r="P94" s="5">
        <f t="shared" si="11"/>
        <v>185</v>
      </c>
      <c r="Q94" s="5" t="b">
        <f t="shared" si="12"/>
        <v>0</v>
      </c>
      <c r="R94" s="5">
        <f t="shared" si="17"/>
        <v>0</v>
      </c>
    </row>
    <row r="95" spans="1:18" s="5" customFormat="1" x14ac:dyDescent="0.35">
      <c r="A95" s="5">
        <v>93</v>
      </c>
      <c r="B95" s="5" t="s">
        <v>236</v>
      </c>
      <c r="C95" s="5" t="s">
        <v>212</v>
      </c>
      <c r="D95" s="5" t="s">
        <v>237</v>
      </c>
      <c r="E95" s="5" t="s">
        <v>238</v>
      </c>
      <c r="F95" s="5" t="s">
        <v>239</v>
      </c>
      <c r="G95" s="5" t="s">
        <v>216</v>
      </c>
      <c r="H95" s="5" t="s">
        <v>240</v>
      </c>
      <c r="I95" s="5" t="s">
        <v>212</v>
      </c>
      <c r="J95" s="5">
        <f t="shared" si="13"/>
        <v>332</v>
      </c>
      <c r="K95" s="5" t="b">
        <f t="shared" si="14"/>
        <v>0</v>
      </c>
      <c r="L95" s="5">
        <f t="shared" si="9"/>
        <v>257</v>
      </c>
      <c r="M95" s="5" t="b">
        <f t="shared" si="10"/>
        <v>0</v>
      </c>
      <c r="N95" s="5">
        <f t="shared" si="15"/>
        <v>314</v>
      </c>
      <c r="O95" s="5" t="b">
        <f t="shared" si="16"/>
        <v>0</v>
      </c>
      <c r="P95" s="5">
        <f t="shared" si="11"/>
        <v>185</v>
      </c>
      <c r="Q95" s="5" t="b">
        <f t="shared" si="12"/>
        <v>0</v>
      </c>
      <c r="R95" s="5">
        <f t="shared" si="17"/>
        <v>0</v>
      </c>
    </row>
    <row r="96" spans="1:18" s="5" customFormat="1" x14ac:dyDescent="0.35">
      <c r="A96" s="5">
        <v>94</v>
      </c>
      <c r="B96" s="5" t="s">
        <v>236</v>
      </c>
      <c r="C96" s="5" t="s">
        <v>212</v>
      </c>
      <c r="D96" s="5" t="s">
        <v>237</v>
      </c>
      <c r="E96" s="5" t="s">
        <v>238</v>
      </c>
      <c r="F96" s="5" t="s">
        <v>239</v>
      </c>
      <c r="G96" s="5" t="s">
        <v>216</v>
      </c>
      <c r="H96" s="5" t="s">
        <v>240</v>
      </c>
      <c r="I96" s="5" t="s">
        <v>212</v>
      </c>
      <c r="J96" s="5">
        <f t="shared" si="13"/>
        <v>332</v>
      </c>
      <c r="K96" s="5" t="b">
        <f t="shared" si="14"/>
        <v>0</v>
      </c>
      <c r="L96" s="5">
        <f t="shared" si="9"/>
        <v>257</v>
      </c>
      <c r="M96" s="5" t="b">
        <f t="shared" si="10"/>
        <v>0</v>
      </c>
      <c r="N96" s="5">
        <f t="shared" si="15"/>
        <v>314</v>
      </c>
      <c r="O96" s="5" t="b">
        <f t="shared" si="16"/>
        <v>0</v>
      </c>
      <c r="P96" s="5">
        <f t="shared" si="11"/>
        <v>185</v>
      </c>
      <c r="Q96" s="5" t="b">
        <f t="shared" si="12"/>
        <v>0</v>
      </c>
      <c r="R96" s="5">
        <f t="shared" si="17"/>
        <v>0</v>
      </c>
    </row>
    <row r="97" spans="1:18" s="5" customFormat="1" x14ac:dyDescent="0.35">
      <c r="A97" s="5">
        <v>95</v>
      </c>
      <c r="B97" s="5" t="s">
        <v>236</v>
      </c>
      <c r="C97" s="5" t="s">
        <v>212</v>
      </c>
      <c r="D97" s="5" t="s">
        <v>237</v>
      </c>
      <c r="E97" s="5" t="s">
        <v>238</v>
      </c>
      <c r="F97" s="5" t="s">
        <v>239</v>
      </c>
      <c r="G97" s="5" t="s">
        <v>216</v>
      </c>
      <c r="H97" s="5" t="s">
        <v>240</v>
      </c>
      <c r="I97" s="5" t="s">
        <v>212</v>
      </c>
      <c r="J97" s="5">
        <f t="shared" si="13"/>
        <v>332</v>
      </c>
      <c r="K97" s="5" t="b">
        <f t="shared" si="14"/>
        <v>0</v>
      </c>
      <c r="L97" s="5">
        <f t="shared" si="9"/>
        <v>257</v>
      </c>
      <c r="M97" s="5" t="b">
        <f t="shared" si="10"/>
        <v>0</v>
      </c>
      <c r="N97" s="5">
        <f t="shared" si="15"/>
        <v>314</v>
      </c>
      <c r="O97" s="5" t="b">
        <f t="shared" si="16"/>
        <v>0</v>
      </c>
      <c r="P97" s="5">
        <f t="shared" si="11"/>
        <v>185</v>
      </c>
      <c r="Q97" s="5" t="b">
        <f t="shared" si="12"/>
        <v>0</v>
      </c>
      <c r="R97" s="5">
        <f t="shared" si="17"/>
        <v>0</v>
      </c>
    </row>
    <row r="98" spans="1:18" s="5" customFormat="1" x14ac:dyDescent="0.35">
      <c r="A98" s="5">
        <v>96</v>
      </c>
      <c r="B98" s="5" t="s">
        <v>236</v>
      </c>
      <c r="C98" s="5" t="s">
        <v>212</v>
      </c>
      <c r="D98" s="5" t="s">
        <v>237</v>
      </c>
      <c r="E98" s="5" t="s">
        <v>238</v>
      </c>
      <c r="F98" s="5" t="s">
        <v>239</v>
      </c>
      <c r="G98" s="5" t="s">
        <v>216</v>
      </c>
      <c r="H98" s="5" t="s">
        <v>240</v>
      </c>
      <c r="I98" s="5" t="s">
        <v>212</v>
      </c>
      <c r="J98" s="5">
        <f t="shared" si="13"/>
        <v>332</v>
      </c>
      <c r="K98" s="5" t="b">
        <f t="shared" si="14"/>
        <v>0</v>
      </c>
      <c r="L98" s="5">
        <f t="shared" si="9"/>
        <v>257</v>
      </c>
      <c r="M98" s="5" t="b">
        <f t="shared" si="10"/>
        <v>0</v>
      </c>
      <c r="N98" s="5">
        <f t="shared" si="15"/>
        <v>314</v>
      </c>
      <c r="O98" s="5" t="b">
        <f t="shared" si="16"/>
        <v>0</v>
      </c>
      <c r="P98" s="5">
        <f t="shared" si="11"/>
        <v>185</v>
      </c>
      <c r="Q98" s="5" t="b">
        <f t="shared" si="12"/>
        <v>0</v>
      </c>
      <c r="R98" s="5">
        <f t="shared" si="17"/>
        <v>0</v>
      </c>
    </row>
    <row r="99" spans="1:18" s="5" customFormat="1" x14ac:dyDescent="0.35">
      <c r="A99" s="5">
        <v>97</v>
      </c>
      <c r="B99" s="5" t="s">
        <v>236</v>
      </c>
      <c r="C99" s="5" t="s">
        <v>212</v>
      </c>
      <c r="D99" s="5" t="s">
        <v>237</v>
      </c>
      <c r="E99" s="5" t="s">
        <v>238</v>
      </c>
      <c r="F99" s="5" t="s">
        <v>267</v>
      </c>
      <c r="G99" s="5" t="s">
        <v>216</v>
      </c>
      <c r="H99" s="5" t="s">
        <v>268</v>
      </c>
      <c r="I99" s="5" t="s">
        <v>212</v>
      </c>
      <c r="J99" s="5">
        <f t="shared" si="13"/>
        <v>332</v>
      </c>
      <c r="K99" s="5" t="b">
        <f t="shared" si="14"/>
        <v>0</v>
      </c>
      <c r="L99" s="5">
        <f t="shared" si="9"/>
        <v>257</v>
      </c>
      <c r="M99" s="5" t="b">
        <f t="shared" si="10"/>
        <v>0</v>
      </c>
      <c r="N99" s="5">
        <f t="shared" si="15"/>
        <v>314</v>
      </c>
      <c r="O99" s="5" t="b">
        <f t="shared" si="16"/>
        <v>0</v>
      </c>
      <c r="P99" s="5">
        <f t="shared" si="11"/>
        <v>14</v>
      </c>
      <c r="Q99" s="5" t="b">
        <f t="shared" si="12"/>
        <v>0</v>
      </c>
      <c r="R99" s="5">
        <f t="shared" si="17"/>
        <v>0</v>
      </c>
    </row>
    <row r="100" spans="1:18" s="5" customFormat="1" x14ac:dyDescent="0.35">
      <c r="A100" s="5">
        <v>98</v>
      </c>
      <c r="B100" s="5" t="s">
        <v>236</v>
      </c>
      <c r="C100" s="5" t="s">
        <v>212</v>
      </c>
      <c r="D100" s="5" t="s">
        <v>237</v>
      </c>
      <c r="E100" s="5" t="s">
        <v>238</v>
      </c>
      <c r="F100" s="5" t="s">
        <v>269</v>
      </c>
      <c r="G100" s="5" t="s">
        <v>216</v>
      </c>
      <c r="H100" s="5" t="s">
        <v>240</v>
      </c>
      <c r="I100" s="5" t="s">
        <v>212</v>
      </c>
      <c r="J100" s="5">
        <f t="shared" si="13"/>
        <v>332</v>
      </c>
      <c r="K100" s="5" t="b">
        <f t="shared" si="14"/>
        <v>0</v>
      </c>
      <c r="L100" s="5">
        <f t="shared" si="9"/>
        <v>257</v>
      </c>
      <c r="M100" s="5" t="b">
        <f t="shared" si="10"/>
        <v>0</v>
      </c>
      <c r="N100" s="5">
        <f t="shared" si="15"/>
        <v>314</v>
      </c>
      <c r="O100" s="5" t="b">
        <f t="shared" si="16"/>
        <v>0</v>
      </c>
      <c r="P100" s="5">
        <f t="shared" si="11"/>
        <v>26</v>
      </c>
      <c r="Q100" s="5" t="b">
        <f t="shared" si="12"/>
        <v>0</v>
      </c>
      <c r="R100" s="5">
        <f t="shared" si="17"/>
        <v>0</v>
      </c>
    </row>
    <row r="101" spans="1:18" s="5" customFormat="1" x14ac:dyDescent="0.35">
      <c r="A101" s="5">
        <v>99</v>
      </c>
      <c r="B101" s="5" t="s">
        <v>236</v>
      </c>
      <c r="C101" s="5" t="s">
        <v>212</v>
      </c>
      <c r="D101" s="5" t="s">
        <v>237</v>
      </c>
      <c r="E101" s="5" t="s">
        <v>238</v>
      </c>
      <c r="F101" s="5" t="s">
        <v>239</v>
      </c>
      <c r="G101" s="5" t="s">
        <v>216</v>
      </c>
      <c r="H101" s="5" t="s">
        <v>240</v>
      </c>
      <c r="I101" s="5" t="s">
        <v>218</v>
      </c>
      <c r="J101" s="5">
        <f t="shared" si="13"/>
        <v>332</v>
      </c>
      <c r="K101" s="5" t="b">
        <f t="shared" si="14"/>
        <v>0</v>
      </c>
      <c r="L101" s="5">
        <f t="shared" si="9"/>
        <v>257</v>
      </c>
      <c r="M101" s="5" t="b">
        <f t="shared" si="10"/>
        <v>0</v>
      </c>
      <c r="N101" s="5">
        <f t="shared" si="15"/>
        <v>314</v>
      </c>
      <c r="O101" s="5" t="b">
        <f t="shared" si="16"/>
        <v>0</v>
      </c>
      <c r="P101" s="5">
        <f t="shared" si="11"/>
        <v>185</v>
      </c>
      <c r="Q101" s="5" t="b">
        <f t="shared" si="12"/>
        <v>0</v>
      </c>
      <c r="R101" s="5">
        <f t="shared" si="17"/>
        <v>0</v>
      </c>
    </row>
    <row r="102" spans="1:18" s="5" customFormat="1" x14ac:dyDescent="0.35">
      <c r="A102" s="5">
        <v>100</v>
      </c>
      <c r="B102" s="5" t="s">
        <v>236</v>
      </c>
      <c r="C102" s="5" t="s">
        <v>212</v>
      </c>
      <c r="D102" s="5" t="s">
        <v>237</v>
      </c>
      <c r="E102" s="5" t="s">
        <v>238</v>
      </c>
      <c r="F102" s="5" t="s">
        <v>270</v>
      </c>
      <c r="G102" s="5" t="s">
        <v>216</v>
      </c>
      <c r="H102" s="5" t="s">
        <v>240</v>
      </c>
      <c r="I102" s="5" t="s">
        <v>212</v>
      </c>
      <c r="J102" s="5">
        <f t="shared" si="13"/>
        <v>332</v>
      </c>
      <c r="K102" s="5" t="b">
        <f t="shared" si="14"/>
        <v>0</v>
      </c>
      <c r="L102" s="5">
        <f t="shared" si="9"/>
        <v>257</v>
      </c>
      <c r="M102" s="5" t="b">
        <f t="shared" si="10"/>
        <v>0</v>
      </c>
      <c r="N102" s="5">
        <f t="shared" si="15"/>
        <v>314</v>
      </c>
      <c r="O102" s="5" t="b">
        <f t="shared" si="16"/>
        <v>0</v>
      </c>
      <c r="P102" s="5">
        <f t="shared" si="11"/>
        <v>6</v>
      </c>
      <c r="Q102" s="5" t="b">
        <f t="shared" si="12"/>
        <v>0</v>
      </c>
      <c r="R102" s="5">
        <f t="shared" si="17"/>
        <v>0</v>
      </c>
    </row>
    <row r="103" spans="1:18" s="5" customFormat="1" x14ac:dyDescent="0.35">
      <c r="A103" s="5">
        <v>101</v>
      </c>
      <c r="B103" s="5" t="s">
        <v>236</v>
      </c>
      <c r="C103" s="5" t="s">
        <v>212</v>
      </c>
      <c r="D103" s="5" t="s">
        <v>237</v>
      </c>
      <c r="E103" s="5" t="s">
        <v>238</v>
      </c>
      <c r="F103" s="5" t="s">
        <v>246</v>
      </c>
      <c r="G103" s="5" t="s">
        <v>216</v>
      </c>
      <c r="H103" s="5" t="s">
        <v>240</v>
      </c>
      <c r="I103" s="5" t="s">
        <v>212</v>
      </c>
      <c r="J103" s="5">
        <f t="shared" si="13"/>
        <v>332</v>
      </c>
      <c r="K103" s="5" t="b">
        <f t="shared" si="14"/>
        <v>0</v>
      </c>
      <c r="L103" s="5">
        <f t="shared" si="9"/>
        <v>257</v>
      </c>
      <c r="M103" s="5" t="b">
        <f t="shared" si="10"/>
        <v>0</v>
      </c>
      <c r="N103" s="5">
        <f t="shared" si="15"/>
        <v>314</v>
      </c>
      <c r="O103" s="5" t="b">
        <f t="shared" si="16"/>
        <v>0</v>
      </c>
      <c r="P103" s="5">
        <f t="shared" si="11"/>
        <v>103</v>
      </c>
      <c r="Q103" s="5" t="b">
        <f t="shared" si="12"/>
        <v>0</v>
      </c>
      <c r="R103" s="5">
        <f t="shared" si="17"/>
        <v>0</v>
      </c>
    </row>
    <row r="104" spans="1:18" s="5" customFormat="1" x14ac:dyDescent="0.35">
      <c r="A104" s="5">
        <v>102</v>
      </c>
      <c r="B104" s="5" t="s">
        <v>236</v>
      </c>
      <c r="C104" s="5" t="s">
        <v>212</v>
      </c>
      <c r="D104" s="5" t="s">
        <v>237</v>
      </c>
      <c r="E104" s="5" t="s">
        <v>238</v>
      </c>
      <c r="F104" s="5" t="s">
        <v>239</v>
      </c>
      <c r="G104" s="5" t="s">
        <v>216</v>
      </c>
      <c r="H104" s="5" t="s">
        <v>240</v>
      </c>
      <c r="I104" s="5" t="s">
        <v>212</v>
      </c>
      <c r="J104" s="5">
        <f t="shared" si="13"/>
        <v>332</v>
      </c>
      <c r="K104" s="5" t="b">
        <f t="shared" si="14"/>
        <v>0</v>
      </c>
      <c r="L104" s="5">
        <f t="shared" si="9"/>
        <v>257</v>
      </c>
      <c r="M104" s="5" t="b">
        <f t="shared" si="10"/>
        <v>0</v>
      </c>
      <c r="N104" s="5">
        <f t="shared" si="15"/>
        <v>314</v>
      </c>
      <c r="O104" s="5" t="b">
        <f t="shared" si="16"/>
        <v>0</v>
      </c>
      <c r="P104" s="5">
        <f t="shared" si="11"/>
        <v>185</v>
      </c>
      <c r="Q104" s="5" t="b">
        <f t="shared" si="12"/>
        <v>0</v>
      </c>
      <c r="R104" s="5">
        <f t="shared" si="17"/>
        <v>0</v>
      </c>
    </row>
    <row r="105" spans="1:18" s="5" customFormat="1" x14ac:dyDescent="0.35">
      <c r="A105" s="5">
        <v>103</v>
      </c>
      <c r="B105" s="5" t="s">
        <v>236</v>
      </c>
      <c r="C105" s="5" t="s">
        <v>212</v>
      </c>
      <c r="D105" s="5" t="s">
        <v>237</v>
      </c>
      <c r="E105" s="5" t="s">
        <v>238</v>
      </c>
      <c r="F105" s="5" t="s">
        <v>263</v>
      </c>
      <c r="G105" s="5" t="s">
        <v>216</v>
      </c>
      <c r="H105" s="5" t="s">
        <v>240</v>
      </c>
      <c r="I105" s="5" t="s">
        <v>218</v>
      </c>
      <c r="J105" s="5">
        <f t="shared" si="13"/>
        <v>332</v>
      </c>
      <c r="K105" s="5" t="b">
        <f t="shared" si="14"/>
        <v>0</v>
      </c>
      <c r="L105" s="5">
        <f t="shared" si="9"/>
        <v>257</v>
      </c>
      <c r="M105" s="5" t="b">
        <f t="shared" si="10"/>
        <v>0</v>
      </c>
      <c r="N105" s="5">
        <f t="shared" si="15"/>
        <v>314</v>
      </c>
      <c r="O105" s="5" t="b">
        <f t="shared" si="16"/>
        <v>0</v>
      </c>
      <c r="P105" s="5">
        <f t="shared" si="11"/>
        <v>14</v>
      </c>
      <c r="Q105" s="5" t="b">
        <f t="shared" si="12"/>
        <v>0</v>
      </c>
      <c r="R105" s="5">
        <f t="shared" si="17"/>
        <v>0</v>
      </c>
    </row>
    <row r="106" spans="1:18" s="5" customFormat="1" x14ac:dyDescent="0.35">
      <c r="A106" s="5">
        <v>104</v>
      </c>
      <c r="B106" s="5" t="s">
        <v>236</v>
      </c>
      <c r="C106" s="5" t="s">
        <v>212</v>
      </c>
      <c r="D106" s="5" t="s">
        <v>237</v>
      </c>
      <c r="E106" s="5" t="s">
        <v>238</v>
      </c>
      <c r="F106" s="5" t="s">
        <v>267</v>
      </c>
      <c r="G106" s="5" t="s">
        <v>216</v>
      </c>
      <c r="H106" s="5" t="s">
        <v>240</v>
      </c>
      <c r="I106" s="5" t="s">
        <v>212</v>
      </c>
      <c r="J106" s="5">
        <f t="shared" si="13"/>
        <v>332</v>
      </c>
      <c r="K106" s="5" t="b">
        <f t="shared" si="14"/>
        <v>0</v>
      </c>
      <c r="L106" s="5">
        <f t="shared" si="9"/>
        <v>257</v>
      </c>
      <c r="M106" s="5" t="b">
        <f t="shared" si="10"/>
        <v>0</v>
      </c>
      <c r="N106" s="5">
        <f t="shared" si="15"/>
        <v>314</v>
      </c>
      <c r="O106" s="5" t="b">
        <f t="shared" si="16"/>
        <v>0</v>
      </c>
      <c r="P106" s="5">
        <f t="shared" si="11"/>
        <v>14</v>
      </c>
      <c r="Q106" s="5" t="b">
        <f t="shared" si="12"/>
        <v>0</v>
      </c>
      <c r="R106" s="5">
        <f t="shared" si="17"/>
        <v>0</v>
      </c>
    </row>
    <row r="107" spans="1:18" s="5" customFormat="1" x14ac:dyDescent="0.35">
      <c r="A107" s="5">
        <v>105</v>
      </c>
      <c r="B107" s="5" t="s">
        <v>236</v>
      </c>
      <c r="C107" s="5" t="s">
        <v>212</v>
      </c>
      <c r="D107" s="5" t="s">
        <v>254</v>
      </c>
      <c r="E107" s="5" t="s">
        <v>255</v>
      </c>
      <c r="F107" s="5" t="s">
        <v>246</v>
      </c>
      <c r="G107" s="5" t="s">
        <v>242</v>
      </c>
      <c r="H107" s="5" t="s">
        <v>228</v>
      </c>
      <c r="I107" s="5" t="s">
        <v>218</v>
      </c>
      <c r="J107" s="5">
        <f t="shared" si="13"/>
        <v>332</v>
      </c>
      <c r="K107" s="5" t="b">
        <f t="shared" si="14"/>
        <v>0</v>
      </c>
      <c r="L107" s="5">
        <f t="shared" si="9"/>
        <v>64</v>
      </c>
      <c r="M107" s="5" t="b">
        <f t="shared" si="10"/>
        <v>0</v>
      </c>
      <c r="N107" s="5">
        <f t="shared" si="15"/>
        <v>68</v>
      </c>
      <c r="O107" s="5" t="b">
        <f t="shared" si="16"/>
        <v>1</v>
      </c>
      <c r="P107" s="5">
        <f t="shared" si="11"/>
        <v>103</v>
      </c>
      <c r="Q107" s="5" t="b">
        <f t="shared" si="12"/>
        <v>0</v>
      </c>
      <c r="R107" s="5">
        <f t="shared" si="17"/>
        <v>0</v>
      </c>
    </row>
    <row r="108" spans="1:18" s="5" customFormat="1" x14ac:dyDescent="0.35">
      <c r="A108" s="5">
        <v>106</v>
      </c>
      <c r="B108" s="5" t="s">
        <v>252</v>
      </c>
      <c r="C108" s="5" t="s">
        <v>212</v>
      </c>
      <c r="D108" s="5" t="s">
        <v>253</v>
      </c>
      <c r="E108" s="5" t="s">
        <v>238</v>
      </c>
      <c r="F108" s="5" t="s">
        <v>246</v>
      </c>
      <c r="G108" s="5" t="s">
        <v>242</v>
      </c>
      <c r="H108" s="5" t="s">
        <v>228</v>
      </c>
      <c r="I108" s="5" t="s">
        <v>218</v>
      </c>
      <c r="J108" s="5">
        <f t="shared" si="13"/>
        <v>62</v>
      </c>
      <c r="K108" s="5" t="b">
        <f t="shared" si="14"/>
        <v>1</v>
      </c>
      <c r="L108" s="5">
        <f t="shared" si="9"/>
        <v>60</v>
      </c>
      <c r="M108" s="5" t="b">
        <f t="shared" si="10"/>
        <v>0</v>
      </c>
      <c r="N108" s="5">
        <f t="shared" si="15"/>
        <v>314</v>
      </c>
      <c r="O108" s="5" t="b">
        <f t="shared" si="16"/>
        <v>0</v>
      </c>
      <c r="P108" s="5">
        <f t="shared" si="11"/>
        <v>103</v>
      </c>
      <c r="Q108" s="5" t="b">
        <f t="shared" si="12"/>
        <v>0</v>
      </c>
      <c r="R108" s="5">
        <f t="shared" si="17"/>
        <v>0</v>
      </c>
    </row>
    <row r="109" spans="1:18" s="5" customFormat="1" x14ac:dyDescent="0.35">
      <c r="A109" s="5">
        <v>107</v>
      </c>
      <c r="B109" s="5" t="s">
        <v>252</v>
      </c>
      <c r="C109" s="5" t="s">
        <v>212</v>
      </c>
      <c r="D109" s="5" t="s">
        <v>253</v>
      </c>
      <c r="E109" s="5" t="s">
        <v>238</v>
      </c>
      <c r="F109" s="5" t="s">
        <v>246</v>
      </c>
      <c r="G109" s="5" t="s">
        <v>242</v>
      </c>
      <c r="H109" s="5" t="s">
        <v>228</v>
      </c>
      <c r="I109" s="5" t="s">
        <v>218</v>
      </c>
      <c r="J109" s="5">
        <f t="shared" si="13"/>
        <v>62</v>
      </c>
      <c r="K109" s="5" t="b">
        <f t="shared" si="14"/>
        <v>1</v>
      </c>
      <c r="L109" s="5">
        <f t="shared" si="9"/>
        <v>60</v>
      </c>
      <c r="M109" s="5" t="b">
        <f t="shared" si="10"/>
        <v>0</v>
      </c>
      <c r="N109" s="5">
        <f t="shared" si="15"/>
        <v>314</v>
      </c>
      <c r="O109" s="5" t="b">
        <f t="shared" si="16"/>
        <v>0</v>
      </c>
      <c r="P109" s="5">
        <f t="shared" si="11"/>
        <v>103</v>
      </c>
      <c r="Q109" s="5" t="b">
        <f t="shared" si="12"/>
        <v>0</v>
      </c>
      <c r="R109" s="5">
        <f t="shared" si="17"/>
        <v>0</v>
      </c>
    </row>
    <row r="110" spans="1:18" s="5" customFormat="1" x14ac:dyDescent="0.35">
      <c r="A110" s="5">
        <v>108</v>
      </c>
      <c r="B110" s="5" t="s">
        <v>236</v>
      </c>
      <c r="C110" s="5" t="s">
        <v>212</v>
      </c>
      <c r="D110" s="5" t="s">
        <v>237</v>
      </c>
      <c r="E110" s="5" t="s">
        <v>238</v>
      </c>
      <c r="F110" s="5" t="s">
        <v>246</v>
      </c>
      <c r="G110" s="5" t="s">
        <v>242</v>
      </c>
      <c r="H110" s="5" t="s">
        <v>228</v>
      </c>
      <c r="I110" s="5" t="s">
        <v>218</v>
      </c>
      <c r="J110" s="5">
        <f t="shared" si="13"/>
        <v>332</v>
      </c>
      <c r="K110" s="5" t="b">
        <f t="shared" si="14"/>
        <v>0</v>
      </c>
      <c r="L110" s="5">
        <f t="shared" si="9"/>
        <v>257</v>
      </c>
      <c r="M110" s="5" t="b">
        <f t="shared" si="10"/>
        <v>0</v>
      </c>
      <c r="N110" s="5">
        <f t="shared" si="15"/>
        <v>314</v>
      </c>
      <c r="O110" s="5" t="b">
        <f t="shared" si="16"/>
        <v>0</v>
      </c>
      <c r="P110" s="5">
        <f t="shared" si="11"/>
        <v>103</v>
      </c>
      <c r="Q110" s="5" t="b">
        <f t="shared" si="12"/>
        <v>0</v>
      </c>
      <c r="R110" s="5">
        <f t="shared" si="17"/>
        <v>0</v>
      </c>
    </row>
    <row r="111" spans="1:18" s="5" customFormat="1" x14ac:dyDescent="0.35">
      <c r="A111" s="5">
        <v>109</v>
      </c>
      <c r="B111" s="5" t="s">
        <v>236</v>
      </c>
      <c r="C111" s="5" t="s">
        <v>218</v>
      </c>
      <c r="D111" s="5" t="s">
        <v>237</v>
      </c>
      <c r="E111" s="5" t="s">
        <v>238</v>
      </c>
      <c r="F111" s="5" t="s">
        <v>246</v>
      </c>
      <c r="G111" s="5" t="s">
        <v>242</v>
      </c>
      <c r="H111" s="5" t="s">
        <v>271</v>
      </c>
      <c r="I111" s="5" t="s">
        <v>212</v>
      </c>
      <c r="J111" s="5">
        <f t="shared" si="13"/>
        <v>332</v>
      </c>
      <c r="K111" s="5" t="b">
        <f t="shared" si="14"/>
        <v>0</v>
      </c>
      <c r="L111" s="5">
        <f t="shared" si="9"/>
        <v>257</v>
      </c>
      <c r="M111" s="5" t="b">
        <f t="shared" si="10"/>
        <v>0</v>
      </c>
      <c r="N111" s="5">
        <f t="shared" si="15"/>
        <v>314</v>
      </c>
      <c r="O111" s="5" t="b">
        <f t="shared" si="16"/>
        <v>0</v>
      </c>
      <c r="P111" s="5">
        <f t="shared" si="11"/>
        <v>103</v>
      </c>
      <c r="Q111" s="5" t="b">
        <f t="shared" si="12"/>
        <v>0</v>
      </c>
      <c r="R111" s="5">
        <f t="shared" si="17"/>
        <v>0</v>
      </c>
    </row>
    <row r="112" spans="1:18" s="5" customFormat="1" x14ac:dyDescent="0.35">
      <c r="A112" s="5">
        <v>110</v>
      </c>
      <c r="B112" s="5" t="s">
        <v>236</v>
      </c>
      <c r="C112" s="5" t="s">
        <v>212</v>
      </c>
      <c r="D112" s="5" t="s">
        <v>237</v>
      </c>
      <c r="E112" s="5" t="s">
        <v>238</v>
      </c>
      <c r="F112" s="5" t="s">
        <v>239</v>
      </c>
      <c r="G112" s="5" t="s">
        <v>242</v>
      </c>
      <c r="H112" s="5" t="s">
        <v>240</v>
      </c>
      <c r="I112" s="5" t="s">
        <v>218</v>
      </c>
      <c r="J112" s="5">
        <f t="shared" si="13"/>
        <v>332</v>
      </c>
      <c r="K112" s="5" t="b">
        <f t="shared" si="14"/>
        <v>0</v>
      </c>
      <c r="L112" s="5">
        <f t="shared" si="9"/>
        <v>257</v>
      </c>
      <c r="M112" s="5" t="b">
        <f t="shared" si="10"/>
        <v>0</v>
      </c>
      <c r="N112" s="5">
        <f t="shared" si="15"/>
        <v>314</v>
      </c>
      <c r="O112" s="5" t="b">
        <f t="shared" si="16"/>
        <v>0</v>
      </c>
      <c r="P112" s="5">
        <f t="shared" si="11"/>
        <v>185</v>
      </c>
      <c r="Q112" s="5" t="b">
        <f t="shared" si="12"/>
        <v>0</v>
      </c>
      <c r="R112" s="5">
        <f t="shared" si="17"/>
        <v>0</v>
      </c>
    </row>
    <row r="113" spans="1:18" s="5" customFormat="1" x14ac:dyDescent="0.35">
      <c r="A113" s="5">
        <v>111</v>
      </c>
      <c r="B113" s="5" t="s">
        <v>252</v>
      </c>
      <c r="C113" s="5" t="s">
        <v>212</v>
      </c>
      <c r="D113" s="5" t="s">
        <v>253</v>
      </c>
      <c r="E113" s="5" t="s">
        <v>238</v>
      </c>
      <c r="F113" s="5" t="s">
        <v>239</v>
      </c>
      <c r="G113" s="5" t="s">
        <v>242</v>
      </c>
      <c r="H113" s="5" t="s">
        <v>240</v>
      </c>
      <c r="I113" s="5" t="s">
        <v>218</v>
      </c>
      <c r="J113" s="5">
        <f t="shared" si="13"/>
        <v>62</v>
      </c>
      <c r="K113" s="5" t="b">
        <f t="shared" si="14"/>
        <v>1</v>
      </c>
      <c r="L113" s="5">
        <f t="shared" si="9"/>
        <v>60</v>
      </c>
      <c r="M113" s="5" t="b">
        <f t="shared" si="10"/>
        <v>0</v>
      </c>
      <c r="N113" s="5">
        <f t="shared" si="15"/>
        <v>314</v>
      </c>
      <c r="O113" s="5" t="b">
        <f t="shared" si="16"/>
        <v>0</v>
      </c>
      <c r="P113" s="5">
        <f t="shared" si="11"/>
        <v>185</v>
      </c>
      <c r="Q113" s="5" t="b">
        <f t="shared" si="12"/>
        <v>0</v>
      </c>
      <c r="R113" s="5">
        <f t="shared" si="17"/>
        <v>0</v>
      </c>
    </row>
    <row r="114" spans="1:18" s="5" customFormat="1" x14ac:dyDescent="0.35">
      <c r="A114" s="5">
        <v>112</v>
      </c>
      <c r="B114" s="5" t="s">
        <v>236</v>
      </c>
      <c r="C114" s="5" t="s">
        <v>212</v>
      </c>
      <c r="D114" s="5" t="s">
        <v>254</v>
      </c>
      <c r="E114" s="5" t="s">
        <v>255</v>
      </c>
      <c r="F114" s="5" t="s">
        <v>239</v>
      </c>
      <c r="G114" s="5" t="s">
        <v>242</v>
      </c>
      <c r="H114" s="5" t="s">
        <v>240</v>
      </c>
      <c r="I114" s="5" t="s">
        <v>218</v>
      </c>
      <c r="J114" s="5">
        <f t="shared" si="13"/>
        <v>332</v>
      </c>
      <c r="K114" s="5" t="b">
        <f t="shared" si="14"/>
        <v>0</v>
      </c>
      <c r="L114" s="5">
        <f t="shared" si="9"/>
        <v>64</v>
      </c>
      <c r="M114" s="5" t="b">
        <f t="shared" si="10"/>
        <v>0</v>
      </c>
      <c r="N114" s="5">
        <f t="shared" si="15"/>
        <v>68</v>
      </c>
      <c r="O114" s="5" t="b">
        <f t="shared" si="16"/>
        <v>1</v>
      </c>
      <c r="P114" s="5">
        <f t="shared" si="11"/>
        <v>185</v>
      </c>
      <c r="Q114" s="5" t="b">
        <f t="shared" si="12"/>
        <v>0</v>
      </c>
      <c r="R114" s="5">
        <f t="shared" si="17"/>
        <v>0</v>
      </c>
    </row>
    <row r="115" spans="1:18" s="5" customFormat="1" x14ac:dyDescent="0.35">
      <c r="A115" s="5">
        <v>113</v>
      </c>
      <c r="B115" s="5" t="s">
        <v>236</v>
      </c>
      <c r="C115" s="5" t="s">
        <v>212</v>
      </c>
      <c r="D115" s="5" t="s">
        <v>237</v>
      </c>
      <c r="E115" s="5" t="s">
        <v>238</v>
      </c>
      <c r="F115" s="5" t="s">
        <v>239</v>
      </c>
      <c r="G115" s="5" t="s">
        <v>242</v>
      </c>
      <c r="H115" s="5" t="s">
        <v>240</v>
      </c>
      <c r="I115" s="5" t="s">
        <v>218</v>
      </c>
      <c r="J115" s="5">
        <f t="shared" si="13"/>
        <v>332</v>
      </c>
      <c r="K115" s="5" t="b">
        <f t="shared" si="14"/>
        <v>0</v>
      </c>
      <c r="L115" s="5">
        <f t="shared" si="9"/>
        <v>257</v>
      </c>
      <c r="M115" s="5" t="b">
        <f t="shared" si="10"/>
        <v>0</v>
      </c>
      <c r="N115" s="5">
        <f t="shared" si="15"/>
        <v>314</v>
      </c>
      <c r="O115" s="5" t="b">
        <f t="shared" si="16"/>
        <v>0</v>
      </c>
      <c r="P115" s="5">
        <f t="shared" si="11"/>
        <v>185</v>
      </c>
      <c r="Q115" s="5" t="b">
        <f t="shared" si="12"/>
        <v>0</v>
      </c>
      <c r="R115" s="5">
        <f t="shared" si="17"/>
        <v>0</v>
      </c>
    </row>
    <row r="116" spans="1:18" s="5" customFormat="1" x14ac:dyDescent="0.35">
      <c r="A116" s="5">
        <v>114</v>
      </c>
      <c r="B116" s="5" t="s">
        <v>252</v>
      </c>
      <c r="C116" s="5" t="s">
        <v>212</v>
      </c>
      <c r="D116" s="5" t="s">
        <v>253</v>
      </c>
      <c r="E116" s="5" t="s">
        <v>238</v>
      </c>
      <c r="F116" s="5" t="s">
        <v>239</v>
      </c>
      <c r="G116" s="5" t="s">
        <v>242</v>
      </c>
      <c r="H116" s="5" t="s">
        <v>240</v>
      </c>
      <c r="I116" s="5" t="s">
        <v>218</v>
      </c>
      <c r="J116" s="5">
        <f t="shared" si="13"/>
        <v>62</v>
      </c>
      <c r="K116" s="5" t="b">
        <f t="shared" si="14"/>
        <v>1</v>
      </c>
      <c r="L116" s="5">
        <f t="shared" si="9"/>
        <v>60</v>
      </c>
      <c r="M116" s="5" t="b">
        <f t="shared" si="10"/>
        <v>0</v>
      </c>
      <c r="N116" s="5">
        <f t="shared" si="15"/>
        <v>314</v>
      </c>
      <c r="O116" s="5" t="b">
        <f t="shared" si="16"/>
        <v>0</v>
      </c>
      <c r="P116" s="5">
        <f t="shared" si="11"/>
        <v>185</v>
      </c>
      <c r="Q116" s="5" t="b">
        <f t="shared" si="12"/>
        <v>0</v>
      </c>
      <c r="R116" s="5">
        <f t="shared" si="17"/>
        <v>0</v>
      </c>
    </row>
    <row r="117" spans="1:18" s="5" customFormat="1" x14ac:dyDescent="0.35">
      <c r="A117" s="5">
        <v>115</v>
      </c>
      <c r="B117" s="5" t="s">
        <v>236</v>
      </c>
      <c r="C117" s="5" t="s">
        <v>212</v>
      </c>
      <c r="D117" s="5" t="s">
        <v>254</v>
      </c>
      <c r="E117" s="5" t="s">
        <v>255</v>
      </c>
      <c r="F117" s="5" t="s">
        <v>239</v>
      </c>
      <c r="G117" s="5" t="s">
        <v>242</v>
      </c>
      <c r="H117" s="5" t="s">
        <v>240</v>
      </c>
      <c r="I117" s="5" t="s">
        <v>218</v>
      </c>
      <c r="J117" s="5">
        <f t="shared" si="13"/>
        <v>332</v>
      </c>
      <c r="K117" s="5" t="b">
        <f t="shared" si="14"/>
        <v>0</v>
      </c>
      <c r="L117" s="5">
        <f t="shared" si="9"/>
        <v>64</v>
      </c>
      <c r="M117" s="5" t="b">
        <f t="shared" si="10"/>
        <v>0</v>
      </c>
      <c r="N117" s="5">
        <f t="shared" si="15"/>
        <v>68</v>
      </c>
      <c r="O117" s="5" t="b">
        <f t="shared" si="16"/>
        <v>1</v>
      </c>
      <c r="P117" s="5">
        <f t="shared" si="11"/>
        <v>185</v>
      </c>
      <c r="Q117" s="5" t="b">
        <f t="shared" si="12"/>
        <v>0</v>
      </c>
      <c r="R117" s="5">
        <f t="shared" si="17"/>
        <v>0</v>
      </c>
    </row>
    <row r="118" spans="1:18" s="5" customFormat="1" x14ac:dyDescent="0.35">
      <c r="A118" s="5">
        <v>116</v>
      </c>
      <c r="B118" s="5" t="s">
        <v>236</v>
      </c>
      <c r="C118" s="5" t="s">
        <v>212</v>
      </c>
      <c r="D118" s="5" t="s">
        <v>237</v>
      </c>
      <c r="E118" s="5" t="s">
        <v>238</v>
      </c>
      <c r="F118" s="5" t="s">
        <v>239</v>
      </c>
      <c r="G118" s="5" t="s">
        <v>242</v>
      </c>
      <c r="H118" s="5" t="s">
        <v>240</v>
      </c>
      <c r="I118" s="5" t="s">
        <v>218</v>
      </c>
      <c r="J118" s="5">
        <f t="shared" si="13"/>
        <v>332</v>
      </c>
      <c r="K118" s="5" t="b">
        <f t="shared" si="14"/>
        <v>0</v>
      </c>
      <c r="L118" s="5">
        <f t="shared" si="9"/>
        <v>257</v>
      </c>
      <c r="M118" s="5" t="b">
        <f t="shared" si="10"/>
        <v>0</v>
      </c>
      <c r="N118" s="5">
        <f t="shared" si="15"/>
        <v>314</v>
      </c>
      <c r="O118" s="5" t="b">
        <f t="shared" si="16"/>
        <v>0</v>
      </c>
      <c r="P118" s="5">
        <f t="shared" si="11"/>
        <v>185</v>
      </c>
      <c r="Q118" s="5" t="b">
        <f t="shared" si="12"/>
        <v>0</v>
      </c>
      <c r="R118" s="5">
        <f t="shared" si="17"/>
        <v>0</v>
      </c>
    </row>
    <row r="119" spans="1:18" s="5" customFormat="1" x14ac:dyDescent="0.35">
      <c r="A119" s="5">
        <v>117</v>
      </c>
      <c r="B119" s="5" t="s">
        <v>236</v>
      </c>
      <c r="C119" s="5" t="s">
        <v>212</v>
      </c>
      <c r="D119" s="5" t="s">
        <v>254</v>
      </c>
      <c r="E119" s="5" t="s">
        <v>255</v>
      </c>
      <c r="F119" s="5" t="s">
        <v>239</v>
      </c>
      <c r="G119" s="5" t="s">
        <v>242</v>
      </c>
      <c r="H119" s="5" t="s">
        <v>240</v>
      </c>
      <c r="I119" s="5" t="s">
        <v>218</v>
      </c>
      <c r="J119" s="5">
        <f t="shared" si="13"/>
        <v>332</v>
      </c>
      <c r="K119" s="5" t="b">
        <f t="shared" si="14"/>
        <v>0</v>
      </c>
      <c r="L119" s="5">
        <f t="shared" si="9"/>
        <v>64</v>
      </c>
      <c r="M119" s="5" t="b">
        <f t="shared" si="10"/>
        <v>0</v>
      </c>
      <c r="N119" s="5">
        <f t="shared" si="15"/>
        <v>68</v>
      </c>
      <c r="O119" s="5" t="b">
        <f t="shared" si="16"/>
        <v>1</v>
      </c>
      <c r="P119" s="5">
        <f t="shared" si="11"/>
        <v>185</v>
      </c>
      <c r="Q119" s="5" t="b">
        <f t="shared" si="12"/>
        <v>0</v>
      </c>
      <c r="R119" s="5">
        <f t="shared" si="17"/>
        <v>0</v>
      </c>
    </row>
    <row r="120" spans="1:18" s="5" customFormat="1" x14ac:dyDescent="0.35">
      <c r="A120" s="5">
        <v>118</v>
      </c>
      <c r="B120" s="5" t="s">
        <v>252</v>
      </c>
      <c r="C120" s="5" t="s">
        <v>212</v>
      </c>
      <c r="D120" s="5" t="s">
        <v>253</v>
      </c>
      <c r="E120" s="5" t="s">
        <v>238</v>
      </c>
      <c r="F120" s="5" t="s">
        <v>239</v>
      </c>
      <c r="G120" s="5" t="s">
        <v>242</v>
      </c>
      <c r="H120" s="5" t="s">
        <v>240</v>
      </c>
      <c r="I120" s="5" t="s">
        <v>218</v>
      </c>
      <c r="J120" s="5">
        <f t="shared" si="13"/>
        <v>62</v>
      </c>
      <c r="K120" s="5" t="b">
        <f t="shared" si="14"/>
        <v>1</v>
      </c>
      <c r="L120" s="5">
        <f t="shared" si="9"/>
        <v>60</v>
      </c>
      <c r="M120" s="5" t="b">
        <f t="shared" si="10"/>
        <v>0</v>
      </c>
      <c r="N120" s="5">
        <f t="shared" si="15"/>
        <v>314</v>
      </c>
      <c r="O120" s="5" t="b">
        <f t="shared" si="16"/>
        <v>0</v>
      </c>
      <c r="P120" s="5">
        <f t="shared" si="11"/>
        <v>185</v>
      </c>
      <c r="Q120" s="5" t="b">
        <f t="shared" si="12"/>
        <v>0</v>
      </c>
      <c r="R120" s="5">
        <f t="shared" si="17"/>
        <v>0</v>
      </c>
    </row>
    <row r="121" spans="1:18" s="5" customFormat="1" x14ac:dyDescent="0.35">
      <c r="A121" s="5">
        <v>119</v>
      </c>
      <c r="B121" s="5" t="s">
        <v>236</v>
      </c>
      <c r="C121" s="5" t="s">
        <v>212</v>
      </c>
      <c r="D121" s="5" t="s">
        <v>237</v>
      </c>
      <c r="E121" s="5" t="s">
        <v>238</v>
      </c>
      <c r="F121" s="5" t="s">
        <v>272</v>
      </c>
      <c r="G121" s="5" t="s">
        <v>242</v>
      </c>
      <c r="H121" s="5" t="s">
        <v>273</v>
      </c>
      <c r="I121" s="5" t="s">
        <v>218</v>
      </c>
      <c r="J121" s="5">
        <f t="shared" si="13"/>
        <v>332</v>
      </c>
      <c r="K121" s="5" t="b">
        <f t="shared" si="14"/>
        <v>0</v>
      </c>
      <c r="L121" s="5">
        <f t="shared" si="9"/>
        <v>257</v>
      </c>
      <c r="M121" s="5" t="b">
        <f t="shared" si="10"/>
        <v>0</v>
      </c>
      <c r="N121" s="5">
        <f t="shared" si="15"/>
        <v>314</v>
      </c>
      <c r="O121" s="5" t="b">
        <f t="shared" si="16"/>
        <v>0</v>
      </c>
      <c r="P121" s="5">
        <f t="shared" si="11"/>
        <v>5</v>
      </c>
      <c r="Q121" s="5" t="b">
        <f t="shared" si="12"/>
        <v>1</v>
      </c>
      <c r="R121" s="5">
        <f t="shared" si="17"/>
        <v>0</v>
      </c>
    </row>
    <row r="122" spans="1:18" s="5" customFormat="1" x14ac:dyDescent="0.35">
      <c r="A122" s="5">
        <v>120</v>
      </c>
      <c r="B122" s="5" t="s">
        <v>252</v>
      </c>
      <c r="C122" s="5" t="s">
        <v>212</v>
      </c>
      <c r="D122" s="5" t="s">
        <v>253</v>
      </c>
      <c r="E122" s="5" t="s">
        <v>238</v>
      </c>
      <c r="F122" s="5" t="s">
        <v>272</v>
      </c>
      <c r="G122" s="5" t="s">
        <v>242</v>
      </c>
      <c r="H122" s="5" t="s">
        <v>273</v>
      </c>
      <c r="I122" s="5" t="s">
        <v>218</v>
      </c>
      <c r="J122" s="5">
        <f t="shared" si="13"/>
        <v>62</v>
      </c>
      <c r="K122" s="5" t="b">
        <f t="shared" si="14"/>
        <v>1</v>
      </c>
      <c r="L122" s="5">
        <f t="shared" si="9"/>
        <v>60</v>
      </c>
      <c r="M122" s="5" t="b">
        <f t="shared" si="10"/>
        <v>0</v>
      </c>
      <c r="N122" s="5">
        <f t="shared" si="15"/>
        <v>314</v>
      </c>
      <c r="O122" s="5" t="b">
        <f t="shared" si="16"/>
        <v>0</v>
      </c>
      <c r="P122" s="5">
        <f t="shared" si="11"/>
        <v>5</v>
      </c>
      <c r="Q122" s="5" t="b">
        <f t="shared" si="12"/>
        <v>1</v>
      </c>
      <c r="R122" s="5">
        <f t="shared" si="17"/>
        <v>0</v>
      </c>
    </row>
    <row r="123" spans="1:18" s="5" customFormat="1" x14ac:dyDescent="0.35">
      <c r="A123" s="5">
        <v>121</v>
      </c>
      <c r="B123" s="5" t="s">
        <v>236</v>
      </c>
      <c r="C123" s="5" t="s">
        <v>212</v>
      </c>
      <c r="D123" s="5" t="s">
        <v>254</v>
      </c>
      <c r="E123" s="5" t="s">
        <v>255</v>
      </c>
      <c r="F123" s="5" t="s">
        <v>272</v>
      </c>
      <c r="G123" s="5" t="s">
        <v>242</v>
      </c>
      <c r="H123" s="5" t="s">
        <v>273</v>
      </c>
      <c r="I123" s="5" t="s">
        <v>218</v>
      </c>
      <c r="J123" s="5">
        <f t="shared" si="13"/>
        <v>332</v>
      </c>
      <c r="K123" s="5" t="b">
        <f t="shared" si="14"/>
        <v>0</v>
      </c>
      <c r="L123" s="5">
        <f t="shared" si="9"/>
        <v>64</v>
      </c>
      <c r="M123" s="5" t="b">
        <f t="shared" si="10"/>
        <v>0</v>
      </c>
      <c r="N123" s="5">
        <f t="shared" si="15"/>
        <v>68</v>
      </c>
      <c r="O123" s="5" t="b">
        <f t="shared" si="16"/>
        <v>1</v>
      </c>
      <c r="P123" s="5">
        <f t="shared" si="11"/>
        <v>5</v>
      </c>
      <c r="Q123" s="5" t="b">
        <f t="shared" si="12"/>
        <v>1</v>
      </c>
      <c r="R123" s="5">
        <f t="shared" si="17"/>
        <v>0</v>
      </c>
    </row>
    <row r="124" spans="1:18" s="5" customFormat="1" x14ac:dyDescent="0.35">
      <c r="A124" s="5">
        <v>122</v>
      </c>
      <c r="B124" s="5" t="s">
        <v>236</v>
      </c>
      <c r="C124" s="5" t="s">
        <v>212</v>
      </c>
      <c r="D124" s="5" t="s">
        <v>237</v>
      </c>
      <c r="E124" s="5" t="s">
        <v>238</v>
      </c>
      <c r="F124" s="5" t="s">
        <v>274</v>
      </c>
      <c r="G124" s="5" t="s">
        <v>216</v>
      </c>
      <c r="H124" s="5" t="s">
        <v>240</v>
      </c>
      <c r="I124" s="5" t="s">
        <v>212</v>
      </c>
      <c r="J124" s="5">
        <f t="shared" si="13"/>
        <v>332</v>
      </c>
      <c r="K124" s="5" t="b">
        <f t="shared" si="14"/>
        <v>0</v>
      </c>
      <c r="L124" s="5">
        <f t="shared" si="9"/>
        <v>257</v>
      </c>
      <c r="M124" s="5" t="b">
        <f t="shared" si="10"/>
        <v>0</v>
      </c>
      <c r="N124" s="5">
        <f t="shared" si="15"/>
        <v>314</v>
      </c>
      <c r="O124" s="5" t="b">
        <f t="shared" si="16"/>
        <v>0</v>
      </c>
      <c r="P124" s="5">
        <f t="shared" si="11"/>
        <v>5</v>
      </c>
      <c r="Q124" s="5" t="b">
        <f t="shared" si="12"/>
        <v>1</v>
      </c>
      <c r="R124" s="5">
        <f t="shared" si="17"/>
        <v>0</v>
      </c>
    </row>
    <row r="125" spans="1:18" s="5" customFormat="1" x14ac:dyDescent="0.35">
      <c r="A125" s="5">
        <v>123</v>
      </c>
      <c r="B125" s="5" t="s">
        <v>236</v>
      </c>
      <c r="C125" s="5" t="s">
        <v>212</v>
      </c>
      <c r="D125" s="5" t="s">
        <v>237</v>
      </c>
      <c r="E125" s="5" t="s">
        <v>238</v>
      </c>
      <c r="F125" s="5" t="s">
        <v>244</v>
      </c>
      <c r="G125" s="5" t="s">
        <v>216</v>
      </c>
      <c r="H125" s="5" t="s">
        <v>265</v>
      </c>
      <c r="I125" s="5" t="s">
        <v>212</v>
      </c>
      <c r="J125" s="5">
        <f t="shared" si="13"/>
        <v>332</v>
      </c>
      <c r="K125" s="5" t="b">
        <f t="shared" si="14"/>
        <v>0</v>
      </c>
      <c r="L125" s="5">
        <f t="shared" si="9"/>
        <v>257</v>
      </c>
      <c r="M125" s="5" t="b">
        <f t="shared" si="10"/>
        <v>0</v>
      </c>
      <c r="N125" s="5">
        <f t="shared" si="15"/>
        <v>314</v>
      </c>
      <c r="O125" s="5" t="b">
        <f t="shared" si="16"/>
        <v>0</v>
      </c>
      <c r="P125" s="5">
        <f t="shared" si="11"/>
        <v>16</v>
      </c>
      <c r="Q125" s="5" t="b">
        <f t="shared" si="12"/>
        <v>0</v>
      </c>
      <c r="R125" s="5">
        <f t="shared" si="17"/>
        <v>0</v>
      </c>
    </row>
    <row r="126" spans="1:18" s="5" customFormat="1" x14ac:dyDescent="0.35">
      <c r="A126" s="5">
        <v>124</v>
      </c>
      <c r="B126" s="5" t="s">
        <v>236</v>
      </c>
      <c r="C126" s="5" t="s">
        <v>212</v>
      </c>
      <c r="D126" s="5" t="s">
        <v>237</v>
      </c>
      <c r="E126" s="5" t="s">
        <v>238</v>
      </c>
      <c r="F126" s="5" t="s">
        <v>239</v>
      </c>
      <c r="G126" s="5" t="s">
        <v>216</v>
      </c>
      <c r="H126" s="5" t="s">
        <v>240</v>
      </c>
      <c r="I126" s="5" t="s">
        <v>212</v>
      </c>
      <c r="J126" s="5">
        <f t="shared" si="13"/>
        <v>332</v>
      </c>
      <c r="K126" s="5" t="b">
        <f t="shared" si="14"/>
        <v>0</v>
      </c>
      <c r="L126" s="5">
        <f t="shared" si="9"/>
        <v>257</v>
      </c>
      <c r="M126" s="5" t="b">
        <f t="shared" si="10"/>
        <v>0</v>
      </c>
      <c r="N126" s="5">
        <f t="shared" si="15"/>
        <v>314</v>
      </c>
      <c r="O126" s="5" t="b">
        <f t="shared" si="16"/>
        <v>0</v>
      </c>
      <c r="P126" s="5">
        <f t="shared" si="11"/>
        <v>185</v>
      </c>
      <c r="Q126" s="5" t="b">
        <f t="shared" si="12"/>
        <v>0</v>
      </c>
      <c r="R126" s="5">
        <f t="shared" si="17"/>
        <v>0</v>
      </c>
    </row>
    <row r="127" spans="1:18" s="5" customFormat="1" x14ac:dyDescent="0.35">
      <c r="A127" s="5">
        <v>125</v>
      </c>
      <c r="B127" s="5" t="s">
        <v>236</v>
      </c>
      <c r="C127" s="5" t="s">
        <v>212</v>
      </c>
      <c r="D127" s="5" t="s">
        <v>237</v>
      </c>
      <c r="E127" s="5" t="s">
        <v>238</v>
      </c>
      <c r="F127" s="5" t="s">
        <v>239</v>
      </c>
      <c r="G127" s="5" t="s">
        <v>216</v>
      </c>
      <c r="H127" s="5" t="s">
        <v>240</v>
      </c>
      <c r="I127" s="5" t="s">
        <v>212</v>
      </c>
      <c r="J127" s="5">
        <f t="shared" si="13"/>
        <v>332</v>
      </c>
      <c r="K127" s="5" t="b">
        <f t="shared" si="14"/>
        <v>0</v>
      </c>
      <c r="L127" s="5">
        <f t="shared" si="9"/>
        <v>257</v>
      </c>
      <c r="M127" s="5" t="b">
        <f t="shared" si="10"/>
        <v>0</v>
      </c>
      <c r="N127" s="5">
        <f t="shared" si="15"/>
        <v>314</v>
      </c>
      <c r="O127" s="5" t="b">
        <f t="shared" si="16"/>
        <v>0</v>
      </c>
      <c r="P127" s="5">
        <f t="shared" si="11"/>
        <v>185</v>
      </c>
      <c r="Q127" s="5" t="b">
        <f t="shared" si="12"/>
        <v>0</v>
      </c>
      <c r="R127" s="5">
        <f t="shared" si="17"/>
        <v>0</v>
      </c>
    </row>
    <row r="128" spans="1:18" s="5" customFormat="1" x14ac:dyDescent="0.35">
      <c r="A128" s="5">
        <v>126</v>
      </c>
      <c r="B128" s="5" t="s">
        <v>211</v>
      </c>
      <c r="C128" s="5" t="s">
        <v>212</v>
      </c>
      <c r="D128" s="5" t="s">
        <v>224</v>
      </c>
      <c r="E128" s="5" t="s">
        <v>214</v>
      </c>
      <c r="F128" s="5" t="s">
        <v>263</v>
      </c>
      <c r="G128" s="5" t="s">
        <v>216</v>
      </c>
      <c r="H128" s="5" t="s">
        <v>275</v>
      </c>
      <c r="I128" s="5" t="s">
        <v>212</v>
      </c>
      <c r="J128" s="5">
        <f t="shared" si="13"/>
        <v>69</v>
      </c>
      <c r="K128" s="5" t="b">
        <f t="shared" si="14"/>
        <v>1</v>
      </c>
      <c r="L128" s="5">
        <f t="shared" si="9"/>
        <v>17</v>
      </c>
      <c r="M128" s="5" t="b">
        <f t="shared" si="10"/>
        <v>0</v>
      </c>
      <c r="N128" s="5">
        <f t="shared" si="15"/>
        <v>81</v>
      </c>
      <c r="O128" s="5" t="b">
        <f t="shared" si="16"/>
        <v>0</v>
      </c>
      <c r="P128" s="5">
        <f t="shared" si="11"/>
        <v>14</v>
      </c>
      <c r="Q128" s="5" t="b">
        <f t="shared" si="12"/>
        <v>0</v>
      </c>
      <c r="R128" s="5">
        <f t="shared" si="17"/>
        <v>0</v>
      </c>
    </row>
    <row r="129" spans="1:18" s="5" customFormat="1" x14ac:dyDescent="0.35">
      <c r="A129" s="5">
        <v>127</v>
      </c>
      <c r="B129" s="5" t="s">
        <v>211</v>
      </c>
      <c r="C129" s="5" t="s">
        <v>212</v>
      </c>
      <c r="D129" s="5" t="s">
        <v>221</v>
      </c>
      <c r="E129" s="5" t="s">
        <v>214</v>
      </c>
      <c r="F129" s="5" t="s">
        <v>263</v>
      </c>
      <c r="G129" s="5" t="s">
        <v>216</v>
      </c>
      <c r="H129" s="5" t="s">
        <v>275</v>
      </c>
      <c r="I129" s="5" t="s">
        <v>212</v>
      </c>
      <c r="J129" s="5">
        <f t="shared" si="13"/>
        <v>69</v>
      </c>
      <c r="K129" s="5" t="b">
        <f t="shared" si="14"/>
        <v>1</v>
      </c>
      <c r="L129" s="5">
        <f t="shared" si="9"/>
        <v>17</v>
      </c>
      <c r="M129" s="5" t="b">
        <f t="shared" si="10"/>
        <v>0</v>
      </c>
      <c r="N129" s="5">
        <f t="shared" si="15"/>
        <v>81</v>
      </c>
      <c r="O129" s="5" t="b">
        <f t="shared" si="16"/>
        <v>0</v>
      </c>
      <c r="P129" s="5">
        <f t="shared" si="11"/>
        <v>14</v>
      </c>
      <c r="Q129" s="5" t="b">
        <f t="shared" si="12"/>
        <v>0</v>
      </c>
      <c r="R129" s="5">
        <f t="shared" si="17"/>
        <v>0</v>
      </c>
    </row>
    <row r="130" spans="1:18" s="5" customFormat="1" x14ac:dyDescent="0.35">
      <c r="A130" s="5">
        <v>128</v>
      </c>
      <c r="B130" s="5" t="s">
        <v>236</v>
      </c>
      <c r="C130" s="5" t="s">
        <v>212</v>
      </c>
      <c r="D130" s="5" t="s">
        <v>237</v>
      </c>
      <c r="E130" s="5" t="s">
        <v>238</v>
      </c>
      <c r="F130" s="5" t="s">
        <v>276</v>
      </c>
      <c r="G130" s="5" t="s">
        <v>216</v>
      </c>
      <c r="H130" s="5" t="s">
        <v>240</v>
      </c>
      <c r="I130" s="5" t="s">
        <v>212</v>
      </c>
      <c r="J130" s="5">
        <f t="shared" si="13"/>
        <v>332</v>
      </c>
      <c r="K130" s="5" t="b">
        <f t="shared" si="14"/>
        <v>0</v>
      </c>
      <c r="L130" s="5">
        <f t="shared" ref="L130:L193" si="18">COUNTIF(D:D, D130)</f>
        <v>257</v>
      </c>
      <c r="M130" s="5" t="b">
        <f t="shared" ref="M130:M193" si="19">L130&lt;$M$1</f>
        <v>0</v>
      </c>
      <c r="N130" s="5">
        <f t="shared" si="15"/>
        <v>314</v>
      </c>
      <c r="O130" s="5" t="b">
        <f t="shared" si="16"/>
        <v>0</v>
      </c>
      <c r="P130" s="5">
        <f t="shared" ref="P130:P193" si="20">COUNTIF(F:F, F130)</f>
        <v>1</v>
      </c>
      <c r="Q130" s="5" t="b">
        <f t="shared" ref="Q130:Q193" si="21">P130&lt;$Q$1</f>
        <v>1</v>
      </c>
      <c r="R130" s="5">
        <f t="shared" si="17"/>
        <v>0</v>
      </c>
    </row>
    <row r="131" spans="1:18" s="5" customFormat="1" x14ac:dyDescent="0.35">
      <c r="A131" s="5">
        <v>129</v>
      </c>
      <c r="B131" s="5" t="s">
        <v>236</v>
      </c>
      <c r="C131" s="5" t="s">
        <v>212</v>
      </c>
      <c r="D131" s="5" t="s">
        <v>237</v>
      </c>
      <c r="E131" s="5" t="s">
        <v>238</v>
      </c>
      <c r="F131" s="5" t="s">
        <v>246</v>
      </c>
      <c r="G131" s="5" t="s">
        <v>216</v>
      </c>
      <c r="H131" s="5" t="s">
        <v>240</v>
      </c>
      <c r="I131" s="5" t="s">
        <v>212</v>
      </c>
      <c r="J131" s="5">
        <f t="shared" ref="J131:J194" si="22">COUNTIF(B:B, B131)</f>
        <v>332</v>
      </c>
      <c r="K131" s="5" t="b">
        <f t="shared" ref="K131:K194" si="23">J131&lt;$K$1</f>
        <v>0</v>
      </c>
      <c r="L131" s="5">
        <f t="shared" si="18"/>
        <v>257</v>
      </c>
      <c r="M131" s="5" t="b">
        <f t="shared" si="19"/>
        <v>0</v>
      </c>
      <c r="N131" s="5">
        <f t="shared" ref="N131:N194" si="24">COUNTIF(E:E, E131)</f>
        <v>314</v>
      </c>
      <c r="O131" s="5" t="b">
        <f t="shared" ref="O131:O194" si="25">N131&lt;$O$1</f>
        <v>0</v>
      </c>
      <c r="P131" s="5">
        <f t="shared" si="20"/>
        <v>103</v>
      </c>
      <c r="Q131" s="5" t="b">
        <f t="shared" si="21"/>
        <v>0</v>
      </c>
      <c r="R131" s="5">
        <f t="shared" ref="R131:R194" si="26">IF(AND(K131=TRUE,M131=TRUE,O131=TRUE,Q131=TRUE), 1, 0)</f>
        <v>0</v>
      </c>
    </row>
    <row r="132" spans="1:18" s="5" customFormat="1" x14ac:dyDescent="0.35">
      <c r="A132" s="5">
        <v>130</v>
      </c>
      <c r="B132" s="5" t="s">
        <v>236</v>
      </c>
      <c r="C132" s="5" t="s">
        <v>212</v>
      </c>
      <c r="D132" s="5" t="s">
        <v>237</v>
      </c>
      <c r="E132" s="5" t="s">
        <v>238</v>
      </c>
      <c r="F132" s="5" t="s">
        <v>277</v>
      </c>
      <c r="G132" s="5" t="s">
        <v>216</v>
      </c>
      <c r="H132" s="5" t="s">
        <v>240</v>
      </c>
      <c r="I132" s="5" t="s">
        <v>212</v>
      </c>
      <c r="J132" s="5">
        <f t="shared" si="22"/>
        <v>332</v>
      </c>
      <c r="K132" s="5" t="b">
        <f t="shared" si="23"/>
        <v>0</v>
      </c>
      <c r="L132" s="5">
        <f t="shared" si="18"/>
        <v>257</v>
      </c>
      <c r="M132" s="5" t="b">
        <f t="shared" si="19"/>
        <v>0</v>
      </c>
      <c r="N132" s="5">
        <f t="shared" si="24"/>
        <v>314</v>
      </c>
      <c r="O132" s="5" t="b">
        <f t="shared" si="25"/>
        <v>0</v>
      </c>
      <c r="P132" s="5">
        <f t="shared" si="20"/>
        <v>1</v>
      </c>
      <c r="Q132" s="5" t="b">
        <f t="shared" si="21"/>
        <v>1</v>
      </c>
      <c r="R132" s="5">
        <f t="shared" si="26"/>
        <v>0</v>
      </c>
    </row>
    <row r="133" spans="1:18" s="5" customFormat="1" x14ac:dyDescent="0.35">
      <c r="A133" s="5">
        <v>131</v>
      </c>
      <c r="B133" s="5" t="s">
        <v>236</v>
      </c>
      <c r="C133" s="5" t="s">
        <v>212</v>
      </c>
      <c r="D133" s="5" t="s">
        <v>237</v>
      </c>
      <c r="E133" s="5" t="s">
        <v>238</v>
      </c>
      <c r="F133" s="5" t="s">
        <v>246</v>
      </c>
      <c r="G133" s="5" t="s">
        <v>216</v>
      </c>
      <c r="H133" s="5" t="s">
        <v>278</v>
      </c>
      <c r="I133" s="5" t="s">
        <v>218</v>
      </c>
      <c r="J133" s="5">
        <f t="shared" si="22"/>
        <v>332</v>
      </c>
      <c r="K133" s="5" t="b">
        <f t="shared" si="23"/>
        <v>0</v>
      </c>
      <c r="L133" s="5">
        <f t="shared" si="18"/>
        <v>257</v>
      </c>
      <c r="M133" s="5" t="b">
        <f t="shared" si="19"/>
        <v>0</v>
      </c>
      <c r="N133" s="5">
        <f t="shared" si="24"/>
        <v>314</v>
      </c>
      <c r="O133" s="5" t="b">
        <f t="shared" si="25"/>
        <v>0</v>
      </c>
      <c r="P133" s="5">
        <f t="shared" si="20"/>
        <v>103</v>
      </c>
      <c r="Q133" s="5" t="b">
        <f t="shared" si="21"/>
        <v>0</v>
      </c>
      <c r="R133" s="5">
        <f t="shared" si="26"/>
        <v>0</v>
      </c>
    </row>
    <row r="134" spans="1:18" s="5" customFormat="1" x14ac:dyDescent="0.35">
      <c r="A134" s="5">
        <v>132</v>
      </c>
      <c r="B134" s="5" t="s">
        <v>247</v>
      </c>
      <c r="C134" s="5" t="s">
        <v>212</v>
      </c>
      <c r="D134" s="5" t="s">
        <v>248</v>
      </c>
      <c r="E134" s="5" t="s">
        <v>249</v>
      </c>
      <c r="F134" s="5" t="s">
        <v>263</v>
      </c>
      <c r="G134" s="5" t="s">
        <v>242</v>
      </c>
      <c r="H134" s="5" t="s">
        <v>275</v>
      </c>
      <c r="I134" s="5" t="s">
        <v>212</v>
      </c>
      <c r="J134" s="5">
        <f t="shared" si="22"/>
        <v>34</v>
      </c>
      <c r="K134" s="5" t="b">
        <f t="shared" si="23"/>
        <v>1</v>
      </c>
      <c r="L134" s="5">
        <f t="shared" si="18"/>
        <v>29</v>
      </c>
      <c r="M134" s="5" t="b">
        <f t="shared" si="19"/>
        <v>0</v>
      </c>
      <c r="N134" s="5">
        <f t="shared" si="24"/>
        <v>34</v>
      </c>
      <c r="O134" s="5" t="b">
        <f t="shared" si="25"/>
        <v>1</v>
      </c>
      <c r="P134" s="5">
        <f t="shared" si="20"/>
        <v>14</v>
      </c>
      <c r="Q134" s="5" t="b">
        <f t="shared" si="21"/>
        <v>0</v>
      </c>
      <c r="R134" s="5">
        <f t="shared" si="26"/>
        <v>0</v>
      </c>
    </row>
    <row r="135" spans="1:18" s="5" customFormat="1" x14ac:dyDescent="0.35">
      <c r="A135" s="5">
        <v>133</v>
      </c>
      <c r="B135" s="5" t="s">
        <v>236</v>
      </c>
      <c r="C135" s="5" t="s">
        <v>212</v>
      </c>
      <c r="D135" s="5" t="s">
        <v>237</v>
      </c>
      <c r="E135" s="5" t="s">
        <v>238</v>
      </c>
      <c r="F135" s="5" t="s">
        <v>263</v>
      </c>
      <c r="G135" s="5" t="s">
        <v>242</v>
      </c>
      <c r="H135" s="5" t="s">
        <v>275</v>
      </c>
      <c r="I135" s="5" t="s">
        <v>212</v>
      </c>
      <c r="J135" s="5">
        <f t="shared" si="22"/>
        <v>332</v>
      </c>
      <c r="K135" s="5" t="b">
        <f t="shared" si="23"/>
        <v>0</v>
      </c>
      <c r="L135" s="5">
        <f t="shared" si="18"/>
        <v>257</v>
      </c>
      <c r="M135" s="5" t="b">
        <f t="shared" si="19"/>
        <v>0</v>
      </c>
      <c r="N135" s="5">
        <f t="shared" si="24"/>
        <v>314</v>
      </c>
      <c r="O135" s="5" t="b">
        <f t="shared" si="25"/>
        <v>0</v>
      </c>
      <c r="P135" s="5">
        <f t="shared" si="20"/>
        <v>14</v>
      </c>
      <c r="Q135" s="5" t="b">
        <f t="shared" si="21"/>
        <v>0</v>
      </c>
      <c r="R135" s="5">
        <f t="shared" si="26"/>
        <v>0</v>
      </c>
    </row>
    <row r="136" spans="1:18" s="5" customFormat="1" x14ac:dyDescent="0.35">
      <c r="A136" s="5">
        <v>134</v>
      </c>
      <c r="B136" s="5" t="s">
        <v>236</v>
      </c>
      <c r="C136" s="5" t="s">
        <v>212</v>
      </c>
      <c r="D136" s="5" t="s">
        <v>237</v>
      </c>
      <c r="E136" s="5" t="s">
        <v>238</v>
      </c>
      <c r="F136" s="5" t="s">
        <v>263</v>
      </c>
      <c r="G136" s="5" t="s">
        <v>242</v>
      </c>
      <c r="H136" s="5" t="s">
        <v>275</v>
      </c>
      <c r="I136" s="5" t="s">
        <v>212</v>
      </c>
      <c r="J136" s="5">
        <f t="shared" si="22"/>
        <v>332</v>
      </c>
      <c r="K136" s="5" t="b">
        <f t="shared" si="23"/>
        <v>0</v>
      </c>
      <c r="L136" s="5">
        <f t="shared" si="18"/>
        <v>257</v>
      </c>
      <c r="M136" s="5" t="b">
        <f t="shared" si="19"/>
        <v>0</v>
      </c>
      <c r="N136" s="5">
        <f t="shared" si="24"/>
        <v>314</v>
      </c>
      <c r="O136" s="5" t="b">
        <f t="shared" si="25"/>
        <v>0</v>
      </c>
      <c r="P136" s="5">
        <f t="shared" si="20"/>
        <v>14</v>
      </c>
      <c r="Q136" s="5" t="b">
        <f t="shared" si="21"/>
        <v>0</v>
      </c>
      <c r="R136" s="5">
        <f t="shared" si="26"/>
        <v>0</v>
      </c>
    </row>
    <row r="137" spans="1:18" s="5" customFormat="1" x14ac:dyDescent="0.35">
      <c r="A137" s="5">
        <v>135</v>
      </c>
      <c r="B137" s="5" t="s">
        <v>247</v>
      </c>
      <c r="C137" s="5" t="s">
        <v>212</v>
      </c>
      <c r="D137" s="5" t="s">
        <v>248</v>
      </c>
      <c r="E137" s="5" t="s">
        <v>249</v>
      </c>
      <c r="F137" s="5" t="s">
        <v>263</v>
      </c>
      <c r="G137" s="5" t="s">
        <v>242</v>
      </c>
      <c r="H137" s="5" t="s">
        <v>275</v>
      </c>
      <c r="I137" s="5" t="s">
        <v>212</v>
      </c>
      <c r="J137" s="5">
        <f t="shared" si="22"/>
        <v>34</v>
      </c>
      <c r="K137" s="5" t="b">
        <f t="shared" si="23"/>
        <v>1</v>
      </c>
      <c r="L137" s="5">
        <f t="shared" si="18"/>
        <v>29</v>
      </c>
      <c r="M137" s="5" t="b">
        <f t="shared" si="19"/>
        <v>0</v>
      </c>
      <c r="N137" s="5">
        <f t="shared" si="24"/>
        <v>34</v>
      </c>
      <c r="O137" s="5" t="b">
        <f t="shared" si="25"/>
        <v>1</v>
      </c>
      <c r="P137" s="5">
        <f t="shared" si="20"/>
        <v>14</v>
      </c>
      <c r="Q137" s="5" t="b">
        <f t="shared" si="21"/>
        <v>0</v>
      </c>
      <c r="R137" s="5">
        <f t="shared" si="26"/>
        <v>0</v>
      </c>
    </row>
    <row r="138" spans="1:18" s="5" customFormat="1" x14ac:dyDescent="0.35">
      <c r="A138" s="5">
        <v>136</v>
      </c>
      <c r="B138" s="5" t="s">
        <v>247</v>
      </c>
      <c r="C138" s="5" t="s">
        <v>218</v>
      </c>
      <c r="D138" s="5" t="s">
        <v>248</v>
      </c>
      <c r="E138" s="5" t="s">
        <v>249</v>
      </c>
      <c r="F138" s="5" t="s">
        <v>246</v>
      </c>
      <c r="G138" s="5" t="s">
        <v>242</v>
      </c>
      <c r="H138" s="5" t="s">
        <v>279</v>
      </c>
      <c r="I138" s="5" t="s">
        <v>212</v>
      </c>
      <c r="J138" s="5">
        <f t="shared" si="22"/>
        <v>34</v>
      </c>
      <c r="K138" s="5" t="b">
        <f t="shared" si="23"/>
        <v>1</v>
      </c>
      <c r="L138" s="5">
        <f t="shared" si="18"/>
        <v>29</v>
      </c>
      <c r="M138" s="5" t="b">
        <f t="shared" si="19"/>
        <v>0</v>
      </c>
      <c r="N138" s="5">
        <f t="shared" si="24"/>
        <v>34</v>
      </c>
      <c r="O138" s="5" t="b">
        <f t="shared" si="25"/>
        <v>1</v>
      </c>
      <c r="P138" s="5">
        <f t="shared" si="20"/>
        <v>103</v>
      </c>
      <c r="Q138" s="5" t="b">
        <f t="shared" si="21"/>
        <v>0</v>
      </c>
      <c r="R138" s="5">
        <f t="shared" si="26"/>
        <v>0</v>
      </c>
    </row>
    <row r="139" spans="1:18" s="5" customFormat="1" x14ac:dyDescent="0.35">
      <c r="A139" s="5">
        <v>137</v>
      </c>
      <c r="B139" s="5" t="s">
        <v>252</v>
      </c>
      <c r="C139" s="5" t="s">
        <v>212</v>
      </c>
      <c r="D139" s="5" t="s">
        <v>253</v>
      </c>
      <c r="E139" s="5" t="s">
        <v>238</v>
      </c>
      <c r="F139" s="5" t="s">
        <v>280</v>
      </c>
      <c r="G139" s="5" t="s">
        <v>216</v>
      </c>
      <c r="H139" s="5" t="s">
        <v>240</v>
      </c>
      <c r="I139" s="5" t="s">
        <v>218</v>
      </c>
      <c r="J139" s="5">
        <f t="shared" si="22"/>
        <v>62</v>
      </c>
      <c r="K139" s="5" t="b">
        <f t="shared" si="23"/>
        <v>1</v>
      </c>
      <c r="L139" s="5">
        <f t="shared" si="18"/>
        <v>60</v>
      </c>
      <c r="M139" s="5" t="b">
        <f t="shared" si="19"/>
        <v>0</v>
      </c>
      <c r="N139" s="5">
        <f t="shared" si="24"/>
        <v>314</v>
      </c>
      <c r="O139" s="5" t="b">
        <f t="shared" si="25"/>
        <v>0</v>
      </c>
      <c r="P139" s="5">
        <f t="shared" si="20"/>
        <v>3</v>
      </c>
      <c r="Q139" s="5" t="b">
        <f t="shared" si="21"/>
        <v>1</v>
      </c>
      <c r="R139" s="5">
        <f t="shared" si="26"/>
        <v>0</v>
      </c>
    </row>
    <row r="140" spans="1:18" s="5" customFormat="1" x14ac:dyDescent="0.35">
      <c r="A140" s="5">
        <v>138</v>
      </c>
      <c r="B140" s="5" t="s">
        <v>236</v>
      </c>
      <c r="C140" s="5" t="s">
        <v>212</v>
      </c>
      <c r="D140" s="5" t="s">
        <v>254</v>
      </c>
      <c r="E140" s="5" t="s">
        <v>255</v>
      </c>
      <c r="F140" s="5" t="s">
        <v>280</v>
      </c>
      <c r="G140" s="5" t="s">
        <v>216</v>
      </c>
      <c r="H140" s="5" t="s">
        <v>240</v>
      </c>
      <c r="I140" s="5" t="s">
        <v>218</v>
      </c>
      <c r="J140" s="5">
        <f t="shared" si="22"/>
        <v>332</v>
      </c>
      <c r="K140" s="5" t="b">
        <f t="shared" si="23"/>
        <v>0</v>
      </c>
      <c r="L140" s="5">
        <f t="shared" si="18"/>
        <v>64</v>
      </c>
      <c r="M140" s="5" t="b">
        <f t="shared" si="19"/>
        <v>0</v>
      </c>
      <c r="N140" s="5">
        <f t="shared" si="24"/>
        <v>68</v>
      </c>
      <c r="O140" s="5" t="b">
        <f t="shared" si="25"/>
        <v>1</v>
      </c>
      <c r="P140" s="5">
        <f t="shared" si="20"/>
        <v>3</v>
      </c>
      <c r="Q140" s="5" t="b">
        <f t="shared" si="21"/>
        <v>1</v>
      </c>
      <c r="R140" s="5">
        <f t="shared" si="26"/>
        <v>0</v>
      </c>
    </row>
    <row r="141" spans="1:18" s="5" customFormat="1" x14ac:dyDescent="0.35">
      <c r="A141" s="5">
        <v>139</v>
      </c>
      <c r="B141" s="5" t="s">
        <v>236</v>
      </c>
      <c r="C141" s="5" t="s">
        <v>212</v>
      </c>
      <c r="D141" s="5" t="s">
        <v>237</v>
      </c>
      <c r="E141" s="5" t="s">
        <v>238</v>
      </c>
      <c r="F141" s="5" t="s">
        <v>280</v>
      </c>
      <c r="G141" s="5" t="s">
        <v>216</v>
      </c>
      <c r="H141" s="5" t="s">
        <v>240</v>
      </c>
      <c r="I141" s="5" t="s">
        <v>218</v>
      </c>
      <c r="J141" s="5">
        <f t="shared" si="22"/>
        <v>332</v>
      </c>
      <c r="K141" s="5" t="b">
        <f t="shared" si="23"/>
        <v>0</v>
      </c>
      <c r="L141" s="5">
        <f t="shared" si="18"/>
        <v>257</v>
      </c>
      <c r="M141" s="5" t="b">
        <f t="shared" si="19"/>
        <v>0</v>
      </c>
      <c r="N141" s="5">
        <f t="shared" si="24"/>
        <v>314</v>
      </c>
      <c r="O141" s="5" t="b">
        <f t="shared" si="25"/>
        <v>0</v>
      </c>
      <c r="P141" s="5">
        <f t="shared" si="20"/>
        <v>3</v>
      </c>
      <c r="Q141" s="5" t="b">
        <f t="shared" si="21"/>
        <v>1</v>
      </c>
      <c r="R141" s="5">
        <f t="shared" si="26"/>
        <v>0</v>
      </c>
    </row>
    <row r="142" spans="1:18" s="5" customFormat="1" x14ac:dyDescent="0.35">
      <c r="A142" s="5">
        <v>140</v>
      </c>
      <c r="B142" s="5" t="s">
        <v>211</v>
      </c>
      <c r="C142" s="5" t="s">
        <v>212</v>
      </c>
      <c r="D142" s="5" t="s">
        <v>281</v>
      </c>
      <c r="E142" s="5" t="s">
        <v>214</v>
      </c>
      <c r="F142" s="5" t="s">
        <v>246</v>
      </c>
      <c r="G142" s="5" t="s">
        <v>216</v>
      </c>
      <c r="H142" s="5" t="s">
        <v>240</v>
      </c>
      <c r="I142" s="5" t="s">
        <v>218</v>
      </c>
      <c r="J142" s="5">
        <f t="shared" si="22"/>
        <v>69</v>
      </c>
      <c r="K142" s="5" t="b">
        <f t="shared" si="23"/>
        <v>1</v>
      </c>
      <c r="L142" s="5">
        <f t="shared" si="18"/>
        <v>4</v>
      </c>
      <c r="M142" s="5" t="b">
        <f t="shared" si="19"/>
        <v>1</v>
      </c>
      <c r="N142" s="5">
        <f t="shared" si="24"/>
        <v>81</v>
      </c>
      <c r="O142" s="5" t="b">
        <f t="shared" si="25"/>
        <v>0</v>
      </c>
      <c r="P142" s="5">
        <f t="shared" si="20"/>
        <v>103</v>
      </c>
      <c r="Q142" s="5" t="b">
        <f t="shared" si="21"/>
        <v>0</v>
      </c>
      <c r="R142" s="5">
        <f t="shared" si="26"/>
        <v>0</v>
      </c>
    </row>
    <row r="143" spans="1:18" s="5" customFormat="1" x14ac:dyDescent="0.35">
      <c r="A143" s="5">
        <v>141</v>
      </c>
      <c r="B143" s="5" t="s">
        <v>236</v>
      </c>
      <c r="C143" s="5" t="s">
        <v>212</v>
      </c>
      <c r="D143" s="5" t="s">
        <v>237</v>
      </c>
      <c r="E143" s="5" t="s">
        <v>238</v>
      </c>
      <c r="F143" s="5" t="s">
        <v>239</v>
      </c>
      <c r="G143" s="5" t="s">
        <v>216</v>
      </c>
      <c r="H143" s="5" t="s">
        <v>240</v>
      </c>
      <c r="I143" s="5" t="s">
        <v>218</v>
      </c>
      <c r="J143" s="5">
        <f t="shared" si="22"/>
        <v>332</v>
      </c>
      <c r="K143" s="5" t="b">
        <f t="shared" si="23"/>
        <v>0</v>
      </c>
      <c r="L143" s="5">
        <f t="shared" si="18"/>
        <v>257</v>
      </c>
      <c r="M143" s="5" t="b">
        <f t="shared" si="19"/>
        <v>0</v>
      </c>
      <c r="N143" s="5">
        <f t="shared" si="24"/>
        <v>314</v>
      </c>
      <c r="O143" s="5" t="b">
        <f t="shared" si="25"/>
        <v>0</v>
      </c>
      <c r="P143" s="5">
        <f t="shared" si="20"/>
        <v>185</v>
      </c>
      <c r="Q143" s="5" t="b">
        <f t="shared" si="21"/>
        <v>0</v>
      </c>
      <c r="R143" s="5">
        <f t="shared" si="26"/>
        <v>0</v>
      </c>
    </row>
    <row r="144" spans="1:18" s="5" customFormat="1" x14ac:dyDescent="0.35">
      <c r="A144" s="5">
        <v>142</v>
      </c>
      <c r="B144" s="5" t="s">
        <v>236</v>
      </c>
      <c r="C144" s="5" t="s">
        <v>212</v>
      </c>
      <c r="D144" s="5" t="s">
        <v>237</v>
      </c>
      <c r="E144" s="5" t="s">
        <v>238</v>
      </c>
      <c r="F144" s="5" t="s">
        <v>239</v>
      </c>
      <c r="G144" s="5" t="s">
        <v>242</v>
      </c>
      <c r="H144" s="5" t="s">
        <v>240</v>
      </c>
      <c r="I144" s="5" t="s">
        <v>218</v>
      </c>
      <c r="J144" s="5">
        <f t="shared" si="22"/>
        <v>332</v>
      </c>
      <c r="K144" s="5" t="b">
        <f t="shared" si="23"/>
        <v>0</v>
      </c>
      <c r="L144" s="5">
        <f t="shared" si="18"/>
        <v>257</v>
      </c>
      <c r="M144" s="5" t="b">
        <f t="shared" si="19"/>
        <v>0</v>
      </c>
      <c r="N144" s="5">
        <f t="shared" si="24"/>
        <v>314</v>
      </c>
      <c r="O144" s="5" t="b">
        <f t="shared" si="25"/>
        <v>0</v>
      </c>
      <c r="P144" s="5">
        <f t="shared" si="20"/>
        <v>185</v>
      </c>
      <c r="Q144" s="5" t="b">
        <f t="shared" si="21"/>
        <v>0</v>
      </c>
      <c r="R144" s="5">
        <f t="shared" si="26"/>
        <v>0</v>
      </c>
    </row>
    <row r="145" spans="1:18" s="5" customFormat="1" x14ac:dyDescent="0.35">
      <c r="A145" s="5">
        <v>143</v>
      </c>
      <c r="B145" s="5" t="s">
        <v>252</v>
      </c>
      <c r="C145" s="5" t="s">
        <v>212</v>
      </c>
      <c r="D145" s="5" t="s">
        <v>253</v>
      </c>
      <c r="E145" s="5" t="s">
        <v>238</v>
      </c>
      <c r="F145" s="5" t="s">
        <v>239</v>
      </c>
      <c r="G145" s="5" t="s">
        <v>242</v>
      </c>
      <c r="H145" s="5" t="s">
        <v>240</v>
      </c>
      <c r="I145" s="5" t="s">
        <v>218</v>
      </c>
      <c r="J145" s="5">
        <f t="shared" si="22"/>
        <v>62</v>
      </c>
      <c r="K145" s="5" t="b">
        <f t="shared" si="23"/>
        <v>1</v>
      </c>
      <c r="L145" s="5">
        <f t="shared" si="18"/>
        <v>60</v>
      </c>
      <c r="M145" s="5" t="b">
        <f t="shared" si="19"/>
        <v>0</v>
      </c>
      <c r="N145" s="5">
        <f t="shared" si="24"/>
        <v>314</v>
      </c>
      <c r="O145" s="5" t="b">
        <f t="shared" si="25"/>
        <v>0</v>
      </c>
      <c r="P145" s="5">
        <f t="shared" si="20"/>
        <v>185</v>
      </c>
      <c r="Q145" s="5" t="b">
        <f t="shared" si="21"/>
        <v>0</v>
      </c>
      <c r="R145" s="5">
        <f t="shared" si="26"/>
        <v>0</v>
      </c>
    </row>
    <row r="146" spans="1:18" s="5" customFormat="1" x14ac:dyDescent="0.35">
      <c r="A146" s="5">
        <v>144</v>
      </c>
      <c r="B146" s="5" t="s">
        <v>236</v>
      </c>
      <c r="C146" s="5" t="s">
        <v>212</v>
      </c>
      <c r="D146" s="5" t="s">
        <v>237</v>
      </c>
      <c r="E146" s="5" t="s">
        <v>238</v>
      </c>
      <c r="F146" s="5" t="s">
        <v>239</v>
      </c>
      <c r="G146" s="5" t="s">
        <v>242</v>
      </c>
      <c r="H146" s="5" t="s">
        <v>240</v>
      </c>
      <c r="I146" s="5" t="s">
        <v>218</v>
      </c>
      <c r="J146" s="5">
        <f t="shared" si="22"/>
        <v>332</v>
      </c>
      <c r="K146" s="5" t="b">
        <f t="shared" si="23"/>
        <v>0</v>
      </c>
      <c r="L146" s="5">
        <f t="shared" si="18"/>
        <v>257</v>
      </c>
      <c r="M146" s="5" t="b">
        <f t="shared" si="19"/>
        <v>0</v>
      </c>
      <c r="N146" s="5">
        <f t="shared" si="24"/>
        <v>314</v>
      </c>
      <c r="O146" s="5" t="b">
        <f t="shared" si="25"/>
        <v>0</v>
      </c>
      <c r="P146" s="5">
        <f t="shared" si="20"/>
        <v>185</v>
      </c>
      <c r="Q146" s="5" t="b">
        <f t="shared" si="21"/>
        <v>0</v>
      </c>
      <c r="R146" s="5">
        <f t="shared" si="26"/>
        <v>0</v>
      </c>
    </row>
    <row r="147" spans="1:18" s="5" customFormat="1" x14ac:dyDescent="0.35">
      <c r="A147" s="5">
        <v>145</v>
      </c>
      <c r="B147" s="5" t="s">
        <v>252</v>
      </c>
      <c r="C147" s="5" t="s">
        <v>212</v>
      </c>
      <c r="D147" s="5" t="s">
        <v>282</v>
      </c>
      <c r="E147" s="5" t="s">
        <v>238</v>
      </c>
      <c r="F147" s="5" t="s">
        <v>239</v>
      </c>
      <c r="G147" s="5" t="s">
        <v>242</v>
      </c>
      <c r="H147" s="5" t="s">
        <v>240</v>
      </c>
      <c r="I147" s="5" t="s">
        <v>218</v>
      </c>
      <c r="J147" s="5">
        <f t="shared" si="22"/>
        <v>62</v>
      </c>
      <c r="K147" s="5" t="b">
        <f t="shared" si="23"/>
        <v>1</v>
      </c>
      <c r="L147" s="5">
        <f t="shared" si="18"/>
        <v>1</v>
      </c>
      <c r="M147" s="5" t="b">
        <f t="shared" si="19"/>
        <v>1</v>
      </c>
      <c r="N147" s="5">
        <f t="shared" si="24"/>
        <v>314</v>
      </c>
      <c r="O147" s="5" t="b">
        <f t="shared" si="25"/>
        <v>0</v>
      </c>
      <c r="P147" s="5">
        <f t="shared" si="20"/>
        <v>185</v>
      </c>
      <c r="Q147" s="5" t="b">
        <f t="shared" si="21"/>
        <v>0</v>
      </c>
      <c r="R147" s="5">
        <f t="shared" si="26"/>
        <v>0</v>
      </c>
    </row>
    <row r="148" spans="1:18" s="2" customFormat="1" x14ac:dyDescent="0.35">
      <c r="A148" s="2">
        <v>146</v>
      </c>
      <c r="B148" s="2" t="s">
        <v>211</v>
      </c>
      <c r="C148" s="2" t="s">
        <v>212</v>
      </c>
      <c r="D148" s="2" t="s">
        <v>256</v>
      </c>
      <c r="E148" s="2" t="s">
        <v>255</v>
      </c>
      <c r="F148" s="2" t="s">
        <v>272</v>
      </c>
      <c r="G148" s="2" t="s">
        <v>242</v>
      </c>
      <c r="H148" s="2" t="s">
        <v>283</v>
      </c>
      <c r="I148" s="2" t="s">
        <v>218</v>
      </c>
      <c r="J148" s="5">
        <f t="shared" si="22"/>
        <v>69</v>
      </c>
      <c r="K148" s="5" t="b">
        <f t="shared" si="23"/>
        <v>1</v>
      </c>
      <c r="L148" s="2">
        <f t="shared" si="18"/>
        <v>3</v>
      </c>
      <c r="M148" s="2" t="b">
        <f t="shared" si="19"/>
        <v>1</v>
      </c>
      <c r="N148" s="5">
        <f t="shared" si="24"/>
        <v>68</v>
      </c>
      <c r="O148" s="5" t="b">
        <f t="shared" si="25"/>
        <v>1</v>
      </c>
      <c r="P148" s="2">
        <f t="shared" si="20"/>
        <v>5</v>
      </c>
      <c r="Q148" s="2" t="b">
        <f t="shared" si="21"/>
        <v>1</v>
      </c>
      <c r="R148" s="5">
        <f t="shared" si="26"/>
        <v>1</v>
      </c>
    </row>
    <row r="149" spans="1:18" s="5" customFormat="1" x14ac:dyDescent="0.35">
      <c r="A149" s="5">
        <v>147</v>
      </c>
      <c r="B149" s="5" t="s">
        <v>247</v>
      </c>
      <c r="C149" s="5" t="s">
        <v>218</v>
      </c>
      <c r="D149" s="5" t="s">
        <v>248</v>
      </c>
      <c r="E149" s="5" t="s">
        <v>249</v>
      </c>
      <c r="F149" s="5" t="s">
        <v>241</v>
      </c>
      <c r="G149" s="5" t="s">
        <v>242</v>
      </c>
      <c r="H149" s="5" t="s">
        <v>250</v>
      </c>
      <c r="I149" s="5" t="s">
        <v>212</v>
      </c>
      <c r="J149" s="5">
        <f t="shared" si="22"/>
        <v>34</v>
      </c>
      <c r="K149" s="5" t="b">
        <f t="shared" si="23"/>
        <v>1</v>
      </c>
      <c r="L149" s="5">
        <f t="shared" si="18"/>
        <v>29</v>
      </c>
      <c r="M149" s="5" t="b">
        <f t="shared" si="19"/>
        <v>0</v>
      </c>
      <c r="N149" s="5">
        <f t="shared" si="24"/>
        <v>34</v>
      </c>
      <c r="O149" s="5" t="b">
        <f t="shared" si="25"/>
        <v>1</v>
      </c>
      <c r="P149" s="5">
        <f t="shared" si="20"/>
        <v>19</v>
      </c>
      <c r="Q149" s="5" t="b">
        <f t="shared" si="21"/>
        <v>0</v>
      </c>
      <c r="R149" s="5">
        <f t="shared" si="26"/>
        <v>0</v>
      </c>
    </row>
    <row r="150" spans="1:18" s="5" customFormat="1" x14ac:dyDescent="0.35">
      <c r="A150" s="5">
        <v>148</v>
      </c>
      <c r="B150" s="5" t="s">
        <v>236</v>
      </c>
      <c r="C150" s="5" t="s">
        <v>212</v>
      </c>
      <c r="D150" s="5" t="s">
        <v>245</v>
      </c>
      <c r="E150" s="5" t="s">
        <v>214</v>
      </c>
      <c r="F150" s="5" t="s">
        <v>246</v>
      </c>
      <c r="G150" s="5" t="s">
        <v>242</v>
      </c>
      <c r="H150" s="5" t="s">
        <v>273</v>
      </c>
      <c r="I150" s="5" t="s">
        <v>218</v>
      </c>
      <c r="J150" s="5">
        <f t="shared" si="22"/>
        <v>332</v>
      </c>
      <c r="K150" s="5" t="b">
        <f t="shared" si="23"/>
        <v>0</v>
      </c>
      <c r="L150" s="5">
        <f t="shared" si="18"/>
        <v>17</v>
      </c>
      <c r="M150" s="5" t="b">
        <f t="shared" si="19"/>
        <v>0</v>
      </c>
      <c r="N150" s="5">
        <f t="shared" si="24"/>
        <v>81</v>
      </c>
      <c r="O150" s="5" t="b">
        <f t="shared" si="25"/>
        <v>0</v>
      </c>
      <c r="P150" s="5">
        <f t="shared" si="20"/>
        <v>103</v>
      </c>
      <c r="Q150" s="5" t="b">
        <f t="shared" si="21"/>
        <v>0</v>
      </c>
      <c r="R150" s="5">
        <f t="shared" si="26"/>
        <v>0</v>
      </c>
    </row>
    <row r="151" spans="1:18" s="5" customFormat="1" x14ac:dyDescent="0.35">
      <c r="A151" s="5">
        <v>149</v>
      </c>
      <c r="B151" s="5" t="s">
        <v>236</v>
      </c>
      <c r="C151" s="5" t="s">
        <v>212</v>
      </c>
      <c r="D151" s="5" t="s">
        <v>254</v>
      </c>
      <c r="E151" s="5" t="s">
        <v>255</v>
      </c>
      <c r="F151" s="5" t="s">
        <v>246</v>
      </c>
      <c r="G151" s="5" t="s">
        <v>242</v>
      </c>
      <c r="H151" s="5" t="s">
        <v>273</v>
      </c>
      <c r="I151" s="5" t="s">
        <v>218</v>
      </c>
      <c r="J151" s="5">
        <f t="shared" si="22"/>
        <v>332</v>
      </c>
      <c r="K151" s="5" t="b">
        <f t="shared" si="23"/>
        <v>0</v>
      </c>
      <c r="L151" s="5">
        <f t="shared" si="18"/>
        <v>64</v>
      </c>
      <c r="M151" s="5" t="b">
        <f t="shared" si="19"/>
        <v>0</v>
      </c>
      <c r="N151" s="5">
        <f t="shared" si="24"/>
        <v>68</v>
      </c>
      <c r="O151" s="5" t="b">
        <f t="shared" si="25"/>
        <v>1</v>
      </c>
      <c r="P151" s="5">
        <f t="shared" si="20"/>
        <v>103</v>
      </c>
      <c r="Q151" s="5" t="b">
        <f t="shared" si="21"/>
        <v>0</v>
      </c>
      <c r="R151" s="5">
        <f t="shared" si="26"/>
        <v>0</v>
      </c>
    </row>
    <row r="152" spans="1:18" s="5" customFormat="1" x14ac:dyDescent="0.35">
      <c r="A152" s="5">
        <v>150</v>
      </c>
      <c r="B152" s="5" t="s">
        <v>236</v>
      </c>
      <c r="C152" s="5" t="s">
        <v>212</v>
      </c>
      <c r="D152" s="5" t="s">
        <v>237</v>
      </c>
      <c r="E152" s="5" t="s">
        <v>238</v>
      </c>
      <c r="F152" s="5" t="s">
        <v>246</v>
      </c>
      <c r="G152" s="5" t="s">
        <v>242</v>
      </c>
      <c r="H152" s="5" t="s">
        <v>273</v>
      </c>
      <c r="I152" s="5" t="s">
        <v>218</v>
      </c>
      <c r="J152" s="5">
        <f t="shared" si="22"/>
        <v>332</v>
      </c>
      <c r="K152" s="5" t="b">
        <f t="shared" si="23"/>
        <v>0</v>
      </c>
      <c r="L152" s="5">
        <f t="shared" si="18"/>
        <v>257</v>
      </c>
      <c r="M152" s="5" t="b">
        <f t="shared" si="19"/>
        <v>0</v>
      </c>
      <c r="N152" s="5">
        <f t="shared" si="24"/>
        <v>314</v>
      </c>
      <c r="O152" s="5" t="b">
        <f t="shared" si="25"/>
        <v>0</v>
      </c>
      <c r="P152" s="5">
        <f t="shared" si="20"/>
        <v>103</v>
      </c>
      <c r="Q152" s="5" t="b">
        <f t="shared" si="21"/>
        <v>0</v>
      </c>
      <c r="R152" s="5">
        <f t="shared" si="26"/>
        <v>0</v>
      </c>
    </row>
    <row r="153" spans="1:18" s="5" customFormat="1" x14ac:dyDescent="0.35">
      <c r="A153" s="5">
        <v>151</v>
      </c>
      <c r="B153" s="5" t="s">
        <v>252</v>
      </c>
      <c r="C153" s="5" t="s">
        <v>212</v>
      </c>
      <c r="D153" s="5" t="s">
        <v>253</v>
      </c>
      <c r="E153" s="5" t="s">
        <v>238</v>
      </c>
      <c r="F153" s="5" t="s">
        <v>246</v>
      </c>
      <c r="G153" s="5" t="s">
        <v>242</v>
      </c>
      <c r="H153" s="5" t="s">
        <v>273</v>
      </c>
      <c r="I153" s="5" t="s">
        <v>218</v>
      </c>
      <c r="J153" s="5">
        <f t="shared" si="22"/>
        <v>62</v>
      </c>
      <c r="K153" s="5" t="b">
        <f t="shared" si="23"/>
        <v>1</v>
      </c>
      <c r="L153" s="5">
        <f t="shared" si="18"/>
        <v>60</v>
      </c>
      <c r="M153" s="5" t="b">
        <f t="shared" si="19"/>
        <v>0</v>
      </c>
      <c r="N153" s="5">
        <f t="shared" si="24"/>
        <v>314</v>
      </c>
      <c r="O153" s="5" t="b">
        <f t="shared" si="25"/>
        <v>0</v>
      </c>
      <c r="P153" s="5">
        <f t="shared" si="20"/>
        <v>103</v>
      </c>
      <c r="Q153" s="5" t="b">
        <f t="shared" si="21"/>
        <v>0</v>
      </c>
      <c r="R153" s="5">
        <f t="shared" si="26"/>
        <v>0</v>
      </c>
    </row>
    <row r="154" spans="1:18" s="5" customFormat="1" x14ac:dyDescent="0.35">
      <c r="A154" s="5">
        <v>152</v>
      </c>
      <c r="B154" s="5" t="s">
        <v>236</v>
      </c>
      <c r="C154" s="5" t="s">
        <v>212</v>
      </c>
      <c r="D154" s="5" t="s">
        <v>237</v>
      </c>
      <c r="E154" s="5" t="s">
        <v>238</v>
      </c>
      <c r="F154" s="5" t="s">
        <v>239</v>
      </c>
      <c r="G154" s="5" t="s">
        <v>216</v>
      </c>
      <c r="H154" s="5" t="s">
        <v>240</v>
      </c>
      <c r="I154" s="5" t="s">
        <v>212</v>
      </c>
      <c r="J154" s="5">
        <f t="shared" si="22"/>
        <v>332</v>
      </c>
      <c r="K154" s="5" t="b">
        <f t="shared" si="23"/>
        <v>0</v>
      </c>
      <c r="L154" s="5">
        <f t="shared" si="18"/>
        <v>257</v>
      </c>
      <c r="M154" s="5" t="b">
        <f t="shared" si="19"/>
        <v>0</v>
      </c>
      <c r="N154" s="5">
        <f t="shared" si="24"/>
        <v>314</v>
      </c>
      <c r="O154" s="5" t="b">
        <f t="shared" si="25"/>
        <v>0</v>
      </c>
      <c r="P154" s="5">
        <f t="shared" si="20"/>
        <v>185</v>
      </c>
      <c r="Q154" s="5" t="b">
        <f t="shared" si="21"/>
        <v>0</v>
      </c>
      <c r="R154" s="5">
        <f t="shared" si="26"/>
        <v>0</v>
      </c>
    </row>
    <row r="155" spans="1:18" s="5" customFormat="1" x14ac:dyDescent="0.35">
      <c r="A155" s="5">
        <v>153</v>
      </c>
      <c r="B155" s="5" t="s">
        <v>236</v>
      </c>
      <c r="C155" s="5" t="s">
        <v>212</v>
      </c>
      <c r="D155" s="5" t="s">
        <v>237</v>
      </c>
      <c r="E155" s="5" t="s">
        <v>238</v>
      </c>
      <c r="F155" s="5" t="s">
        <v>239</v>
      </c>
      <c r="G155" s="5" t="s">
        <v>216</v>
      </c>
      <c r="H155" s="5" t="s">
        <v>240</v>
      </c>
      <c r="I155" s="5" t="s">
        <v>212</v>
      </c>
      <c r="J155" s="5">
        <f t="shared" si="22"/>
        <v>332</v>
      </c>
      <c r="K155" s="5" t="b">
        <f t="shared" si="23"/>
        <v>0</v>
      </c>
      <c r="L155" s="5">
        <f t="shared" si="18"/>
        <v>257</v>
      </c>
      <c r="M155" s="5" t="b">
        <f t="shared" si="19"/>
        <v>0</v>
      </c>
      <c r="N155" s="5">
        <f t="shared" si="24"/>
        <v>314</v>
      </c>
      <c r="O155" s="5" t="b">
        <f t="shared" si="25"/>
        <v>0</v>
      </c>
      <c r="P155" s="5">
        <f t="shared" si="20"/>
        <v>185</v>
      </c>
      <c r="Q155" s="5" t="b">
        <f t="shared" si="21"/>
        <v>0</v>
      </c>
      <c r="R155" s="5">
        <f t="shared" si="26"/>
        <v>0</v>
      </c>
    </row>
    <row r="156" spans="1:18" s="5" customFormat="1" x14ac:dyDescent="0.35">
      <c r="A156" s="5">
        <v>154</v>
      </c>
      <c r="B156" s="5" t="s">
        <v>236</v>
      </c>
      <c r="C156" s="5" t="s">
        <v>212</v>
      </c>
      <c r="D156" s="5" t="s">
        <v>237</v>
      </c>
      <c r="E156" s="5" t="s">
        <v>238</v>
      </c>
      <c r="F156" s="5" t="s">
        <v>274</v>
      </c>
      <c r="G156" s="5" t="s">
        <v>216</v>
      </c>
      <c r="H156" s="5" t="s">
        <v>240</v>
      </c>
      <c r="I156" s="5" t="s">
        <v>212</v>
      </c>
      <c r="J156" s="5">
        <f t="shared" si="22"/>
        <v>332</v>
      </c>
      <c r="K156" s="5" t="b">
        <f t="shared" si="23"/>
        <v>0</v>
      </c>
      <c r="L156" s="5">
        <f t="shared" si="18"/>
        <v>257</v>
      </c>
      <c r="M156" s="5" t="b">
        <f t="shared" si="19"/>
        <v>0</v>
      </c>
      <c r="N156" s="5">
        <f t="shared" si="24"/>
        <v>314</v>
      </c>
      <c r="O156" s="5" t="b">
        <f t="shared" si="25"/>
        <v>0</v>
      </c>
      <c r="P156" s="5">
        <f t="shared" si="20"/>
        <v>5</v>
      </c>
      <c r="Q156" s="5" t="b">
        <f t="shared" si="21"/>
        <v>1</v>
      </c>
      <c r="R156" s="5">
        <f t="shared" si="26"/>
        <v>0</v>
      </c>
    </row>
    <row r="157" spans="1:18" s="5" customFormat="1" x14ac:dyDescent="0.35">
      <c r="A157" s="5">
        <v>155</v>
      </c>
      <c r="B157" s="5" t="s">
        <v>236</v>
      </c>
      <c r="C157" s="5" t="s">
        <v>212</v>
      </c>
      <c r="D157" s="5" t="s">
        <v>237</v>
      </c>
      <c r="E157" s="5" t="s">
        <v>238</v>
      </c>
      <c r="F157" s="5" t="s">
        <v>239</v>
      </c>
      <c r="G157" s="5" t="s">
        <v>216</v>
      </c>
      <c r="H157" s="5" t="s">
        <v>240</v>
      </c>
      <c r="I157" s="5" t="s">
        <v>212</v>
      </c>
      <c r="J157" s="5">
        <f t="shared" si="22"/>
        <v>332</v>
      </c>
      <c r="K157" s="5" t="b">
        <f t="shared" si="23"/>
        <v>0</v>
      </c>
      <c r="L157" s="5">
        <f t="shared" si="18"/>
        <v>257</v>
      </c>
      <c r="M157" s="5" t="b">
        <f t="shared" si="19"/>
        <v>0</v>
      </c>
      <c r="N157" s="5">
        <f t="shared" si="24"/>
        <v>314</v>
      </c>
      <c r="O157" s="5" t="b">
        <f t="shared" si="25"/>
        <v>0</v>
      </c>
      <c r="P157" s="5">
        <f t="shared" si="20"/>
        <v>185</v>
      </c>
      <c r="Q157" s="5" t="b">
        <f t="shared" si="21"/>
        <v>0</v>
      </c>
      <c r="R157" s="5">
        <f t="shared" si="26"/>
        <v>0</v>
      </c>
    </row>
    <row r="158" spans="1:18" s="5" customFormat="1" x14ac:dyDescent="0.35">
      <c r="A158" s="5">
        <v>156</v>
      </c>
      <c r="B158" s="5" t="s">
        <v>236</v>
      </c>
      <c r="C158" s="5" t="s">
        <v>212</v>
      </c>
      <c r="D158" s="5" t="s">
        <v>237</v>
      </c>
      <c r="E158" s="5" t="s">
        <v>238</v>
      </c>
      <c r="F158" s="5" t="s">
        <v>274</v>
      </c>
      <c r="G158" s="5" t="s">
        <v>216</v>
      </c>
      <c r="H158" s="5" t="s">
        <v>240</v>
      </c>
      <c r="I158" s="5" t="s">
        <v>212</v>
      </c>
      <c r="J158" s="5">
        <f t="shared" si="22"/>
        <v>332</v>
      </c>
      <c r="K158" s="5" t="b">
        <f t="shared" si="23"/>
        <v>0</v>
      </c>
      <c r="L158" s="5">
        <f t="shared" si="18"/>
        <v>257</v>
      </c>
      <c r="M158" s="5" t="b">
        <f t="shared" si="19"/>
        <v>0</v>
      </c>
      <c r="N158" s="5">
        <f t="shared" si="24"/>
        <v>314</v>
      </c>
      <c r="O158" s="5" t="b">
        <f t="shared" si="25"/>
        <v>0</v>
      </c>
      <c r="P158" s="5">
        <f t="shared" si="20"/>
        <v>5</v>
      </c>
      <c r="Q158" s="5" t="b">
        <f t="shared" si="21"/>
        <v>1</v>
      </c>
      <c r="R158" s="5">
        <f t="shared" si="26"/>
        <v>0</v>
      </c>
    </row>
    <row r="159" spans="1:18" s="5" customFormat="1" x14ac:dyDescent="0.35">
      <c r="A159" s="5">
        <v>157</v>
      </c>
      <c r="B159" s="5" t="s">
        <v>236</v>
      </c>
      <c r="C159" s="5" t="s">
        <v>212</v>
      </c>
      <c r="D159" s="5" t="s">
        <v>237</v>
      </c>
      <c r="E159" s="5" t="s">
        <v>238</v>
      </c>
      <c r="F159" s="5" t="s">
        <v>239</v>
      </c>
      <c r="G159" s="5" t="s">
        <v>216</v>
      </c>
      <c r="H159" s="5" t="s">
        <v>228</v>
      </c>
      <c r="I159" s="5" t="s">
        <v>212</v>
      </c>
      <c r="J159" s="5">
        <f t="shared" si="22"/>
        <v>332</v>
      </c>
      <c r="K159" s="5" t="b">
        <f t="shared" si="23"/>
        <v>0</v>
      </c>
      <c r="L159" s="5">
        <f t="shared" si="18"/>
        <v>257</v>
      </c>
      <c r="M159" s="5" t="b">
        <f t="shared" si="19"/>
        <v>0</v>
      </c>
      <c r="N159" s="5">
        <f t="shared" si="24"/>
        <v>314</v>
      </c>
      <c r="O159" s="5" t="b">
        <f t="shared" si="25"/>
        <v>0</v>
      </c>
      <c r="P159" s="5">
        <f t="shared" si="20"/>
        <v>185</v>
      </c>
      <c r="Q159" s="5" t="b">
        <f t="shared" si="21"/>
        <v>0</v>
      </c>
      <c r="R159" s="5">
        <f t="shared" si="26"/>
        <v>0</v>
      </c>
    </row>
    <row r="160" spans="1:18" s="5" customFormat="1" x14ac:dyDescent="0.35">
      <c r="A160" s="5">
        <v>158</v>
      </c>
      <c r="B160" s="5" t="s">
        <v>236</v>
      </c>
      <c r="C160" s="5" t="s">
        <v>212</v>
      </c>
      <c r="D160" s="5" t="s">
        <v>237</v>
      </c>
      <c r="E160" s="5" t="s">
        <v>238</v>
      </c>
      <c r="F160" s="5" t="s">
        <v>239</v>
      </c>
      <c r="G160" s="5" t="s">
        <v>216</v>
      </c>
      <c r="H160" s="5" t="s">
        <v>240</v>
      </c>
      <c r="I160" s="5" t="s">
        <v>212</v>
      </c>
      <c r="J160" s="5">
        <f t="shared" si="22"/>
        <v>332</v>
      </c>
      <c r="K160" s="5" t="b">
        <f t="shared" si="23"/>
        <v>0</v>
      </c>
      <c r="L160" s="5">
        <f t="shared" si="18"/>
        <v>257</v>
      </c>
      <c r="M160" s="5" t="b">
        <f t="shared" si="19"/>
        <v>0</v>
      </c>
      <c r="N160" s="5">
        <f t="shared" si="24"/>
        <v>314</v>
      </c>
      <c r="O160" s="5" t="b">
        <f t="shared" si="25"/>
        <v>0</v>
      </c>
      <c r="P160" s="5">
        <f t="shared" si="20"/>
        <v>185</v>
      </c>
      <c r="Q160" s="5" t="b">
        <f t="shared" si="21"/>
        <v>0</v>
      </c>
      <c r="R160" s="5">
        <f t="shared" si="26"/>
        <v>0</v>
      </c>
    </row>
    <row r="161" spans="1:18" s="5" customFormat="1" x14ac:dyDescent="0.35">
      <c r="A161" s="5">
        <v>159</v>
      </c>
      <c r="B161" s="5" t="s">
        <v>236</v>
      </c>
      <c r="C161" s="5" t="s">
        <v>212</v>
      </c>
      <c r="D161" s="5" t="s">
        <v>237</v>
      </c>
      <c r="E161" s="5" t="s">
        <v>238</v>
      </c>
      <c r="F161" s="5" t="s">
        <v>239</v>
      </c>
      <c r="G161" s="5" t="s">
        <v>216</v>
      </c>
      <c r="H161" s="5" t="s">
        <v>240</v>
      </c>
      <c r="I161" s="5" t="s">
        <v>212</v>
      </c>
      <c r="J161" s="5">
        <f t="shared" si="22"/>
        <v>332</v>
      </c>
      <c r="K161" s="5" t="b">
        <f t="shared" si="23"/>
        <v>0</v>
      </c>
      <c r="L161" s="5">
        <f t="shared" si="18"/>
        <v>257</v>
      </c>
      <c r="M161" s="5" t="b">
        <f t="shared" si="19"/>
        <v>0</v>
      </c>
      <c r="N161" s="5">
        <f t="shared" si="24"/>
        <v>314</v>
      </c>
      <c r="O161" s="5" t="b">
        <f t="shared" si="25"/>
        <v>0</v>
      </c>
      <c r="P161" s="5">
        <f t="shared" si="20"/>
        <v>185</v>
      </c>
      <c r="Q161" s="5" t="b">
        <f t="shared" si="21"/>
        <v>0</v>
      </c>
      <c r="R161" s="5">
        <f t="shared" si="26"/>
        <v>0</v>
      </c>
    </row>
    <row r="162" spans="1:18" s="5" customFormat="1" x14ac:dyDescent="0.35">
      <c r="A162" s="5">
        <v>160</v>
      </c>
      <c r="B162" s="5" t="s">
        <v>236</v>
      </c>
      <c r="C162" s="5" t="s">
        <v>212</v>
      </c>
      <c r="D162" s="5" t="s">
        <v>237</v>
      </c>
      <c r="E162" s="5" t="s">
        <v>238</v>
      </c>
      <c r="F162" s="5" t="s">
        <v>239</v>
      </c>
      <c r="G162" s="5" t="s">
        <v>216</v>
      </c>
      <c r="H162" s="5" t="s">
        <v>240</v>
      </c>
      <c r="I162" s="5" t="s">
        <v>212</v>
      </c>
      <c r="J162" s="5">
        <f t="shared" si="22"/>
        <v>332</v>
      </c>
      <c r="K162" s="5" t="b">
        <f t="shared" si="23"/>
        <v>0</v>
      </c>
      <c r="L162" s="5">
        <f t="shared" si="18"/>
        <v>257</v>
      </c>
      <c r="M162" s="5" t="b">
        <f t="shared" si="19"/>
        <v>0</v>
      </c>
      <c r="N162" s="5">
        <f t="shared" si="24"/>
        <v>314</v>
      </c>
      <c r="O162" s="5" t="b">
        <f t="shared" si="25"/>
        <v>0</v>
      </c>
      <c r="P162" s="5">
        <f t="shared" si="20"/>
        <v>185</v>
      </c>
      <c r="Q162" s="5" t="b">
        <f t="shared" si="21"/>
        <v>0</v>
      </c>
      <c r="R162" s="5">
        <f t="shared" si="26"/>
        <v>0</v>
      </c>
    </row>
    <row r="163" spans="1:18" s="5" customFormat="1" x14ac:dyDescent="0.35">
      <c r="A163" s="5">
        <v>161</v>
      </c>
      <c r="B163" s="5" t="s">
        <v>236</v>
      </c>
      <c r="C163" s="5" t="s">
        <v>212</v>
      </c>
      <c r="D163" s="5" t="s">
        <v>237</v>
      </c>
      <c r="E163" s="5" t="s">
        <v>238</v>
      </c>
      <c r="F163" s="5" t="s">
        <v>239</v>
      </c>
      <c r="G163" s="5" t="s">
        <v>216</v>
      </c>
      <c r="H163" s="5" t="s">
        <v>240</v>
      </c>
      <c r="I163" s="5" t="s">
        <v>212</v>
      </c>
      <c r="J163" s="5">
        <f t="shared" si="22"/>
        <v>332</v>
      </c>
      <c r="K163" s="5" t="b">
        <f t="shared" si="23"/>
        <v>0</v>
      </c>
      <c r="L163" s="5">
        <f t="shared" si="18"/>
        <v>257</v>
      </c>
      <c r="M163" s="5" t="b">
        <f t="shared" si="19"/>
        <v>0</v>
      </c>
      <c r="N163" s="5">
        <f t="shared" si="24"/>
        <v>314</v>
      </c>
      <c r="O163" s="5" t="b">
        <f t="shared" si="25"/>
        <v>0</v>
      </c>
      <c r="P163" s="5">
        <f t="shared" si="20"/>
        <v>185</v>
      </c>
      <c r="Q163" s="5" t="b">
        <f t="shared" si="21"/>
        <v>0</v>
      </c>
      <c r="R163" s="5">
        <f t="shared" si="26"/>
        <v>0</v>
      </c>
    </row>
    <row r="164" spans="1:18" s="5" customFormat="1" x14ac:dyDescent="0.35">
      <c r="A164" s="5">
        <v>162</v>
      </c>
      <c r="B164" s="5" t="s">
        <v>236</v>
      </c>
      <c r="C164" s="5" t="s">
        <v>212</v>
      </c>
      <c r="D164" s="5" t="s">
        <v>237</v>
      </c>
      <c r="E164" s="5" t="s">
        <v>238</v>
      </c>
      <c r="F164" s="5" t="s">
        <v>239</v>
      </c>
      <c r="G164" s="5" t="s">
        <v>216</v>
      </c>
      <c r="H164" s="5" t="s">
        <v>240</v>
      </c>
      <c r="I164" s="5" t="s">
        <v>212</v>
      </c>
      <c r="J164" s="5">
        <f t="shared" si="22"/>
        <v>332</v>
      </c>
      <c r="K164" s="5" t="b">
        <f t="shared" si="23"/>
        <v>0</v>
      </c>
      <c r="L164" s="5">
        <f t="shared" si="18"/>
        <v>257</v>
      </c>
      <c r="M164" s="5" t="b">
        <f t="shared" si="19"/>
        <v>0</v>
      </c>
      <c r="N164" s="5">
        <f t="shared" si="24"/>
        <v>314</v>
      </c>
      <c r="O164" s="5" t="b">
        <f t="shared" si="25"/>
        <v>0</v>
      </c>
      <c r="P164" s="5">
        <f t="shared" si="20"/>
        <v>185</v>
      </c>
      <c r="Q164" s="5" t="b">
        <f t="shared" si="21"/>
        <v>0</v>
      </c>
      <c r="R164" s="5">
        <f t="shared" si="26"/>
        <v>0</v>
      </c>
    </row>
    <row r="165" spans="1:18" s="5" customFormat="1" x14ac:dyDescent="0.35">
      <c r="A165" s="5">
        <v>163</v>
      </c>
      <c r="B165" s="5" t="s">
        <v>236</v>
      </c>
      <c r="C165" s="5" t="s">
        <v>212</v>
      </c>
      <c r="D165" s="5" t="s">
        <v>237</v>
      </c>
      <c r="E165" s="5" t="s">
        <v>238</v>
      </c>
      <c r="F165" s="5" t="s">
        <v>267</v>
      </c>
      <c r="G165" s="5" t="s">
        <v>216</v>
      </c>
      <c r="H165" s="5" t="s">
        <v>268</v>
      </c>
      <c r="I165" s="5" t="s">
        <v>212</v>
      </c>
      <c r="J165" s="5">
        <f t="shared" si="22"/>
        <v>332</v>
      </c>
      <c r="K165" s="5" t="b">
        <f t="shared" si="23"/>
        <v>0</v>
      </c>
      <c r="L165" s="5">
        <f t="shared" si="18"/>
        <v>257</v>
      </c>
      <c r="M165" s="5" t="b">
        <f t="shared" si="19"/>
        <v>0</v>
      </c>
      <c r="N165" s="5">
        <f t="shared" si="24"/>
        <v>314</v>
      </c>
      <c r="O165" s="5" t="b">
        <f t="shared" si="25"/>
        <v>0</v>
      </c>
      <c r="P165" s="5">
        <f t="shared" si="20"/>
        <v>14</v>
      </c>
      <c r="Q165" s="5" t="b">
        <f t="shared" si="21"/>
        <v>0</v>
      </c>
      <c r="R165" s="5">
        <f t="shared" si="26"/>
        <v>0</v>
      </c>
    </row>
    <row r="166" spans="1:18" s="5" customFormat="1" x14ac:dyDescent="0.35">
      <c r="A166" s="5">
        <v>164</v>
      </c>
      <c r="B166" s="5" t="s">
        <v>236</v>
      </c>
      <c r="C166" s="5" t="s">
        <v>212</v>
      </c>
      <c r="D166" s="5" t="s">
        <v>237</v>
      </c>
      <c r="E166" s="5" t="s">
        <v>238</v>
      </c>
      <c r="F166" s="5" t="s">
        <v>284</v>
      </c>
      <c r="G166" s="5" t="s">
        <v>216</v>
      </c>
      <c r="H166" s="5" t="s">
        <v>240</v>
      </c>
      <c r="I166" s="5" t="s">
        <v>212</v>
      </c>
      <c r="J166" s="5">
        <f t="shared" si="22"/>
        <v>332</v>
      </c>
      <c r="K166" s="5" t="b">
        <f t="shared" si="23"/>
        <v>0</v>
      </c>
      <c r="L166" s="5">
        <f t="shared" si="18"/>
        <v>257</v>
      </c>
      <c r="M166" s="5" t="b">
        <f t="shared" si="19"/>
        <v>0</v>
      </c>
      <c r="N166" s="5">
        <f t="shared" si="24"/>
        <v>314</v>
      </c>
      <c r="O166" s="5" t="b">
        <f t="shared" si="25"/>
        <v>0</v>
      </c>
      <c r="P166" s="5">
        <f t="shared" si="20"/>
        <v>1</v>
      </c>
      <c r="Q166" s="5" t="b">
        <f t="shared" si="21"/>
        <v>1</v>
      </c>
      <c r="R166" s="5">
        <f t="shared" si="26"/>
        <v>0</v>
      </c>
    </row>
    <row r="167" spans="1:18" s="5" customFormat="1" x14ac:dyDescent="0.35">
      <c r="A167" s="5">
        <v>165</v>
      </c>
      <c r="B167" s="5" t="s">
        <v>236</v>
      </c>
      <c r="C167" s="5" t="s">
        <v>212</v>
      </c>
      <c r="D167" s="5" t="s">
        <v>237</v>
      </c>
      <c r="E167" s="5" t="s">
        <v>238</v>
      </c>
      <c r="F167" s="5" t="s">
        <v>285</v>
      </c>
      <c r="G167" s="5" t="s">
        <v>216</v>
      </c>
      <c r="H167" s="5" t="s">
        <v>240</v>
      </c>
      <c r="I167" s="5" t="s">
        <v>212</v>
      </c>
      <c r="J167" s="5">
        <f t="shared" si="22"/>
        <v>332</v>
      </c>
      <c r="K167" s="5" t="b">
        <f t="shared" si="23"/>
        <v>0</v>
      </c>
      <c r="L167" s="5">
        <f t="shared" si="18"/>
        <v>257</v>
      </c>
      <c r="M167" s="5" t="b">
        <f t="shared" si="19"/>
        <v>0</v>
      </c>
      <c r="N167" s="5">
        <f t="shared" si="24"/>
        <v>314</v>
      </c>
      <c r="O167" s="5" t="b">
        <f t="shared" si="25"/>
        <v>0</v>
      </c>
      <c r="P167" s="5">
        <f t="shared" si="20"/>
        <v>3</v>
      </c>
      <c r="Q167" s="5" t="b">
        <f t="shared" si="21"/>
        <v>1</v>
      </c>
      <c r="R167" s="5">
        <f t="shared" si="26"/>
        <v>0</v>
      </c>
    </row>
    <row r="168" spans="1:18" s="5" customFormat="1" x14ac:dyDescent="0.35">
      <c r="A168" s="5">
        <v>166</v>
      </c>
      <c r="B168" s="5" t="s">
        <v>236</v>
      </c>
      <c r="C168" s="5" t="s">
        <v>212</v>
      </c>
      <c r="D168" s="5" t="s">
        <v>237</v>
      </c>
      <c r="E168" s="5" t="s">
        <v>238</v>
      </c>
      <c r="F168" s="5" t="s">
        <v>241</v>
      </c>
      <c r="G168" s="5" t="s">
        <v>216</v>
      </c>
      <c r="H168" s="5" t="s">
        <v>240</v>
      </c>
      <c r="I168" s="5" t="s">
        <v>218</v>
      </c>
      <c r="J168" s="5">
        <f t="shared" si="22"/>
        <v>332</v>
      </c>
      <c r="K168" s="5" t="b">
        <f t="shared" si="23"/>
        <v>0</v>
      </c>
      <c r="L168" s="5">
        <f t="shared" si="18"/>
        <v>257</v>
      </c>
      <c r="M168" s="5" t="b">
        <f t="shared" si="19"/>
        <v>0</v>
      </c>
      <c r="N168" s="5">
        <f t="shared" si="24"/>
        <v>314</v>
      </c>
      <c r="O168" s="5" t="b">
        <f t="shared" si="25"/>
        <v>0</v>
      </c>
      <c r="P168" s="5">
        <f t="shared" si="20"/>
        <v>19</v>
      </c>
      <c r="Q168" s="5" t="b">
        <f t="shared" si="21"/>
        <v>0</v>
      </c>
      <c r="R168" s="5">
        <f t="shared" si="26"/>
        <v>0</v>
      </c>
    </row>
    <row r="169" spans="1:18" s="5" customFormat="1" x14ac:dyDescent="0.35">
      <c r="A169" s="5">
        <v>167</v>
      </c>
      <c r="B169" s="5" t="s">
        <v>236</v>
      </c>
      <c r="C169" s="5" t="s">
        <v>212</v>
      </c>
      <c r="D169" s="5" t="s">
        <v>237</v>
      </c>
      <c r="E169" s="5" t="s">
        <v>238</v>
      </c>
      <c r="F169" s="5" t="s">
        <v>239</v>
      </c>
      <c r="G169" s="5" t="s">
        <v>216</v>
      </c>
      <c r="H169" s="5" t="s">
        <v>240</v>
      </c>
      <c r="I169" s="5" t="s">
        <v>218</v>
      </c>
      <c r="J169" s="5">
        <f t="shared" si="22"/>
        <v>332</v>
      </c>
      <c r="K169" s="5" t="b">
        <f t="shared" si="23"/>
        <v>0</v>
      </c>
      <c r="L169" s="5">
        <f t="shared" si="18"/>
        <v>257</v>
      </c>
      <c r="M169" s="5" t="b">
        <f t="shared" si="19"/>
        <v>0</v>
      </c>
      <c r="N169" s="5">
        <f t="shared" si="24"/>
        <v>314</v>
      </c>
      <c r="O169" s="5" t="b">
        <f t="shared" si="25"/>
        <v>0</v>
      </c>
      <c r="P169" s="5">
        <f t="shared" si="20"/>
        <v>185</v>
      </c>
      <c r="Q169" s="5" t="b">
        <f t="shared" si="21"/>
        <v>0</v>
      </c>
      <c r="R169" s="5">
        <f t="shared" si="26"/>
        <v>0</v>
      </c>
    </row>
    <row r="170" spans="1:18" s="5" customFormat="1" x14ac:dyDescent="0.35">
      <c r="A170" s="5">
        <v>168</v>
      </c>
      <c r="B170" s="5" t="s">
        <v>236</v>
      </c>
      <c r="C170" s="5" t="s">
        <v>212</v>
      </c>
      <c r="D170" s="5" t="s">
        <v>237</v>
      </c>
      <c r="E170" s="5" t="s">
        <v>238</v>
      </c>
      <c r="F170" s="5" t="s">
        <v>269</v>
      </c>
      <c r="G170" s="5" t="s">
        <v>216</v>
      </c>
      <c r="H170" s="5" t="s">
        <v>240</v>
      </c>
      <c r="I170" s="5" t="s">
        <v>218</v>
      </c>
      <c r="J170" s="5">
        <f t="shared" si="22"/>
        <v>332</v>
      </c>
      <c r="K170" s="5" t="b">
        <f t="shared" si="23"/>
        <v>0</v>
      </c>
      <c r="L170" s="5">
        <f t="shared" si="18"/>
        <v>257</v>
      </c>
      <c r="M170" s="5" t="b">
        <f t="shared" si="19"/>
        <v>0</v>
      </c>
      <c r="N170" s="5">
        <f t="shared" si="24"/>
        <v>314</v>
      </c>
      <c r="O170" s="5" t="b">
        <f t="shared" si="25"/>
        <v>0</v>
      </c>
      <c r="P170" s="5">
        <f t="shared" si="20"/>
        <v>26</v>
      </c>
      <c r="Q170" s="5" t="b">
        <f t="shared" si="21"/>
        <v>0</v>
      </c>
      <c r="R170" s="5">
        <f t="shared" si="26"/>
        <v>0</v>
      </c>
    </row>
    <row r="171" spans="1:18" s="5" customFormat="1" x14ac:dyDescent="0.35">
      <c r="A171" s="5">
        <v>169</v>
      </c>
      <c r="B171" s="5" t="s">
        <v>236</v>
      </c>
      <c r="C171" s="5" t="s">
        <v>212</v>
      </c>
      <c r="D171" s="5" t="s">
        <v>237</v>
      </c>
      <c r="E171" s="5" t="s">
        <v>238</v>
      </c>
      <c r="F171" s="5" t="s">
        <v>246</v>
      </c>
      <c r="G171" s="5" t="s">
        <v>216</v>
      </c>
      <c r="H171" s="5" t="s">
        <v>240</v>
      </c>
      <c r="I171" s="5" t="s">
        <v>212</v>
      </c>
      <c r="J171" s="5">
        <f t="shared" si="22"/>
        <v>332</v>
      </c>
      <c r="K171" s="5" t="b">
        <f t="shared" si="23"/>
        <v>0</v>
      </c>
      <c r="L171" s="5">
        <f t="shared" si="18"/>
        <v>257</v>
      </c>
      <c r="M171" s="5" t="b">
        <f t="shared" si="19"/>
        <v>0</v>
      </c>
      <c r="N171" s="5">
        <f t="shared" si="24"/>
        <v>314</v>
      </c>
      <c r="O171" s="5" t="b">
        <f t="shared" si="25"/>
        <v>0</v>
      </c>
      <c r="P171" s="5">
        <f t="shared" si="20"/>
        <v>103</v>
      </c>
      <c r="Q171" s="5" t="b">
        <f t="shared" si="21"/>
        <v>0</v>
      </c>
      <c r="R171" s="5">
        <f t="shared" si="26"/>
        <v>0</v>
      </c>
    </row>
    <row r="172" spans="1:18" s="5" customFormat="1" x14ac:dyDescent="0.35">
      <c r="A172" s="5">
        <v>170</v>
      </c>
      <c r="B172" s="5" t="s">
        <v>247</v>
      </c>
      <c r="C172" s="5" t="s">
        <v>212</v>
      </c>
      <c r="D172" s="5" t="s">
        <v>248</v>
      </c>
      <c r="E172" s="5" t="s">
        <v>249</v>
      </c>
      <c r="F172" s="5" t="s">
        <v>246</v>
      </c>
      <c r="G172" s="5" t="s">
        <v>242</v>
      </c>
      <c r="H172" s="5" t="s">
        <v>226</v>
      </c>
      <c r="I172" s="5" t="s">
        <v>212</v>
      </c>
      <c r="J172" s="5">
        <f t="shared" si="22"/>
        <v>34</v>
      </c>
      <c r="K172" s="5" t="b">
        <f t="shared" si="23"/>
        <v>1</v>
      </c>
      <c r="L172" s="5">
        <f t="shared" si="18"/>
        <v>29</v>
      </c>
      <c r="M172" s="5" t="b">
        <f t="shared" si="19"/>
        <v>0</v>
      </c>
      <c r="N172" s="5">
        <f t="shared" si="24"/>
        <v>34</v>
      </c>
      <c r="O172" s="5" t="b">
        <f t="shared" si="25"/>
        <v>1</v>
      </c>
      <c r="P172" s="5">
        <f t="shared" si="20"/>
        <v>103</v>
      </c>
      <c r="Q172" s="5" t="b">
        <f t="shared" si="21"/>
        <v>0</v>
      </c>
      <c r="R172" s="5">
        <f t="shared" si="26"/>
        <v>0</v>
      </c>
    </row>
    <row r="173" spans="1:18" s="5" customFormat="1" x14ac:dyDescent="0.35">
      <c r="A173" s="5">
        <v>171</v>
      </c>
      <c r="B173" s="5" t="s">
        <v>236</v>
      </c>
      <c r="C173" s="5" t="s">
        <v>212</v>
      </c>
      <c r="D173" s="5" t="s">
        <v>254</v>
      </c>
      <c r="E173" s="5" t="s">
        <v>255</v>
      </c>
      <c r="F173" s="5" t="s">
        <v>246</v>
      </c>
      <c r="G173" s="5" t="s">
        <v>242</v>
      </c>
      <c r="H173" s="5" t="s">
        <v>258</v>
      </c>
      <c r="I173" s="5" t="s">
        <v>218</v>
      </c>
      <c r="J173" s="5">
        <f t="shared" si="22"/>
        <v>332</v>
      </c>
      <c r="K173" s="5" t="b">
        <f t="shared" si="23"/>
        <v>0</v>
      </c>
      <c r="L173" s="5">
        <f t="shared" si="18"/>
        <v>64</v>
      </c>
      <c r="M173" s="5" t="b">
        <f t="shared" si="19"/>
        <v>0</v>
      </c>
      <c r="N173" s="5">
        <f t="shared" si="24"/>
        <v>68</v>
      </c>
      <c r="O173" s="5" t="b">
        <f t="shared" si="25"/>
        <v>1</v>
      </c>
      <c r="P173" s="5">
        <f t="shared" si="20"/>
        <v>103</v>
      </c>
      <c r="Q173" s="5" t="b">
        <f t="shared" si="21"/>
        <v>0</v>
      </c>
      <c r="R173" s="5">
        <f t="shared" si="26"/>
        <v>0</v>
      </c>
    </row>
    <row r="174" spans="1:18" s="5" customFormat="1" x14ac:dyDescent="0.35">
      <c r="A174" s="5">
        <v>172</v>
      </c>
      <c r="B174" s="5" t="s">
        <v>236</v>
      </c>
      <c r="C174" s="5" t="s">
        <v>212</v>
      </c>
      <c r="D174" s="5" t="s">
        <v>254</v>
      </c>
      <c r="E174" s="5" t="s">
        <v>255</v>
      </c>
      <c r="F174" s="5" t="s">
        <v>246</v>
      </c>
      <c r="G174" s="5" t="s">
        <v>242</v>
      </c>
      <c r="H174" s="5" t="s">
        <v>258</v>
      </c>
      <c r="I174" s="5" t="s">
        <v>218</v>
      </c>
      <c r="J174" s="5">
        <f t="shared" si="22"/>
        <v>332</v>
      </c>
      <c r="K174" s="5" t="b">
        <f t="shared" si="23"/>
        <v>0</v>
      </c>
      <c r="L174" s="5">
        <f t="shared" si="18"/>
        <v>64</v>
      </c>
      <c r="M174" s="5" t="b">
        <f t="shared" si="19"/>
        <v>0</v>
      </c>
      <c r="N174" s="5">
        <f t="shared" si="24"/>
        <v>68</v>
      </c>
      <c r="O174" s="5" t="b">
        <f t="shared" si="25"/>
        <v>1</v>
      </c>
      <c r="P174" s="5">
        <f t="shared" si="20"/>
        <v>103</v>
      </c>
      <c r="Q174" s="5" t="b">
        <f t="shared" si="21"/>
        <v>0</v>
      </c>
      <c r="R174" s="5">
        <f t="shared" si="26"/>
        <v>0</v>
      </c>
    </row>
    <row r="175" spans="1:18" s="5" customFormat="1" x14ac:dyDescent="0.35">
      <c r="A175" s="5">
        <v>173</v>
      </c>
      <c r="B175" s="5" t="s">
        <v>252</v>
      </c>
      <c r="C175" s="5" t="s">
        <v>212</v>
      </c>
      <c r="D175" s="5" t="s">
        <v>253</v>
      </c>
      <c r="E175" s="5" t="s">
        <v>238</v>
      </c>
      <c r="F175" s="5" t="s">
        <v>246</v>
      </c>
      <c r="G175" s="5" t="s">
        <v>242</v>
      </c>
      <c r="H175" s="5" t="s">
        <v>258</v>
      </c>
      <c r="I175" s="5" t="s">
        <v>218</v>
      </c>
      <c r="J175" s="5">
        <f t="shared" si="22"/>
        <v>62</v>
      </c>
      <c r="K175" s="5" t="b">
        <f t="shared" si="23"/>
        <v>1</v>
      </c>
      <c r="L175" s="5">
        <f t="shared" si="18"/>
        <v>60</v>
      </c>
      <c r="M175" s="5" t="b">
        <f t="shared" si="19"/>
        <v>0</v>
      </c>
      <c r="N175" s="5">
        <f t="shared" si="24"/>
        <v>314</v>
      </c>
      <c r="O175" s="5" t="b">
        <f t="shared" si="25"/>
        <v>0</v>
      </c>
      <c r="P175" s="5">
        <f t="shared" si="20"/>
        <v>103</v>
      </c>
      <c r="Q175" s="5" t="b">
        <f t="shared" si="21"/>
        <v>0</v>
      </c>
      <c r="R175" s="5">
        <f t="shared" si="26"/>
        <v>0</v>
      </c>
    </row>
    <row r="176" spans="1:18" s="5" customFormat="1" x14ac:dyDescent="0.35">
      <c r="A176" s="5">
        <v>174</v>
      </c>
      <c r="B176" s="5" t="s">
        <v>252</v>
      </c>
      <c r="C176" s="5" t="s">
        <v>212</v>
      </c>
      <c r="D176" s="5" t="s">
        <v>253</v>
      </c>
      <c r="E176" s="5" t="s">
        <v>238</v>
      </c>
      <c r="F176" s="5" t="s">
        <v>246</v>
      </c>
      <c r="G176" s="5" t="s">
        <v>242</v>
      </c>
      <c r="H176" s="5" t="s">
        <v>258</v>
      </c>
      <c r="I176" s="5" t="s">
        <v>218</v>
      </c>
      <c r="J176" s="5">
        <f t="shared" si="22"/>
        <v>62</v>
      </c>
      <c r="K176" s="5" t="b">
        <f t="shared" si="23"/>
        <v>1</v>
      </c>
      <c r="L176" s="5">
        <f t="shared" si="18"/>
        <v>60</v>
      </c>
      <c r="M176" s="5" t="b">
        <f t="shared" si="19"/>
        <v>0</v>
      </c>
      <c r="N176" s="5">
        <f t="shared" si="24"/>
        <v>314</v>
      </c>
      <c r="O176" s="5" t="b">
        <f t="shared" si="25"/>
        <v>0</v>
      </c>
      <c r="P176" s="5">
        <f t="shared" si="20"/>
        <v>103</v>
      </c>
      <c r="Q176" s="5" t="b">
        <f t="shared" si="21"/>
        <v>0</v>
      </c>
      <c r="R176" s="5">
        <f t="shared" si="26"/>
        <v>0</v>
      </c>
    </row>
    <row r="177" spans="1:18" s="5" customFormat="1" x14ac:dyDescent="0.35">
      <c r="A177" s="5">
        <v>175</v>
      </c>
      <c r="B177" s="5" t="s">
        <v>236</v>
      </c>
      <c r="C177" s="5" t="s">
        <v>212</v>
      </c>
      <c r="D177" s="5" t="s">
        <v>237</v>
      </c>
      <c r="E177" s="5" t="s">
        <v>238</v>
      </c>
      <c r="F177" s="5" t="s">
        <v>269</v>
      </c>
      <c r="G177" s="5" t="s">
        <v>216</v>
      </c>
      <c r="H177" s="5" t="s">
        <v>240</v>
      </c>
      <c r="I177" s="5" t="s">
        <v>212</v>
      </c>
      <c r="J177" s="5">
        <f t="shared" si="22"/>
        <v>332</v>
      </c>
      <c r="K177" s="5" t="b">
        <f t="shared" si="23"/>
        <v>0</v>
      </c>
      <c r="L177" s="5">
        <f t="shared" si="18"/>
        <v>257</v>
      </c>
      <c r="M177" s="5" t="b">
        <f t="shared" si="19"/>
        <v>0</v>
      </c>
      <c r="N177" s="5">
        <f t="shared" si="24"/>
        <v>314</v>
      </c>
      <c r="O177" s="5" t="b">
        <f t="shared" si="25"/>
        <v>0</v>
      </c>
      <c r="P177" s="5">
        <f t="shared" si="20"/>
        <v>26</v>
      </c>
      <c r="Q177" s="5" t="b">
        <f t="shared" si="21"/>
        <v>0</v>
      </c>
      <c r="R177" s="5">
        <f t="shared" si="26"/>
        <v>0</v>
      </c>
    </row>
    <row r="178" spans="1:18" s="5" customFormat="1" x14ac:dyDescent="0.35">
      <c r="A178" s="5">
        <v>176</v>
      </c>
      <c r="B178" s="5" t="s">
        <v>236</v>
      </c>
      <c r="C178" s="5" t="s">
        <v>212</v>
      </c>
      <c r="D178" s="5" t="s">
        <v>237</v>
      </c>
      <c r="E178" s="5" t="s">
        <v>238</v>
      </c>
      <c r="F178" s="5" t="s">
        <v>286</v>
      </c>
      <c r="G178" s="5" t="s">
        <v>216</v>
      </c>
      <c r="H178" s="5" t="s">
        <v>251</v>
      </c>
      <c r="I178" s="5" t="s">
        <v>218</v>
      </c>
      <c r="J178" s="5">
        <f t="shared" si="22"/>
        <v>332</v>
      </c>
      <c r="K178" s="5" t="b">
        <f t="shared" si="23"/>
        <v>0</v>
      </c>
      <c r="L178" s="5">
        <f t="shared" si="18"/>
        <v>257</v>
      </c>
      <c r="M178" s="5" t="b">
        <f t="shared" si="19"/>
        <v>0</v>
      </c>
      <c r="N178" s="5">
        <f t="shared" si="24"/>
        <v>314</v>
      </c>
      <c r="O178" s="5" t="b">
        <f t="shared" si="25"/>
        <v>0</v>
      </c>
      <c r="P178" s="5">
        <f t="shared" si="20"/>
        <v>1</v>
      </c>
      <c r="Q178" s="5" t="b">
        <f t="shared" si="21"/>
        <v>1</v>
      </c>
      <c r="R178" s="5">
        <f t="shared" si="26"/>
        <v>0</v>
      </c>
    </row>
    <row r="179" spans="1:18" s="5" customFormat="1" x14ac:dyDescent="0.35">
      <c r="A179" s="5">
        <v>177</v>
      </c>
      <c r="B179" s="5" t="s">
        <v>236</v>
      </c>
      <c r="C179" s="5" t="s">
        <v>218</v>
      </c>
      <c r="D179" s="5" t="s">
        <v>237</v>
      </c>
      <c r="E179" s="5" t="s">
        <v>238</v>
      </c>
      <c r="F179" s="5" t="s">
        <v>241</v>
      </c>
      <c r="G179" s="5" t="s">
        <v>242</v>
      </c>
      <c r="H179" s="5" t="s">
        <v>264</v>
      </c>
      <c r="I179" s="5" t="s">
        <v>218</v>
      </c>
      <c r="J179" s="5">
        <f t="shared" si="22"/>
        <v>332</v>
      </c>
      <c r="K179" s="5" t="b">
        <f t="shared" si="23"/>
        <v>0</v>
      </c>
      <c r="L179" s="5">
        <f t="shared" si="18"/>
        <v>257</v>
      </c>
      <c r="M179" s="5" t="b">
        <f t="shared" si="19"/>
        <v>0</v>
      </c>
      <c r="N179" s="5">
        <f t="shared" si="24"/>
        <v>314</v>
      </c>
      <c r="O179" s="5" t="b">
        <f t="shared" si="25"/>
        <v>0</v>
      </c>
      <c r="P179" s="5">
        <f t="shared" si="20"/>
        <v>19</v>
      </c>
      <c r="Q179" s="5" t="b">
        <f t="shared" si="21"/>
        <v>0</v>
      </c>
      <c r="R179" s="5">
        <f t="shared" si="26"/>
        <v>0</v>
      </c>
    </row>
    <row r="180" spans="1:18" s="5" customFormat="1" x14ac:dyDescent="0.35">
      <c r="A180" s="5">
        <v>178</v>
      </c>
      <c r="B180" s="5" t="s">
        <v>236</v>
      </c>
      <c r="C180" s="5" t="s">
        <v>212</v>
      </c>
      <c r="D180" s="5" t="s">
        <v>237</v>
      </c>
      <c r="E180" s="5" t="s">
        <v>238</v>
      </c>
      <c r="F180" s="5" t="s">
        <v>287</v>
      </c>
      <c r="G180" s="5" t="s">
        <v>216</v>
      </c>
      <c r="H180" s="5" t="s">
        <v>288</v>
      </c>
      <c r="I180" s="5" t="s">
        <v>212</v>
      </c>
      <c r="J180" s="5">
        <f t="shared" si="22"/>
        <v>332</v>
      </c>
      <c r="K180" s="5" t="b">
        <f t="shared" si="23"/>
        <v>0</v>
      </c>
      <c r="L180" s="5">
        <f t="shared" si="18"/>
        <v>257</v>
      </c>
      <c r="M180" s="5" t="b">
        <f t="shared" si="19"/>
        <v>0</v>
      </c>
      <c r="N180" s="5">
        <f t="shared" si="24"/>
        <v>314</v>
      </c>
      <c r="O180" s="5" t="b">
        <f t="shared" si="25"/>
        <v>0</v>
      </c>
      <c r="P180" s="5">
        <f t="shared" si="20"/>
        <v>6</v>
      </c>
      <c r="Q180" s="5" t="b">
        <f t="shared" si="21"/>
        <v>0</v>
      </c>
      <c r="R180" s="5">
        <f t="shared" si="26"/>
        <v>0</v>
      </c>
    </row>
    <row r="181" spans="1:18" s="5" customFormat="1" x14ac:dyDescent="0.35">
      <c r="A181" s="5">
        <v>179</v>
      </c>
      <c r="B181" s="5" t="s">
        <v>236</v>
      </c>
      <c r="C181" s="5" t="s">
        <v>212</v>
      </c>
      <c r="D181" s="5" t="s">
        <v>237</v>
      </c>
      <c r="E181" s="5" t="s">
        <v>238</v>
      </c>
      <c r="F181" s="5" t="s">
        <v>270</v>
      </c>
      <c r="G181" s="5" t="s">
        <v>216</v>
      </c>
      <c r="H181" s="5" t="s">
        <v>289</v>
      </c>
      <c r="I181" s="5" t="s">
        <v>218</v>
      </c>
      <c r="J181" s="5">
        <f t="shared" si="22"/>
        <v>332</v>
      </c>
      <c r="K181" s="5" t="b">
        <f t="shared" si="23"/>
        <v>0</v>
      </c>
      <c r="L181" s="5">
        <f t="shared" si="18"/>
        <v>257</v>
      </c>
      <c r="M181" s="5" t="b">
        <f t="shared" si="19"/>
        <v>0</v>
      </c>
      <c r="N181" s="5">
        <f t="shared" si="24"/>
        <v>314</v>
      </c>
      <c r="O181" s="5" t="b">
        <f t="shared" si="25"/>
        <v>0</v>
      </c>
      <c r="P181" s="5">
        <f t="shared" si="20"/>
        <v>6</v>
      </c>
      <c r="Q181" s="5" t="b">
        <f t="shared" si="21"/>
        <v>0</v>
      </c>
      <c r="R181" s="5">
        <f t="shared" si="26"/>
        <v>0</v>
      </c>
    </row>
    <row r="182" spans="1:18" s="5" customFormat="1" x14ac:dyDescent="0.35">
      <c r="A182" s="5">
        <v>180</v>
      </c>
      <c r="B182" s="5" t="s">
        <v>236</v>
      </c>
      <c r="C182" s="5" t="s">
        <v>212</v>
      </c>
      <c r="D182" s="5" t="s">
        <v>237</v>
      </c>
      <c r="E182" s="5" t="s">
        <v>238</v>
      </c>
      <c r="F182" s="5" t="s">
        <v>239</v>
      </c>
      <c r="G182" s="5" t="s">
        <v>216</v>
      </c>
      <c r="H182" s="5" t="s">
        <v>240</v>
      </c>
      <c r="I182" s="5" t="s">
        <v>212</v>
      </c>
      <c r="J182" s="5">
        <f t="shared" si="22"/>
        <v>332</v>
      </c>
      <c r="K182" s="5" t="b">
        <f t="shared" si="23"/>
        <v>0</v>
      </c>
      <c r="L182" s="5">
        <f t="shared" si="18"/>
        <v>257</v>
      </c>
      <c r="M182" s="5" t="b">
        <f t="shared" si="19"/>
        <v>0</v>
      </c>
      <c r="N182" s="5">
        <f t="shared" si="24"/>
        <v>314</v>
      </c>
      <c r="O182" s="5" t="b">
        <f t="shared" si="25"/>
        <v>0</v>
      </c>
      <c r="P182" s="5">
        <f t="shared" si="20"/>
        <v>185</v>
      </c>
      <c r="Q182" s="5" t="b">
        <f t="shared" si="21"/>
        <v>0</v>
      </c>
      <c r="R182" s="5">
        <f t="shared" si="26"/>
        <v>0</v>
      </c>
    </row>
    <row r="183" spans="1:18" s="5" customFormat="1" x14ac:dyDescent="0.35">
      <c r="A183" s="5">
        <v>181</v>
      </c>
      <c r="B183" s="5" t="s">
        <v>236</v>
      </c>
      <c r="C183" s="5" t="s">
        <v>212</v>
      </c>
      <c r="D183" s="5" t="s">
        <v>237</v>
      </c>
      <c r="E183" s="5" t="s">
        <v>238</v>
      </c>
      <c r="F183" s="5" t="s">
        <v>267</v>
      </c>
      <c r="G183" s="5" t="s">
        <v>216</v>
      </c>
      <c r="H183" s="5" t="s">
        <v>268</v>
      </c>
      <c r="I183" s="5" t="s">
        <v>212</v>
      </c>
      <c r="J183" s="5">
        <f t="shared" si="22"/>
        <v>332</v>
      </c>
      <c r="K183" s="5" t="b">
        <f t="shared" si="23"/>
        <v>0</v>
      </c>
      <c r="L183" s="5">
        <f t="shared" si="18"/>
        <v>257</v>
      </c>
      <c r="M183" s="5" t="b">
        <f t="shared" si="19"/>
        <v>0</v>
      </c>
      <c r="N183" s="5">
        <f t="shared" si="24"/>
        <v>314</v>
      </c>
      <c r="O183" s="5" t="b">
        <f t="shared" si="25"/>
        <v>0</v>
      </c>
      <c r="P183" s="5">
        <f t="shared" si="20"/>
        <v>14</v>
      </c>
      <c r="Q183" s="5" t="b">
        <f t="shared" si="21"/>
        <v>0</v>
      </c>
      <c r="R183" s="5">
        <f t="shared" si="26"/>
        <v>0</v>
      </c>
    </row>
    <row r="184" spans="1:18" s="5" customFormat="1" x14ac:dyDescent="0.35">
      <c r="A184" s="5">
        <v>182</v>
      </c>
      <c r="B184" s="5" t="s">
        <v>236</v>
      </c>
      <c r="C184" s="5" t="s">
        <v>212</v>
      </c>
      <c r="D184" s="5" t="s">
        <v>237</v>
      </c>
      <c r="E184" s="5" t="s">
        <v>238</v>
      </c>
      <c r="F184" s="5" t="s">
        <v>290</v>
      </c>
      <c r="G184" s="5" t="s">
        <v>216</v>
      </c>
      <c r="H184" s="5" t="s">
        <v>291</v>
      </c>
      <c r="I184" s="5" t="s">
        <v>212</v>
      </c>
      <c r="J184" s="5">
        <f t="shared" si="22"/>
        <v>332</v>
      </c>
      <c r="K184" s="5" t="b">
        <f t="shared" si="23"/>
        <v>0</v>
      </c>
      <c r="L184" s="5">
        <f t="shared" si="18"/>
        <v>257</v>
      </c>
      <c r="M184" s="5" t="b">
        <f t="shared" si="19"/>
        <v>0</v>
      </c>
      <c r="N184" s="5">
        <f t="shared" si="24"/>
        <v>314</v>
      </c>
      <c r="O184" s="5" t="b">
        <f t="shared" si="25"/>
        <v>0</v>
      </c>
      <c r="P184" s="5">
        <f t="shared" si="20"/>
        <v>5</v>
      </c>
      <c r="Q184" s="5" t="b">
        <f t="shared" si="21"/>
        <v>1</v>
      </c>
      <c r="R184" s="5">
        <f t="shared" si="26"/>
        <v>0</v>
      </c>
    </row>
    <row r="185" spans="1:18" s="5" customFormat="1" x14ac:dyDescent="0.35">
      <c r="A185" s="5">
        <v>183</v>
      </c>
      <c r="B185" s="5" t="s">
        <v>211</v>
      </c>
      <c r="C185" s="5" t="s">
        <v>212</v>
      </c>
      <c r="D185" s="5" t="s">
        <v>233</v>
      </c>
      <c r="E185" s="5" t="s">
        <v>214</v>
      </c>
      <c r="F185" s="5" t="s">
        <v>292</v>
      </c>
      <c r="G185" s="5" t="s">
        <v>216</v>
      </c>
      <c r="H185" s="5" t="s">
        <v>240</v>
      </c>
      <c r="I185" s="5" t="s">
        <v>218</v>
      </c>
      <c r="J185" s="5">
        <f t="shared" si="22"/>
        <v>69</v>
      </c>
      <c r="K185" s="5" t="b">
        <f t="shared" si="23"/>
        <v>1</v>
      </c>
      <c r="L185" s="5">
        <f t="shared" si="18"/>
        <v>2</v>
      </c>
      <c r="M185" s="5" t="b">
        <f t="shared" si="19"/>
        <v>1</v>
      </c>
      <c r="N185" s="5">
        <f t="shared" si="24"/>
        <v>81</v>
      </c>
      <c r="O185" s="5" t="b">
        <f t="shared" si="25"/>
        <v>0</v>
      </c>
      <c r="P185" s="5">
        <f t="shared" si="20"/>
        <v>6</v>
      </c>
      <c r="Q185" s="5" t="b">
        <f t="shared" si="21"/>
        <v>0</v>
      </c>
      <c r="R185" s="5">
        <f t="shared" si="26"/>
        <v>0</v>
      </c>
    </row>
    <row r="186" spans="1:18" s="5" customFormat="1" x14ac:dyDescent="0.35">
      <c r="A186" s="5">
        <v>184</v>
      </c>
      <c r="B186" s="5" t="s">
        <v>211</v>
      </c>
      <c r="C186" s="5" t="s">
        <v>212</v>
      </c>
      <c r="D186" s="5" t="s">
        <v>235</v>
      </c>
      <c r="E186" s="5" t="s">
        <v>214</v>
      </c>
      <c r="F186" s="5" t="s">
        <v>292</v>
      </c>
      <c r="G186" s="5" t="s">
        <v>216</v>
      </c>
      <c r="H186" s="5" t="s">
        <v>240</v>
      </c>
      <c r="I186" s="5" t="s">
        <v>218</v>
      </c>
      <c r="J186" s="5">
        <f t="shared" si="22"/>
        <v>69</v>
      </c>
      <c r="K186" s="5" t="b">
        <f t="shared" si="23"/>
        <v>1</v>
      </c>
      <c r="L186" s="5">
        <f t="shared" si="18"/>
        <v>2</v>
      </c>
      <c r="M186" s="5" t="b">
        <f t="shared" si="19"/>
        <v>1</v>
      </c>
      <c r="N186" s="5">
        <f t="shared" si="24"/>
        <v>81</v>
      </c>
      <c r="O186" s="5" t="b">
        <f t="shared" si="25"/>
        <v>0</v>
      </c>
      <c r="P186" s="5">
        <f t="shared" si="20"/>
        <v>6</v>
      </c>
      <c r="Q186" s="5" t="b">
        <f t="shared" si="21"/>
        <v>0</v>
      </c>
      <c r="R186" s="5">
        <f t="shared" si="26"/>
        <v>0</v>
      </c>
    </row>
    <row r="187" spans="1:18" s="5" customFormat="1" x14ac:dyDescent="0.35">
      <c r="A187" s="5">
        <v>185</v>
      </c>
      <c r="B187" s="5" t="s">
        <v>211</v>
      </c>
      <c r="C187" s="5" t="s">
        <v>212</v>
      </c>
      <c r="D187" s="5" t="s">
        <v>213</v>
      </c>
      <c r="E187" s="5" t="s">
        <v>214</v>
      </c>
      <c r="F187" s="5" t="s">
        <v>292</v>
      </c>
      <c r="G187" s="5" t="s">
        <v>216</v>
      </c>
      <c r="H187" s="5" t="s">
        <v>240</v>
      </c>
      <c r="I187" s="5" t="s">
        <v>218</v>
      </c>
      <c r="J187" s="5">
        <f t="shared" si="22"/>
        <v>69</v>
      </c>
      <c r="K187" s="5" t="b">
        <f t="shared" si="23"/>
        <v>1</v>
      </c>
      <c r="L187" s="5">
        <f t="shared" si="18"/>
        <v>3</v>
      </c>
      <c r="M187" s="5" t="b">
        <f t="shared" si="19"/>
        <v>1</v>
      </c>
      <c r="N187" s="5">
        <f t="shared" si="24"/>
        <v>81</v>
      </c>
      <c r="O187" s="5" t="b">
        <f t="shared" si="25"/>
        <v>0</v>
      </c>
      <c r="P187" s="5">
        <f t="shared" si="20"/>
        <v>6</v>
      </c>
      <c r="Q187" s="5" t="b">
        <f t="shared" si="21"/>
        <v>0</v>
      </c>
      <c r="R187" s="5">
        <f t="shared" si="26"/>
        <v>0</v>
      </c>
    </row>
    <row r="188" spans="1:18" s="5" customFormat="1" x14ac:dyDescent="0.35">
      <c r="A188" s="5">
        <v>186</v>
      </c>
      <c r="B188" s="5" t="s">
        <v>211</v>
      </c>
      <c r="C188" s="5" t="s">
        <v>212</v>
      </c>
      <c r="D188" s="5" t="s">
        <v>230</v>
      </c>
      <c r="E188" s="5" t="s">
        <v>214</v>
      </c>
      <c r="F188" s="5" t="s">
        <v>292</v>
      </c>
      <c r="G188" s="5" t="s">
        <v>216</v>
      </c>
      <c r="H188" s="5" t="s">
        <v>240</v>
      </c>
      <c r="I188" s="5" t="s">
        <v>218</v>
      </c>
      <c r="J188" s="5">
        <f t="shared" si="22"/>
        <v>69</v>
      </c>
      <c r="K188" s="5" t="b">
        <f t="shared" si="23"/>
        <v>1</v>
      </c>
      <c r="L188" s="5">
        <f t="shared" si="18"/>
        <v>2</v>
      </c>
      <c r="M188" s="5" t="b">
        <f t="shared" si="19"/>
        <v>1</v>
      </c>
      <c r="N188" s="5">
        <f t="shared" si="24"/>
        <v>81</v>
      </c>
      <c r="O188" s="5" t="b">
        <f t="shared" si="25"/>
        <v>0</v>
      </c>
      <c r="P188" s="5">
        <f t="shared" si="20"/>
        <v>6</v>
      </c>
      <c r="Q188" s="5" t="b">
        <f t="shared" si="21"/>
        <v>0</v>
      </c>
      <c r="R188" s="5">
        <f t="shared" si="26"/>
        <v>0</v>
      </c>
    </row>
    <row r="189" spans="1:18" s="5" customFormat="1" x14ac:dyDescent="0.35">
      <c r="A189" s="5">
        <v>187</v>
      </c>
      <c r="B189" s="5" t="s">
        <v>211</v>
      </c>
      <c r="C189" s="5" t="s">
        <v>212</v>
      </c>
      <c r="D189" s="5" t="s">
        <v>231</v>
      </c>
      <c r="E189" s="5" t="s">
        <v>214</v>
      </c>
      <c r="F189" s="5" t="s">
        <v>292</v>
      </c>
      <c r="G189" s="5" t="s">
        <v>216</v>
      </c>
      <c r="H189" s="5" t="s">
        <v>240</v>
      </c>
      <c r="I189" s="5" t="s">
        <v>218</v>
      </c>
      <c r="J189" s="5">
        <f t="shared" si="22"/>
        <v>69</v>
      </c>
      <c r="K189" s="5" t="b">
        <f t="shared" si="23"/>
        <v>1</v>
      </c>
      <c r="L189" s="5">
        <f t="shared" si="18"/>
        <v>2</v>
      </c>
      <c r="M189" s="5" t="b">
        <f t="shared" si="19"/>
        <v>1</v>
      </c>
      <c r="N189" s="5">
        <f t="shared" si="24"/>
        <v>81</v>
      </c>
      <c r="O189" s="5" t="b">
        <f t="shared" si="25"/>
        <v>0</v>
      </c>
      <c r="P189" s="5">
        <f t="shared" si="20"/>
        <v>6</v>
      </c>
      <c r="Q189" s="5" t="b">
        <f t="shared" si="21"/>
        <v>0</v>
      </c>
      <c r="R189" s="5">
        <f t="shared" si="26"/>
        <v>0</v>
      </c>
    </row>
    <row r="190" spans="1:18" s="5" customFormat="1" x14ac:dyDescent="0.35">
      <c r="A190" s="5">
        <v>188</v>
      </c>
      <c r="B190" s="5" t="s">
        <v>211</v>
      </c>
      <c r="C190" s="5" t="s">
        <v>212</v>
      </c>
      <c r="D190" s="5" t="s">
        <v>232</v>
      </c>
      <c r="E190" s="5" t="s">
        <v>214</v>
      </c>
      <c r="F190" s="5" t="s">
        <v>292</v>
      </c>
      <c r="G190" s="5" t="s">
        <v>216</v>
      </c>
      <c r="H190" s="5" t="s">
        <v>240</v>
      </c>
      <c r="I190" s="5" t="s">
        <v>218</v>
      </c>
      <c r="J190" s="5">
        <f t="shared" si="22"/>
        <v>69</v>
      </c>
      <c r="K190" s="5" t="b">
        <f t="shared" si="23"/>
        <v>1</v>
      </c>
      <c r="L190" s="5">
        <f t="shared" si="18"/>
        <v>2</v>
      </c>
      <c r="M190" s="5" t="b">
        <f t="shared" si="19"/>
        <v>1</v>
      </c>
      <c r="N190" s="5">
        <f t="shared" si="24"/>
        <v>81</v>
      </c>
      <c r="O190" s="5" t="b">
        <f t="shared" si="25"/>
        <v>0</v>
      </c>
      <c r="P190" s="5">
        <f t="shared" si="20"/>
        <v>6</v>
      </c>
      <c r="Q190" s="5" t="b">
        <f t="shared" si="21"/>
        <v>0</v>
      </c>
      <c r="R190" s="5">
        <f t="shared" si="26"/>
        <v>0</v>
      </c>
    </row>
    <row r="191" spans="1:18" s="5" customFormat="1" x14ac:dyDescent="0.35">
      <c r="A191" s="5">
        <v>189</v>
      </c>
      <c r="B191" s="5" t="s">
        <v>236</v>
      </c>
      <c r="C191" s="5" t="s">
        <v>212</v>
      </c>
      <c r="D191" s="5" t="s">
        <v>237</v>
      </c>
      <c r="E191" s="5" t="s">
        <v>238</v>
      </c>
      <c r="F191" s="5" t="s">
        <v>246</v>
      </c>
      <c r="G191" s="5" t="s">
        <v>216</v>
      </c>
      <c r="H191" s="5" t="s">
        <v>240</v>
      </c>
      <c r="I191" s="5" t="s">
        <v>212</v>
      </c>
      <c r="J191" s="5">
        <f t="shared" si="22"/>
        <v>332</v>
      </c>
      <c r="K191" s="5" t="b">
        <f t="shared" si="23"/>
        <v>0</v>
      </c>
      <c r="L191" s="5">
        <f t="shared" si="18"/>
        <v>257</v>
      </c>
      <c r="M191" s="5" t="b">
        <f t="shared" si="19"/>
        <v>0</v>
      </c>
      <c r="N191" s="5">
        <f t="shared" si="24"/>
        <v>314</v>
      </c>
      <c r="O191" s="5" t="b">
        <f t="shared" si="25"/>
        <v>0</v>
      </c>
      <c r="P191" s="5">
        <f t="shared" si="20"/>
        <v>103</v>
      </c>
      <c r="Q191" s="5" t="b">
        <f t="shared" si="21"/>
        <v>0</v>
      </c>
      <c r="R191" s="5">
        <f t="shared" si="26"/>
        <v>0</v>
      </c>
    </row>
    <row r="192" spans="1:18" s="5" customFormat="1" x14ac:dyDescent="0.35">
      <c r="A192" s="5">
        <v>190</v>
      </c>
      <c r="B192" s="5" t="s">
        <v>236</v>
      </c>
      <c r="C192" s="5" t="s">
        <v>212</v>
      </c>
      <c r="D192" s="5" t="s">
        <v>237</v>
      </c>
      <c r="E192" s="5" t="s">
        <v>238</v>
      </c>
      <c r="F192" s="5" t="s">
        <v>239</v>
      </c>
      <c r="G192" s="5" t="s">
        <v>216</v>
      </c>
      <c r="H192" s="5" t="s">
        <v>240</v>
      </c>
      <c r="I192" s="5" t="s">
        <v>212</v>
      </c>
      <c r="J192" s="5">
        <f t="shared" si="22"/>
        <v>332</v>
      </c>
      <c r="K192" s="5" t="b">
        <f t="shared" si="23"/>
        <v>0</v>
      </c>
      <c r="L192" s="5">
        <f t="shared" si="18"/>
        <v>257</v>
      </c>
      <c r="M192" s="5" t="b">
        <f t="shared" si="19"/>
        <v>0</v>
      </c>
      <c r="N192" s="5">
        <f t="shared" si="24"/>
        <v>314</v>
      </c>
      <c r="O192" s="5" t="b">
        <f t="shared" si="25"/>
        <v>0</v>
      </c>
      <c r="P192" s="5">
        <f t="shared" si="20"/>
        <v>185</v>
      </c>
      <c r="Q192" s="5" t="b">
        <f t="shared" si="21"/>
        <v>0</v>
      </c>
      <c r="R192" s="5">
        <f t="shared" si="26"/>
        <v>0</v>
      </c>
    </row>
    <row r="193" spans="1:18" s="5" customFormat="1" x14ac:dyDescent="0.35">
      <c r="A193" s="5">
        <v>191</v>
      </c>
      <c r="B193" s="5" t="s">
        <v>236</v>
      </c>
      <c r="C193" s="5" t="s">
        <v>212</v>
      </c>
      <c r="D193" s="5" t="s">
        <v>293</v>
      </c>
      <c r="E193" s="5" t="s">
        <v>214</v>
      </c>
      <c r="F193" s="5" t="s">
        <v>239</v>
      </c>
      <c r="G193" s="5" t="s">
        <v>216</v>
      </c>
      <c r="H193" s="5" t="s">
        <v>240</v>
      </c>
      <c r="I193" s="5" t="s">
        <v>212</v>
      </c>
      <c r="J193" s="5">
        <f t="shared" si="22"/>
        <v>332</v>
      </c>
      <c r="K193" s="5" t="b">
        <f t="shared" si="23"/>
        <v>0</v>
      </c>
      <c r="L193" s="5">
        <f t="shared" si="18"/>
        <v>1</v>
      </c>
      <c r="M193" s="5" t="b">
        <f t="shared" si="19"/>
        <v>1</v>
      </c>
      <c r="N193" s="5">
        <f t="shared" si="24"/>
        <v>81</v>
      </c>
      <c r="O193" s="5" t="b">
        <f t="shared" si="25"/>
        <v>0</v>
      </c>
      <c r="P193" s="5">
        <f t="shared" si="20"/>
        <v>185</v>
      </c>
      <c r="Q193" s="5" t="b">
        <f t="shared" si="21"/>
        <v>0</v>
      </c>
      <c r="R193" s="5">
        <f t="shared" si="26"/>
        <v>0</v>
      </c>
    </row>
    <row r="194" spans="1:18" s="5" customFormat="1" x14ac:dyDescent="0.35">
      <c r="A194" s="5">
        <v>192</v>
      </c>
      <c r="B194" s="5" t="s">
        <v>236</v>
      </c>
      <c r="C194" s="5" t="s">
        <v>212</v>
      </c>
      <c r="D194" s="5" t="s">
        <v>237</v>
      </c>
      <c r="E194" s="5" t="s">
        <v>238</v>
      </c>
      <c r="F194" s="5" t="s">
        <v>267</v>
      </c>
      <c r="G194" s="5" t="s">
        <v>216</v>
      </c>
      <c r="H194" s="5" t="s">
        <v>240</v>
      </c>
      <c r="I194" s="5" t="s">
        <v>212</v>
      </c>
      <c r="J194" s="5">
        <f t="shared" si="22"/>
        <v>332</v>
      </c>
      <c r="K194" s="5" t="b">
        <f t="shared" si="23"/>
        <v>0</v>
      </c>
      <c r="L194" s="5">
        <f t="shared" ref="L194:L257" si="27">COUNTIF(D:D, D194)</f>
        <v>257</v>
      </c>
      <c r="M194" s="5" t="b">
        <f t="shared" ref="M194:M257" si="28">L194&lt;$M$1</f>
        <v>0</v>
      </c>
      <c r="N194" s="5">
        <f t="shared" si="24"/>
        <v>314</v>
      </c>
      <c r="O194" s="5" t="b">
        <f t="shared" si="25"/>
        <v>0</v>
      </c>
      <c r="P194" s="5">
        <f t="shared" ref="P194:P257" si="29">COUNTIF(F:F, F194)</f>
        <v>14</v>
      </c>
      <c r="Q194" s="5" t="b">
        <f t="shared" ref="Q194:Q257" si="30">P194&lt;$Q$1</f>
        <v>0</v>
      </c>
      <c r="R194" s="5">
        <f t="shared" si="26"/>
        <v>0</v>
      </c>
    </row>
    <row r="195" spans="1:18" s="5" customFormat="1" x14ac:dyDescent="0.35">
      <c r="A195" s="5">
        <v>193</v>
      </c>
      <c r="B195" s="5" t="s">
        <v>236</v>
      </c>
      <c r="C195" s="5" t="s">
        <v>212</v>
      </c>
      <c r="D195" s="5" t="s">
        <v>237</v>
      </c>
      <c r="E195" s="5" t="s">
        <v>238</v>
      </c>
      <c r="F195" s="5" t="s">
        <v>246</v>
      </c>
      <c r="G195" s="5" t="s">
        <v>216</v>
      </c>
      <c r="H195" s="5" t="s">
        <v>240</v>
      </c>
      <c r="I195" s="5" t="s">
        <v>218</v>
      </c>
      <c r="J195" s="5">
        <f t="shared" ref="J195:J258" si="31">COUNTIF(B:B, B195)</f>
        <v>332</v>
      </c>
      <c r="K195" s="5" t="b">
        <f t="shared" ref="K195:K258" si="32">J195&lt;$K$1</f>
        <v>0</v>
      </c>
      <c r="L195" s="5">
        <f t="shared" si="27"/>
        <v>257</v>
      </c>
      <c r="M195" s="5" t="b">
        <f t="shared" si="28"/>
        <v>0</v>
      </c>
      <c r="N195" s="5">
        <f t="shared" ref="N195:N258" si="33">COUNTIF(E:E, E195)</f>
        <v>314</v>
      </c>
      <c r="O195" s="5" t="b">
        <f t="shared" ref="O195:O258" si="34">N195&lt;$O$1</f>
        <v>0</v>
      </c>
      <c r="P195" s="5">
        <f t="shared" si="29"/>
        <v>103</v>
      </c>
      <c r="Q195" s="5" t="b">
        <f t="shared" si="30"/>
        <v>0</v>
      </c>
      <c r="R195" s="5">
        <f t="shared" ref="R195:R258" si="35">IF(AND(K195=TRUE,M195=TRUE,O195=TRUE,Q195=TRUE), 1, 0)</f>
        <v>0</v>
      </c>
    </row>
    <row r="196" spans="1:18" s="5" customFormat="1" x14ac:dyDescent="0.35">
      <c r="A196" s="5">
        <v>194</v>
      </c>
      <c r="B196" s="5" t="s">
        <v>236</v>
      </c>
      <c r="C196" s="5" t="s">
        <v>212</v>
      </c>
      <c r="D196" s="5" t="s">
        <v>237</v>
      </c>
      <c r="E196" s="5" t="s">
        <v>238</v>
      </c>
      <c r="F196" s="5" t="s">
        <v>274</v>
      </c>
      <c r="G196" s="5" t="s">
        <v>216</v>
      </c>
      <c r="H196" s="5" t="s">
        <v>240</v>
      </c>
      <c r="I196" s="5" t="s">
        <v>212</v>
      </c>
      <c r="J196" s="5">
        <f t="shared" si="31"/>
        <v>332</v>
      </c>
      <c r="K196" s="5" t="b">
        <f t="shared" si="32"/>
        <v>0</v>
      </c>
      <c r="L196" s="5">
        <f t="shared" si="27"/>
        <v>257</v>
      </c>
      <c r="M196" s="5" t="b">
        <f t="shared" si="28"/>
        <v>0</v>
      </c>
      <c r="N196" s="5">
        <f t="shared" si="33"/>
        <v>314</v>
      </c>
      <c r="O196" s="5" t="b">
        <f t="shared" si="34"/>
        <v>0</v>
      </c>
      <c r="P196" s="5">
        <f t="shared" si="29"/>
        <v>5</v>
      </c>
      <c r="Q196" s="5" t="b">
        <f t="shared" si="30"/>
        <v>1</v>
      </c>
      <c r="R196" s="5">
        <f t="shared" si="35"/>
        <v>0</v>
      </c>
    </row>
    <row r="197" spans="1:18" s="5" customFormat="1" x14ac:dyDescent="0.35">
      <c r="A197" s="5">
        <v>195</v>
      </c>
      <c r="B197" s="5" t="s">
        <v>247</v>
      </c>
      <c r="C197" s="5" t="s">
        <v>212</v>
      </c>
      <c r="D197" s="5" t="s">
        <v>237</v>
      </c>
      <c r="E197" s="5" t="s">
        <v>249</v>
      </c>
      <c r="F197" s="5" t="s">
        <v>294</v>
      </c>
      <c r="G197" s="5" t="s">
        <v>216</v>
      </c>
      <c r="H197" s="5" t="s">
        <v>240</v>
      </c>
      <c r="I197" s="5" t="s">
        <v>218</v>
      </c>
      <c r="J197" s="5">
        <f t="shared" si="31"/>
        <v>34</v>
      </c>
      <c r="K197" s="5" t="b">
        <f t="shared" si="32"/>
        <v>1</v>
      </c>
      <c r="L197" s="5">
        <f t="shared" si="27"/>
        <v>257</v>
      </c>
      <c r="M197" s="5" t="b">
        <f t="shared" si="28"/>
        <v>0</v>
      </c>
      <c r="N197" s="5">
        <f t="shared" si="33"/>
        <v>34</v>
      </c>
      <c r="O197" s="5" t="b">
        <f t="shared" si="34"/>
        <v>1</v>
      </c>
      <c r="P197" s="5">
        <f t="shared" si="29"/>
        <v>6</v>
      </c>
      <c r="Q197" s="5" t="b">
        <f t="shared" si="30"/>
        <v>0</v>
      </c>
      <c r="R197" s="5">
        <f t="shared" si="35"/>
        <v>0</v>
      </c>
    </row>
    <row r="198" spans="1:18" s="5" customFormat="1" x14ac:dyDescent="0.35">
      <c r="A198" s="5">
        <v>196</v>
      </c>
      <c r="B198" s="5" t="s">
        <v>236</v>
      </c>
      <c r="C198" s="5" t="s">
        <v>212</v>
      </c>
      <c r="D198" s="5" t="s">
        <v>237</v>
      </c>
      <c r="E198" s="5" t="s">
        <v>238</v>
      </c>
      <c r="F198" s="5" t="s">
        <v>267</v>
      </c>
      <c r="G198" s="5" t="s">
        <v>216</v>
      </c>
      <c r="H198" s="5" t="s">
        <v>240</v>
      </c>
      <c r="I198" s="5" t="s">
        <v>212</v>
      </c>
      <c r="J198" s="5">
        <f t="shared" si="31"/>
        <v>332</v>
      </c>
      <c r="K198" s="5" t="b">
        <f t="shared" si="32"/>
        <v>0</v>
      </c>
      <c r="L198" s="5">
        <f t="shared" si="27"/>
        <v>257</v>
      </c>
      <c r="M198" s="5" t="b">
        <f t="shared" si="28"/>
        <v>0</v>
      </c>
      <c r="N198" s="5">
        <f t="shared" si="33"/>
        <v>314</v>
      </c>
      <c r="O198" s="5" t="b">
        <f t="shared" si="34"/>
        <v>0</v>
      </c>
      <c r="P198" s="5">
        <f t="shared" si="29"/>
        <v>14</v>
      </c>
      <c r="Q198" s="5" t="b">
        <f t="shared" si="30"/>
        <v>0</v>
      </c>
      <c r="R198" s="5">
        <f t="shared" si="35"/>
        <v>0</v>
      </c>
    </row>
    <row r="199" spans="1:18" s="5" customFormat="1" x14ac:dyDescent="0.35">
      <c r="A199" s="5">
        <v>197</v>
      </c>
      <c r="B199" s="5" t="s">
        <v>236</v>
      </c>
      <c r="C199" s="5" t="s">
        <v>212</v>
      </c>
      <c r="D199" s="5" t="s">
        <v>245</v>
      </c>
      <c r="E199" s="5" t="s">
        <v>214</v>
      </c>
      <c r="F199" s="5" t="s">
        <v>246</v>
      </c>
      <c r="G199" s="5" t="s">
        <v>242</v>
      </c>
      <c r="H199" s="5" t="s">
        <v>295</v>
      </c>
      <c r="I199" s="5" t="s">
        <v>218</v>
      </c>
      <c r="J199" s="5">
        <f t="shared" si="31"/>
        <v>332</v>
      </c>
      <c r="K199" s="5" t="b">
        <f t="shared" si="32"/>
        <v>0</v>
      </c>
      <c r="L199" s="5">
        <f t="shared" si="27"/>
        <v>17</v>
      </c>
      <c r="M199" s="5" t="b">
        <f t="shared" si="28"/>
        <v>0</v>
      </c>
      <c r="N199" s="5">
        <f t="shared" si="33"/>
        <v>81</v>
      </c>
      <c r="O199" s="5" t="b">
        <f t="shared" si="34"/>
        <v>0</v>
      </c>
      <c r="P199" s="5">
        <f t="shared" si="29"/>
        <v>103</v>
      </c>
      <c r="Q199" s="5" t="b">
        <f t="shared" si="30"/>
        <v>0</v>
      </c>
      <c r="R199" s="5">
        <f t="shared" si="35"/>
        <v>0</v>
      </c>
    </row>
    <row r="200" spans="1:18" s="5" customFormat="1" x14ac:dyDescent="0.35">
      <c r="A200" s="5">
        <v>198</v>
      </c>
      <c r="B200" s="5" t="s">
        <v>211</v>
      </c>
      <c r="C200" s="5" t="s">
        <v>212</v>
      </c>
      <c r="D200" s="5" t="s">
        <v>254</v>
      </c>
      <c r="E200" s="5" t="s">
        <v>255</v>
      </c>
      <c r="F200" s="5" t="s">
        <v>246</v>
      </c>
      <c r="G200" s="5" t="s">
        <v>242</v>
      </c>
      <c r="H200" s="5" t="s">
        <v>295</v>
      </c>
      <c r="I200" s="5" t="s">
        <v>218</v>
      </c>
      <c r="J200" s="5">
        <f t="shared" si="31"/>
        <v>69</v>
      </c>
      <c r="K200" s="5" t="b">
        <f t="shared" si="32"/>
        <v>1</v>
      </c>
      <c r="L200" s="5">
        <f t="shared" si="27"/>
        <v>64</v>
      </c>
      <c r="M200" s="5" t="b">
        <f t="shared" si="28"/>
        <v>0</v>
      </c>
      <c r="N200" s="5">
        <f t="shared" si="33"/>
        <v>68</v>
      </c>
      <c r="O200" s="5" t="b">
        <f t="shared" si="34"/>
        <v>1</v>
      </c>
      <c r="P200" s="5">
        <f t="shared" si="29"/>
        <v>103</v>
      </c>
      <c r="Q200" s="5" t="b">
        <f t="shared" si="30"/>
        <v>0</v>
      </c>
      <c r="R200" s="5">
        <f t="shared" si="35"/>
        <v>0</v>
      </c>
    </row>
    <row r="201" spans="1:18" s="5" customFormat="1" x14ac:dyDescent="0.35">
      <c r="A201" s="5">
        <v>199</v>
      </c>
      <c r="B201" s="5" t="s">
        <v>247</v>
      </c>
      <c r="C201" s="5" t="s">
        <v>218</v>
      </c>
      <c r="D201" s="5" t="s">
        <v>248</v>
      </c>
      <c r="E201" s="5" t="s">
        <v>249</v>
      </c>
      <c r="F201" s="5" t="s">
        <v>246</v>
      </c>
      <c r="G201" s="5" t="s">
        <v>242</v>
      </c>
      <c r="H201" s="5" t="s">
        <v>278</v>
      </c>
      <c r="I201" s="5" t="s">
        <v>212</v>
      </c>
      <c r="J201" s="5">
        <f t="shared" si="31"/>
        <v>34</v>
      </c>
      <c r="K201" s="5" t="b">
        <f t="shared" si="32"/>
        <v>1</v>
      </c>
      <c r="L201" s="5">
        <f t="shared" si="27"/>
        <v>29</v>
      </c>
      <c r="M201" s="5" t="b">
        <f t="shared" si="28"/>
        <v>0</v>
      </c>
      <c r="N201" s="5">
        <f t="shared" si="33"/>
        <v>34</v>
      </c>
      <c r="O201" s="5" t="b">
        <f t="shared" si="34"/>
        <v>1</v>
      </c>
      <c r="P201" s="5">
        <f t="shared" si="29"/>
        <v>103</v>
      </c>
      <c r="Q201" s="5" t="b">
        <f t="shared" si="30"/>
        <v>0</v>
      </c>
      <c r="R201" s="5">
        <f t="shared" si="35"/>
        <v>0</v>
      </c>
    </row>
    <row r="202" spans="1:18" s="5" customFormat="1" x14ac:dyDescent="0.35">
      <c r="A202" s="5">
        <v>200</v>
      </c>
      <c r="B202" s="5" t="s">
        <v>247</v>
      </c>
      <c r="C202" s="5" t="s">
        <v>218</v>
      </c>
      <c r="D202" s="5" t="s">
        <v>248</v>
      </c>
      <c r="E202" s="5" t="s">
        <v>249</v>
      </c>
      <c r="F202" s="5" t="s">
        <v>246</v>
      </c>
      <c r="G202" s="5" t="s">
        <v>242</v>
      </c>
      <c r="H202" s="5" t="s">
        <v>296</v>
      </c>
      <c r="I202" s="5" t="s">
        <v>212</v>
      </c>
      <c r="J202" s="5">
        <f t="shared" si="31"/>
        <v>34</v>
      </c>
      <c r="K202" s="5" t="b">
        <f t="shared" si="32"/>
        <v>1</v>
      </c>
      <c r="L202" s="5">
        <f t="shared" si="27"/>
        <v>29</v>
      </c>
      <c r="M202" s="5" t="b">
        <f t="shared" si="28"/>
        <v>0</v>
      </c>
      <c r="N202" s="5">
        <f t="shared" si="33"/>
        <v>34</v>
      </c>
      <c r="O202" s="5" t="b">
        <f t="shared" si="34"/>
        <v>1</v>
      </c>
      <c r="P202" s="5">
        <f t="shared" si="29"/>
        <v>103</v>
      </c>
      <c r="Q202" s="5" t="b">
        <f t="shared" si="30"/>
        <v>0</v>
      </c>
      <c r="R202" s="5">
        <f t="shared" si="35"/>
        <v>0</v>
      </c>
    </row>
    <row r="203" spans="1:18" s="5" customFormat="1" x14ac:dyDescent="0.35">
      <c r="A203" s="5">
        <v>201</v>
      </c>
      <c r="B203" s="5" t="s">
        <v>236</v>
      </c>
      <c r="C203" s="5" t="s">
        <v>212</v>
      </c>
      <c r="D203" s="5" t="s">
        <v>245</v>
      </c>
      <c r="E203" s="5" t="s">
        <v>214</v>
      </c>
      <c r="F203" s="5" t="s">
        <v>297</v>
      </c>
      <c r="G203" s="5" t="s">
        <v>242</v>
      </c>
      <c r="H203" s="5" t="s">
        <v>240</v>
      </c>
      <c r="I203" s="5" t="s">
        <v>218</v>
      </c>
      <c r="J203" s="5">
        <f t="shared" si="31"/>
        <v>332</v>
      </c>
      <c r="K203" s="5" t="b">
        <f t="shared" si="32"/>
        <v>0</v>
      </c>
      <c r="L203" s="5">
        <f t="shared" si="27"/>
        <v>17</v>
      </c>
      <c r="M203" s="5" t="b">
        <f t="shared" si="28"/>
        <v>0</v>
      </c>
      <c r="N203" s="5">
        <f t="shared" si="33"/>
        <v>81</v>
      </c>
      <c r="O203" s="5" t="b">
        <f t="shared" si="34"/>
        <v>0</v>
      </c>
      <c r="P203" s="5">
        <f t="shared" si="29"/>
        <v>5</v>
      </c>
      <c r="Q203" s="5" t="b">
        <f t="shared" si="30"/>
        <v>1</v>
      </c>
      <c r="R203" s="5">
        <f t="shared" si="35"/>
        <v>0</v>
      </c>
    </row>
    <row r="204" spans="1:18" s="5" customFormat="1" x14ac:dyDescent="0.35">
      <c r="A204" s="5">
        <v>202</v>
      </c>
      <c r="B204" s="5" t="s">
        <v>236</v>
      </c>
      <c r="C204" s="5" t="s">
        <v>212</v>
      </c>
      <c r="D204" s="5" t="s">
        <v>254</v>
      </c>
      <c r="E204" s="5" t="s">
        <v>255</v>
      </c>
      <c r="F204" s="5" t="s">
        <v>297</v>
      </c>
      <c r="G204" s="5" t="s">
        <v>242</v>
      </c>
      <c r="H204" s="5" t="s">
        <v>240</v>
      </c>
      <c r="I204" s="5" t="s">
        <v>218</v>
      </c>
      <c r="J204" s="5">
        <f t="shared" si="31"/>
        <v>332</v>
      </c>
      <c r="K204" s="5" t="b">
        <f t="shared" si="32"/>
        <v>0</v>
      </c>
      <c r="L204" s="5">
        <f t="shared" si="27"/>
        <v>64</v>
      </c>
      <c r="M204" s="5" t="b">
        <f t="shared" si="28"/>
        <v>0</v>
      </c>
      <c r="N204" s="5">
        <f t="shared" si="33"/>
        <v>68</v>
      </c>
      <c r="O204" s="5" t="b">
        <f t="shared" si="34"/>
        <v>1</v>
      </c>
      <c r="P204" s="5">
        <f t="shared" si="29"/>
        <v>5</v>
      </c>
      <c r="Q204" s="5" t="b">
        <f t="shared" si="30"/>
        <v>1</v>
      </c>
      <c r="R204" s="5">
        <f t="shared" si="35"/>
        <v>0</v>
      </c>
    </row>
    <row r="205" spans="1:18" s="5" customFormat="1" x14ac:dyDescent="0.35">
      <c r="A205" s="5">
        <v>203</v>
      </c>
      <c r="B205" s="5" t="s">
        <v>252</v>
      </c>
      <c r="C205" s="5" t="s">
        <v>212</v>
      </c>
      <c r="D205" s="5" t="s">
        <v>253</v>
      </c>
      <c r="E205" s="5" t="s">
        <v>238</v>
      </c>
      <c r="F205" s="5" t="s">
        <v>297</v>
      </c>
      <c r="G205" s="5" t="s">
        <v>242</v>
      </c>
      <c r="H205" s="5" t="s">
        <v>240</v>
      </c>
      <c r="I205" s="5" t="s">
        <v>218</v>
      </c>
      <c r="J205" s="5">
        <f t="shared" si="31"/>
        <v>62</v>
      </c>
      <c r="K205" s="5" t="b">
        <f t="shared" si="32"/>
        <v>1</v>
      </c>
      <c r="L205" s="5">
        <f t="shared" si="27"/>
        <v>60</v>
      </c>
      <c r="M205" s="5" t="b">
        <f t="shared" si="28"/>
        <v>0</v>
      </c>
      <c r="N205" s="5">
        <f t="shared" si="33"/>
        <v>314</v>
      </c>
      <c r="O205" s="5" t="b">
        <f t="shared" si="34"/>
        <v>0</v>
      </c>
      <c r="P205" s="5">
        <f t="shared" si="29"/>
        <v>5</v>
      </c>
      <c r="Q205" s="5" t="b">
        <f t="shared" si="30"/>
        <v>1</v>
      </c>
      <c r="R205" s="5">
        <f t="shared" si="35"/>
        <v>0</v>
      </c>
    </row>
    <row r="206" spans="1:18" s="5" customFormat="1" x14ac:dyDescent="0.35">
      <c r="A206" s="5">
        <v>204</v>
      </c>
      <c r="B206" s="5" t="s">
        <v>236</v>
      </c>
      <c r="C206" s="5" t="s">
        <v>212</v>
      </c>
      <c r="D206" s="5" t="s">
        <v>237</v>
      </c>
      <c r="E206" s="5" t="s">
        <v>238</v>
      </c>
      <c r="F206" s="5" t="s">
        <v>297</v>
      </c>
      <c r="G206" s="5" t="s">
        <v>242</v>
      </c>
      <c r="H206" s="5" t="s">
        <v>240</v>
      </c>
      <c r="I206" s="5" t="s">
        <v>218</v>
      </c>
      <c r="J206" s="5">
        <f t="shared" si="31"/>
        <v>332</v>
      </c>
      <c r="K206" s="5" t="b">
        <f t="shared" si="32"/>
        <v>0</v>
      </c>
      <c r="L206" s="5">
        <f t="shared" si="27"/>
        <v>257</v>
      </c>
      <c r="M206" s="5" t="b">
        <f t="shared" si="28"/>
        <v>0</v>
      </c>
      <c r="N206" s="5">
        <f t="shared" si="33"/>
        <v>314</v>
      </c>
      <c r="O206" s="5" t="b">
        <f t="shared" si="34"/>
        <v>0</v>
      </c>
      <c r="P206" s="5">
        <f t="shared" si="29"/>
        <v>5</v>
      </c>
      <c r="Q206" s="5" t="b">
        <f t="shared" si="30"/>
        <v>1</v>
      </c>
      <c r="R206" s="5">
        <f t="shared" si="35"/>
        <v>0</v>
      </c>
    </row>
    <row r="207" spans="1:18" s="5" customFormat="1" x14ac:dyDescent="0.35">
      <c r="A207" s="5">
        <v>205</v>
      </c>
      <c r="B207" s="5" t="s">
        <v>236</v>
      </c>
      <c r="C207" s="5" t="s">
        <v>212</v>
      </c>
      <c r="D207" s="5" t="s">
        <v>237</v>
      </c>
      <c r="E207" s="5" t="s">
        <v>238</v>
      </c>
      <c r="F207" s="5" t="s">
        <v>239</v>
      </c>
      <c r="G207" s="5" t="s">
        <v>242</v>
      </c>
      <c r="H207" s="5" t="s">
        <v>240</v>
      </c>
      <c r="I207" s="5" t="s">
        <v>218</v>
      </c>
      <c r="J207" s="5">
        <f t="shared" si="31"/>
        <v>332</v>
      </c>
      <c r="K207" s="5" t="b">
        <f t="shared" si="32"/>
        <v>0</v>
      </c>
      <c r="L207" s="5">
        <f t="shared" si="27"/>
        <v>257</v>
      </c>
      <c r="M207" s="5" t="b">
        <f t="shared" si="28"/>
        <v>0</v>
      </c>
      <c r="N207" s="5">
        <f t="shared" si="33"/>
        <v>314</v>
      </c>
      <c r="O207" s="5" t="b">
        <f t="shared" si="34"/>
        <v>0</v>
      </c>
      <c r="P207" s="5">
        <f t="shared" si="29"/>
        <v>185</v>
      </c>
      <c r="Q207" s="5" t="b">
        <f t="shared" si="30"/>
        <v>0</v>
      </c>
      <c r="R207" s="5">
        <f t="shared" si="35"/>
        <v>0</v>
      </c>
    </row>
    <row r="208" spans="1:18" s="5" customFormat="1" x14ac:dyDescent="0.35">
      <c r="A208" s="5">
        <v>206</v>
      </c>
      <c r="B208" s="5" t="s">
        <v>252</v>
      </c>
      <c r="C208" s="5" t="s">
        <v>212</v>
      </c>
      <c r="D208" s="5" t="s">
        <v>253</v>
      </c>
      <c r="E208" s="5" t="s">
        <v>238</v>
      </c>
      <c r="F208" s="5" t="s">
        <v>239</v>
      </c>
      <c r="G208" s="5" t="s">
        <v>242</v>
      </c>
      <c r="H208" s="5" t="s">
        <v>240</v>
      </c>
      <c r="I208" s="5" t="s">
        <v>218</v>
      </c>
      <c r="J208" s="5">
        <f t="shared" si="31"/>
        <v>62</v>
      </c>
      <c r="K208" s="5" t="b">
        <f t="shared" si="32"/>
        <v>1</v>
      </c>
      <c r="L208" s="5">
        <f t="shared" si="27"/>
        <v>60</v>
      </c>
      <c r="M208" s="5" t="b">
        <f t="shared" si="28"/>
        <v>0</v>
      </c>
      <c r="N208" s="5">
        <f t="shared" si="33"/>
        <v>314</v>
      </c>
      <c r="O208" s="5" t="b">
        <f t="shared" si="34"/>
        <v>0</v>
      </c>
      <c r="P208" s="5">
        <f t="shared" si="29"/>
        <v>185</v>
      </c>
      <c r="Q208" s="5" t="b">
        <f t="shared" si="30"/>
        <v>0</v>
      </c>
      <c r="R208" s="5">
        <f t="shared" si="35"/>
        <v>0</v>
      </c>
    </row>
    <row r="209" spans="1:18" s="5" customFormat="1" x14ac:dyDescent="0.35">
      <c r="A209" s="5">
        <v>207</v>
      </c>
      <c r="B209" s="5" t="s">
        <v>236</v>
      </c>
      <c r="C209" s="5" t="s">
        <v>212</v>
      </c>
      <c r="D209" s="5" t="s">
        <v>237</v>
      </c>
      <c r="E209" s="5" t="s">
        <v>238</v>
      </c>
      <c r="F209" s="5" t="s">
        <v>239</v>
      </c>
      <c r="G209" s="5" t="s">
        <v>242</v>
      </c>
      <c r="H209" s="5" t="s">
        <v>240</v>
      </c>
      <c r="I209" s="5" t="s">
        <v>218</v>
      </c>
      <c r="J209" s="5">
        <f t="shared" si="31"/>
        <v>332</v>
      </c>
      <c r="K209" s="5" t="b">
        <f t="shared" si="32"/>
        <v>0</v>
      </c>
      <c r="L209" s="5">
        <f t="shared" si="27"/>
        <v>257</v>
      </c>
      <c r="M209" s="5" t="b">
        <f t="shared" si="28"/>
        <v>0</v>
      </c>
      <c r="N209" s="5">
        <f t="shared" si="33"/>
        <v>314</v>
      </c>
      <c r="O209" s="5" t="b">
        <f t="shared" si="34"/>
        <v>0</v>
      </c>
      <c r="P209" s="5">
        <f t="shared" si="29"/>
        <v>185</v>
      </c>
      <c r="Q209" s="5" t="b">
        <f t="shared" si="30"/>
        <v>0</v>
      </c>
      <c r="R209" s="5">
        <f t="shared" si="35"/>
        <v>0</v>
      </c>
    </row>
    <row r="210" spans="1:18" s="5" customFormat="1" x14ac:dyDescent="0.35">
      <c r="A210" s="5">
        <v>208</v>
      </c>
      <c r="B210" s="5" t="s">
        <v>236</v>
      </c>
      <c r="C210" s="5" t="s">
        <v>212</v>
      </c>
      <c r="D210" s="5" t="s">
        <v>237</v>
      </c>
      <c r="E210" s="5" t="s">
        <v>238</v>
      </c>
      <c r="F210" s="5" t="s">
        <v>239</v>
      </c>
      <c r="G210" s="5" t="s">
        <v>242</v>
      </c>
      <c r="H210" s="5" t="s">
        <v>240</v>
      </c>
      <c r="I210" s="5" t="s">
        <v>218</v>
      </c>
      <c r="J210" s="5">
        <f t="shared" si="31"/>
        <v>332</v>
      </c>
      <c r="K210" s="5" t="b">
        <f t="shared" si="32"/>
        <v>0</v>
      </c>
      <c r="L210" s="5">
        <f t="shared" si="27"/>
        <v>257</v>
      </c>
      <c r="M210" s="5" t="b">
        <f t="shared" si="28"/>
        <v>0</v>
      </c>
      <c r="N210" s="5">
        <f t="shared" si="33"/>
        <v>314</v>
      </c>
      <c r="O210" s="5" t="b">
        <f t="shared" si="34"/>
        <v>0</v>
      </c>
      <c r="P210" s="5">
        <f t="shared" si="29"/>
        <v>185</v>
      </c>
      <c r="Q210" s="5" t="b">
        <f t="shared" si="30"/>
        <v>0</v>
      </c>
      <c r="R210" s="5">
        <f t="shared" si="35"/>
        <v>0</v>
      </c>
    </row>
    <row r="211" spans="1:18" s="5" customFormat="1" x14ac:dyDescent="0.35">
      <c r="A211" s="5">
        <v>209</v>
      </c>
      <c r="B211" s="5" t="s">
        <v>236</v>
      </c>
      <c r="C211" s="5" t="s">
        <v>212</v>
      </c>
      <c r="D211" s="5" t="s">
        <v>254</v>
      </c>
      <c r="E211" s="5" t="s">
        <v>255</v>
      </c>
      <c r="F211" s="5" t="s">
        <v>239</v>
      </c>
      <c r="G211" s="5" t="s">
        <v>242</v>
      </c>
      <c r="H211" s="5" t="s">
        <v>240</v>
      </c>
      <c r="I211" s="5" t="s">
        <v>218</v>
      </c>
      <c r="J211" s="5">
        <f t="shared" si="31"/>
        <v>332</v>
      </c>
      <c r="K211" s="5" t="b">
        <f t="shared" si="32"/>
        <v>0</v>
      </c>
      <c r="L211" s="5">
        <f t="shared" si="27"/>
        <v>64</v>
      </c>
      <c r="M211" s="5" t="b">
        <f t="shared" si="28"/>
        <v>0</v>
      </c>
      <c r="N211" s="5">
        <f t="shared" si="33"/>
        <v>68</v>
      </c>
      <c r="O211" s="5" t="b">
        <f t="shared" si="34"/>
        <v>1</v>
      </c>
      <c r="P211" s="5">
        <f t="shared" si="29"/>
        <v>185</v>
      </c>
      <c r="Q211" s="5" t="b">
        <f t="shared" si="30"/>
        <v>0</v>
      </c>
      <c r="R211" s="5">
        <f t="shared" si="35"/>
        <v>0</v>
      </c>
    </row>
    <row r="212" spans="1:18" s="5" customFormat="1" x14ac:dyDescent="0.35">
      <c r="A212" s="5">
        <v>210</v>
      </c>
      <c r="B212" s="5" t="s">
        <v>236</v>
      </c>
      <c r="C212" s="5" t="s">
        <v>212</v>
      </c>
      <c r="D212" s="5" t="s">
        <v>254</v>
      </c>
      <c r="E212" s="5" t="s">
        <v>255</v>
      </c>
      <c r="F212" s="5" t="s">
        <v>239</v>
      </c>
      <c r="G212" s="5" t="s">
        <v>242</v>
      </c>
      <c r="H212" s="5" t="s">
        <v>240</v>
      </c>
      <c r="I212" s="5" t="s">
        <v>218</v>
      </c>
      <c r="J212" s="5">
        <f t="shared" si="31"/>
        <v>332</v>
      </c>
      <c r="K212" s="5" t="b">
        <f t="shared" si="32"/>
        <v>0</v>
      </c>
      <c r="L212" s="5">
        <f t="shared" si="27"/>
        <v>64</v>
      </c>
      <c r="M212" s="5" t="b">
        <f t="shared" si="28"/>
        <v>0</v>
      </c>
      <c r="N212" s="5">
        <f t="shared" si="33"/>
        <v>68</v>
      </c>
      <c r="O212" s="5" t="b">
        <f t="shared" si="34"/>
        <v>1</v>
      </c>
      <c r="P212" s="5">
        <f t="shared" si="29"/>
        <v>185</v>
      </c>
      <c r="Q212" s="5" t="b">
        <f t="shared" si="30"/>
        <v>0</v>
      </c>
      <c r="R212" s="5">
        <f t="shared" si="35"/>
        <v>0</v>
      </c>
    </row>
    <row r="213" spans="1:18" s="5" customFormat="1" x14ac:dyDescent="0.35">
      <c r="A213" s="5">
        <v>211</v>
      </c>
      <c r="B213" s="5" t="s">
        <v>236</v>
      </c>
      <c r="C213" s="5" t="s">
        <v>212</v>
      </c>
      <c r="D213" s="5" t="s">
        <v>237</v>
      </c>
      <c r="E213" s="5" t="s">
        <v>238</v>
      </c>
      <c r="F213" s="5" t="s">
        <v>246</v>
      </c>
      <c r="G213" s="5" t="s">
        <v>216</v>
      </c>
      <c r="H213" s="5" t="s">
        <v>240</v>
      </c>
      <c r="I213" s="5" t="s">
        <v>212</v>
      </c>
      <c r="J213" s="5">
        <f t="shared" si="31"/>
        <v>332</v>
      </c>
      <c r="K213" s="5" t="b">
        <f t="shared" si="32"/>
        <v>0</v>
      </c>
      <c r="L213" s="5">
        <f t="shared" si="27"/>
        <v>257</v>
      </c>
      <c r="M213" s="5" t="b">
        <f t="shared" si="28"/>
        <v>0</v>
      </c>
      <c r="N213" s="5">
        <f t="shared" si="33"/>
        <v>314</v>
      </c>
      <c r="O213" s="5" t="b">
        <f t="shared" si="34"/>
        <v>0</v>
      </c>
      <c r="P213" s="5">
        <f t="shared" si="29"/>
        <v>103</v>
      </c>
      <c r="Q213" s="5" t="b">
        <f t="shared" si="30"/>
        <v>0</v>
      </c>
      <c r="R213" s="5">
        <f t="shared" si="35"/>
        <v>0</v>
      </c>
    </row>
    <row r="214" spans="1:18" s="5" customFormat="1" x14ac:dyDescent="0.35">
      <c r="A214" s="5">
        <v>212</v>
      </c>
      <c r="B214" s="5" t="s">
        <v>236</v>
      </c>
      <c r="C214" s="5" t="s">
        <v>212</v>
      </c>
      <c r="D214" s="5" t="s">
        <v>237</v>
      </c>
      <c r="E214" s="5" t="s">
        <v>238</v>
      </c>
      <c r="F214" s="5" t="s">
        <v>239</v>
      </c>
      <c r="G214" s="5" t="s">
        <v>216</v>
      </c>
      <c r="H214" s="5" t="s">
        <v>240</v>
      </c>
      <c r="I214" s="5" t="s">
        <v>212</v>
      </c>
      <c r="J214" s="5">
        <f t="shared" si="31"/>
        <v>332</v>
      </c>
      <c r="K214" s="5" t="b">
        <f t="shared" si="32"/>
        <v>0</v>
      </c>
      <c r="L214" s="5">
        <f t="shared" si="27"/>
        <v>257</v>
      </c>
      <c r="M214" s="5" t="b">
        <f t="shared" si="28"/>
        <v>0</v>
      </c>
      <c r="N214" s="5">
        <f t="shared" si="33"/>
        <v>314</v>
      </c>
      <c r="O214" s="5" t="b">
        <f t="shared" si="34"/>
        <v>0</v>
      </c>
      <c r="P214" s="5">
        <f t="shared" si="29"/>
        <v>185</v>
      </c>
      <c r="Q214" s="5" t="b">
        <f t="shared" si="30"/>
        <v>0</v>
      </c>
      <c r="R214" s="5">
        <f t="shared" si="35"/>
        <v>0</v>
      </c>
    </row>
    <row r="215" spans="1:18" s="5" customFormat="1" x14ac:dyDescent="0.35">
      <c r="A215" s="5">
        <v>213</v>
      </c>
      <c r="B215" s="5" t="s">
        <v>236</v>
      </c>
      <c r="C215" s="5" t="s">
        <v>212</v>
      </c>
      <c r="D215" s="5" t="s">
        <v>237</v>
      </c>
      <c r="E215" s="5" t="s">
        <v>238</v>
      </c>
      <c r="F215" s="5" t="s">
        <v>239</v>
      </c>
      <c r="G215" s="5" t="s">
        <v>216</v>
      </c>
      <c r="H215" s="5" t="s">
        <v>240</v>
      </c>
      <c r="I215" s="5" t="s">
        <v>212</v>
      </c>
      <c r="J215" s="5">
        <f t="shared" si="31"/>
        <v>332</v>
      </c>
      <c r="K215" s="5" t="b">
        <f t="shared" si="32"/>
        <v>0</v>
      </c>
      <c r="L215" s="5">
        <f t="shared" si="27"/>
        <v>257</v>
      </c>
      <c r="M215" s="5" t="b">
        <f t="shared" si="28"/>
        <v>0</v>
      </c>
      <c r="N215" s="5">
        <f t="shared" si="33"/>
        <v>314</v>
      </c>
      <c r="O215" s="5" t="b">
        <f t="shared" si="34"/>
        <v>0</v>
      </c>
      <c r="P215" s="5">
        <f t="shared" si="29"/>
        <v>185</v>
      </c>
      <c r="Q215" s="5" t="b">
        <f t="shared" si="30"/>
        <v>0</v>
      </c>
      <c r="R215" s="5">
        <f t="shared" si="35"/>
        <v>0</v>
      </c>
    </row>
    <row r="216" spans="1:18" s="5" customFormat="1" x14ac:dyDescent="0.35">
      <c r="A216" s="5">
        <v>214</v>
      </c>
      <c r="B216" s="5" t="s">
        <v>236</v>
      </c>
      <c r="C216" s="5" t="s">
        <v>212</v>
      </c>
      <c r="D216" s="5" t="s">
        <v>237</v>
      </c>
      <c r="E216" s="5" t="s">
        <v>238</v>
      </c>
      <c r="F216" s="5" t="s">
        <v>239</v>
      </c>
      <c r="G216" s="5" t="s">
        <v>216</v>
      </c>
      <c r="H216" s="5" t="s">
        <v>240</v>
      </c>
      <c r="I216" s="5" t="s">
        <v>212</v>
      </c>
      <c r="J216" s="5">
        <f t="shared" si="31"/>
        <v>332</v>
      </c>
      <c r="K216" s="5" t="b">
        <f t="shared" si="32"/>
        <v>0</v>
      </c>
      <c r="L216" s="5">
        <f t="shared" si="27"/>
        <v>257</v>
      </c>
      <c r="M216" s="5" t="b">
        <f t="shared" si="28"/>
        <v>0</v>
      </c>
      <c r="N216" s="5">
        <f t="shared" si="33"/>
        <v>314</v>
      </c>
      <c r="O216" s="5" t="b">
        <f t="shared" si="34"/>
        <v>0</v>
      </c>
      <c r="P216" s="5">
        <f t="shared" si="29"/>
        <v>185</v>
      </c>
      <c r="Q216" s="5" t="b">
        <f t="shared" si="30"/>
        <v>0</v>
      </c>
      <c r="R216" s="5">
        <f t="shared" si="35"/>
        <v>0</v>
      </c>
    </row>
    <row r="217" spans="1:18" s="5" customFormat="1" x14ac:dyDescent="0.35">
      <c r="A217" s="5">
        <v>215</v>
      </c>
      <c r="B217" s="5" t="s">
        <v>236</v>
      </c>
      <c r="C217" s="5" t="s">
        <v>212</v>
      </c>
      <c r="D217" s="5" t="s">
        <v>237</v>
      </c>
      <c r="E217" s="5" t="s">
        <v>238</v>
      </c>
      <c r="F217" s="5" t="s">
        <v>239</v>
      </c>
      <c r="G217" s="5" t="s">
        <v>216</v>
      </c>
      <c r="H217" s="5" t="s">
        <v>240</v>
      </c>
      <c r="I217" s="5" t="s">
        <v>212</v>
      </c>
      <c r="J217" s="5">
        <f t="shared" si="31"/>
        <v>332</v>
      </c>
      <c r="K217" s="5" t="b">
        <f t="shared" si="32"/>
        <v>0</v>
      </c>
      <c r="L217" s="5">
        <f t="shared" si="27"/>
        <v>257</v>
      </c>
      <c r="M217" s="5" t="b">
        <f t="shared" si="28"/>
        <v>0</v>
      </c>
      <c r="N217" s="5">
        <f t="shared" si="33"/>
        <v>314</v>
      </c>
      <c r="O217" s="5" t="b">
        <f t="shared" si="34"/>
        <v>0</v>
      </c>
      <c r="P217" s="5">
        <f t="shared" si="29"/>
        <v>185</v>
      </c>
      <c r="Q217" s="5" t="b">
        <f t="shared" si="30"/>
        <v>0</v>
      </c>
      <c r="R217" s="5">
        <f t="shared" si="35"/>
        <v>0</v>
      </c>
    </row>
    <row r="218" spans="1:18" s="5" customFormat="1" x14ac:dyDescent="0.35">
      <c r="A218" s="5">
        <v>216</v>
      </c>
      <c r="B218" s="5" t="s">
        <v>236</v>
      </c>
      <c r="C218" s="5" t="s">
        <v>212</v>
      </c>
      <c r="D218" s="5" t="s">
        <v>237</v>
      </c>
      <c r="E218" s="5" t="s">
        <v>238</v>
      </c>
      <c r="F218" s="5" t="s">
        <v>239</v>
      </c>
      <c r="G218" s="5" t="s">
        <v>216</v>
      </c>
      <c r="H218" s="5" t="s">
        <v>240</v>
      </c>
      <c r="I218" s="5" t="s">
        <v>212</v>
      </c>
      <c r="J218" s="5">
        <f t="shared" si="31"/>
        <v>332</v>
      </c>
      <c r="K218" s="5" t="b">
        <f t="shared" si="32"/>
        <v>0</v>
      </c>
      <c r="L218" s="5">
        <f t="shared" si="27"/>
        <v>257</v>
      </c>
      <c r="M218" s="5" t="b">
        <f t="shared" si="28"/>
        <v>0</v>
      </c>
      <c r="N218" s="5">
        <f t="shared" si="33"/>
        <v>314</v>
      </c>
      <c r="O218" s="5" t="b">
        <f t="shared" si="34"/>
        <v>0</v>
      </c>
      <c r="P218" s="5">
        <f t="shared" si="29"/>
        <v>185</v>
      </c>
      <c r="Q218" s="5" t="b">
        <f t="shared" si="30"/>
        <v>0</v>
      </c>
      <c r="R218" s="5">
        <f t="shared" si="35"/>
        <v>0</v>
      </c>
    </row>
    <row r="219" spans="1:18" s="5" customFormat="1" x14ac:dyDescent="0.35">
      <c r="A219" s="5">
        <v>217</v>
      </c>
      <c r="B219" s="5" t="s">
        <v>236</v>
      </c>
      <c r="C219" s="5" t="s">
        <v>212</v>
      </c>
      <c r="D219" s="5" t="s">
        <v>237</v>
      </c>
      <c r="E219" s="5" t="s">
        <v>238</v>
      </c>
      <c r="F219" s="5" t="s">
        <v>239</v>
      </c>
      <c r="G219" s="5" t="s">
        <v>216</v>
      </c>
      <c r="H219" s="5" t="s">
        <v>240</v>
      </c>
      <c r="I219" s="5" t="s">
        <v>212</v>
      </c>
      <c r="J219" s="5">
        <f t="shared" si="31"/>
        <v>332</v>
      </c>
      <c r="K219" s="5" t="b">
        <f t="shared" si="32"/>
        <v>0</v>
      </c>
      <c r="L219" s="5">
        <f t="shared" si="27"/>
        <v>257</v>
      </c>
      <c r="M219" s="5" t="b">
        <f t="shared" si="28"/>
        <v>0</v>
      </c>
      <c r="N219" s="5">
        <f t="shared" si="33"/>
        <v>314</v>
      </c>
      <c r="O219" s="5" t="b">
        <f t="shared" si="34"/>
        <v>0</v>
      </c>
      <c r="P219" s="5">
        <f t="shared" si="29"/>
        <v>185</v>
      </c>
      <c r="Q219" s="5" t="b">
        <f t="shared" si="30"/>
        <v>0</v>
      </c>
      <c r="R219" s="5">
        <f t="shared" si="35"/>
        <v>0</v>
      </c>
    </row>
    <row r="220" spans="1:18" s="5" customFormat="1" x14ac:dyDescent="0.35">
      <c r="A220" s="5">
        <v>218</v>
      </c>
      <c r="B220" s="5" t="s">
        <v>236</v>
      </c>
      <c r="C220" s="5" t="s">
        <v>212</v>
      </c>
      <c r="D220" s="5" t="s">
        <v>237</v>
      </c>
      <c r="E220" s="5" t="s">
        <v>238</v>
      </c>
      <c r="F220" s="5" t="s">
        <v>267</v>
      </c>
      <c r="G220" s="5" t="s">
        <v>216</v>
      </c>
      <c r="H220" s="5" t="s">
        <v>268</v>
      </c>
      <c r="I220" s="5" t="s">
        <v>212</v>
      </c>
      <c r="J220" s="5">
        <f t="shared" si="31"/>
        <v>332</v>
      </c>
      <c r="K220" s="5" t="b">
        <f t="shared" si="32"/>
        <v>0</v>
      </c>
      <c r="L220" s="5">
        <f t="shared" si="27"/>
        <v>257</v>
      </c>
      <c r="M220" s="5" t="b">
        <f t="shared" si="28"/>
        <v>0</v>
      </c>
      <c r="N220" s="5">
        <f t="shared" si="33"/>
        <v>314</v>
      </c>
      <c r="O220" s="5" t="b">
        <f t="shared" si="34"/>
        <v>0</v>
      </c>
      <c r="P220" s="5">
        <f t="shared" si="29"/>
        <v>14</v>
      </c>
      <c r="Q220" s="5" t="b">
        <f t="shared" si="30"/>
        <v>0</v>
      </c>
      <c r="R220" s="5">
        <f t="shared" si="35"/>
        <v>0</v>
      </c>
    </row>
    <row r="221" spans="1:18" s="5" customFormat="1" x14ac:dyDescent="0.35">
      <c r="A221" s="5">
        <v>219</v>
      </c>
      <c r="B221" s="5" t="s">
        <v>211</v>
      </c>
      <c r="C221" s="5" t="s">
        <v>212</v>
      </c>
      <c r="D221" s="5" t="s">
        <v>224</v>
      </c>
      <c r="E221" s="5" t="s">
        <v>214</v>
      </c>
      <c r="F221" s="5" t="s">
        <v>263</v>
      </c>
      <c r="G221" s="5" t="s">
        <v>216</v>
      </c>
      <c r="H221" s="5" t="s">
        <v>283</v>
      </c>
      <c r="I221" s="5" t="s">
        <v>212</v>
      </c>
      <c r="J221" s="5">
        <f t="shared" si="31"/>
        <v>69</v>
      </c>
      <c r="K221" s="5" t="b">
        <f t="shared" si="32"/>
        <v>1</v>
      </c>
      <c r="L221" s="5">
        <f t="shared" si="27"/>
        <v>17</v>
      </c>
      <c r="M221" s="5" t="b">
        <f t="shared" si="28"/>
        <v>0</v>
      </c>
      <c r="N221" s="5">
        <f t="shared" si="33"/>
        <v>81</v>
      </c>
      <c r="O221" s="5" t="b">
        <f t="shared" si="34"/>
        <v>0</v>
      </c>
      <c r="P221" s="5">
        <f t="shared" si="29"/>
        <v>14</v>
      </c>
      <c r="Q221" s="5" t="b">
        <f t="shared" si="30"/>
        <v>0</v>
      </c>
      <c r="R221" s="5">
        <f t="shared" si="35"/>
        <v>0</v>
      </c>
    </row>
    <row r="222" spans="1:18" s="5" customFormat="1" x14ac:dyDescent="0.35">
      <c r="A222" s="5">
        <v>220</v>
      </c>
      <c r="B222" s="5" t="s">
        <v>211</v>
      </c>
      <c r="C222" s="5" t="s">
        <v>212</v>
      </c>
      <c r="D222" s="5" t="s">
        <v>221</v>
      </c>
      <c r="E222" s="5" t="s">
        <v>214</v>
      </c>
      <c r="F222" s="5" t="s">
        <v>263</v>
      </c>
      <c r="G222" s="5" t="s">
        <v>216</v>
      </c>
      <c r="H222" s="5" t="s">
        <v>283</v>
      </c>
      <c r="I222" s="5" t="s">
        <v>212</v>
      </c>
      <c r="J222" s="5">
        <f t="shared" si="31"/>
        <v>69</v>
      </c>
      <c r="K222" s="5" t="b">
        <f t="shared" si="32"/>
        <v>1</v>
      </c>
      <c r="L222" s="5">
        <f t="shared" si="27"/>
        <v>17</v>
      </c>
      <c r="M222" s="5" t="b">
        <f t="shared" si="28"/>
        <v>0</v>
      </c>
      <c r="N222" s="5">
        <f t="shared" si="33"/>
        <v>81</v>
      </c>
      <c r="O222" s="5" t="b">
        <f t="shared" si="34"/>
        <v>0</v>
      </c>
      <c r="P222" s="5">
        <f t="shared" si="29"/>
        <v>14</v>
      </c>
      <c r="Q222" s="5" t="b">
        <f t="shared" si="30"/>
        <v>0</v>
      </c>
      <c r="R222" s="5">
        <f t="shared" si="35"/>
        <v>0</v>
      </c>
    </row>
    <row r="223" spans="1:18" s="5" customFormat="1" x14ac:dyDescent="0.35">
      <c r="A223" s="5">
        <v>221</v>
      </c>
      <c r="B223" s="5" t="s">
        <v>236</v>
      </c>
      <c r="C223" s="5" t="s">
        <v>212</v>
      </c>
      <c r="D223" s="5" t="s">
        <v>237</v>
      </c>
      <c r="E223" s="5" t="s">
        <v>238</v>
      </c>
      <c r="F223" s="5" t="s">
        <v>225</v>
      </c>
      <c r="G223" s="5" t="s">
        <v>216</v>
      </c>
      <c r="H223" s="5" t="s">
        <v>240</v>
      </c>
      <c r="I223" s="5" t="s">
        <v>218</v>
      </c>
      <c r="J223" s="5">
        <f t="shared" si="31"/>
        <v>332</v>
      </c>
      <c r="K223" s="5" t="b">
        <f t="shared" si="32"/>
        <v>0</v>
      </c>
      <c r="L223" s="5">
        <f t="shared" si="27"/>
        <v>257</v>
      </c>
      <c r="M223" s="5" t="b">
        <f t="shared" si="28"/>
        <v>0</v>
      </c>
      <c r="N223" s="5">
        <f t="shared" si="33"/>
        <v>314</v>
      </c>
      <c r="O223" s="5" t="b">
        <f t="shared" si="34"/>
        <v>0</v>
      </c>
      <c r="P223" s="5">
        <f t="shared" si="29"/>
        <v>9</v>
      </c>
      <c r="Q223" s="5" t="b">
        <f t="shared" si="30"/>
        <v>0</v>
      </c>
      <c r="R223" s="5">
        <f t="shared" si="35"/>
        <v>0</v>
      </c>
    </row>
    <row r="224" spans="1:18" s="5" customFormat="1" x14ac:dyDescent="0.35">
      <c r="A224" s="5">
        <v>222</v>
      </c>
      <c r="B224" s="5" t="s">
        <v>236</v>
      </c>
      <c r="C224" s="5" t="s">
        <v>212</v>
      </c>
      <c r="D224" s="5" t="s">
        <v>237</v>
      </c>
      <c r="E224" s="5" t="s">
        <v>238</v>
      </c>
      <c r="F224" s="5" t="s">
        <v>298</v>
      </c>
      <c r="G224" s="5" t="s">
        <v>216</v>
      </c>
      <c r="H224" s="5" t="s">
        <v>240</v>
      </c>
      <c r="I224" s="5" t="s">
        <v>212</v>
      </c>
      <c r="J224" s="5">
        <f t="shared" si="31"/>
        <v>332</v>
      </c>
      <c r="K224" s="5" t="b">
        <f t="shared" si="32"/>
        <v>0</v>
      </c>
      <c r="L224" s="5">
        <f t="shared" si="27"/>
        <v>257</v>
      </c>
      <c r="M224" s="5" t="b">
        <f t="shared" si="28"/>
        <v>0</v>
      </c>
      <c r="N224" s="5">
        <f t="shared" si="33"/>
        <v>314</v>
      </c>
      <c r="O224" s="5" t="b">
        <f t="shared" si="34"/>
        <v>0</v>
      </c>
      <c r="P224" s="5">
        <f t="shared" si="29"/>
        <v>1</v>
      </c>
      <c r="Q224" s="5" t="b">
        <f t="shared" si="30"/>
        <v>1</v>
      </c>
      <c r="R224" s="5">
        <f t="shared" si="35"/>
        <v>0</v>
      </c>
    </row>
    <row r="225" spans="1:18" s="5" customFormat="1" x14ac:dyDescent="0.35">
      <c r="A225" s="5">
        <v>223</v>
      </c>
      <c r="B225" s="5" t="s">
        <v>236</v>
      </c>
      <c r="C225" s="5" t="s">
        <v>212</v>
      </c>
      <c r="D225" s="5" t="s">
        <v>237</v>
      </c>
      <c r="E225" s="5" t="s">
        <v>238</v>
      </c>
      <c r="F225" s="5" t="s">
        <v>239</v>
      </c>
      <c r="G225" s="5" t="s">
        <v>216</v>
      </c>
      <c r="H225" s="5" t="s">
        <v>240</v>
      </c>
      <c r="I225" s="5" t="s">
        <v>212</v>
      </c>
      <c r="J225" s="5">
        <f t="shared" si="31"/>
        <v>332</v>
      </c>
      <c r="K225" s="5" t="b">
        <f t="shared" si="32"/>
        <v>0</v>
      </c>
      <c r="L225" s="5">
        <f t="shared" si="27"/>
        <v>257</v>
      </c>
      <c r="M225" s="5" t="b">
        <f t="shared" si="28"/>
        <v>0</v>
      </c>
      <c r="N225" s="5">
        <f t="shared" si="33"/>
        <v>314</v>
      </c>
      <c r="O225" s="5" t="b">
        <f t="shared" si="34"/>
        <v>0</v>
      </c>
      <c r="P225" s="5">
        <f t="shared" si="29"/>
        <v>185</v>
      </c>
      <c r="Q225" s="5" t="b">
        <f t="shared" si="30"/>
        <v>0</v>
      </c>
      <c r="R225" s="5">
        <f t="shared" si="35"/>
        <v>0</v>
      </c>
    </row>
    <row r="226" spans="1:18" s="5" customFormat="1" x14ac:dyDescent="0.35">
      <c r="A226" s="5">
        <v>224</v>
      </c>
      <c r="B226" s="5" t="s">
        <v>236</v>
      </c>
      <c r="C226" s="5" t="s">
        <v>212</v>
      </c>
      <c r="D226" s="5" t="s">
        <v>237</v>
      </c>
      <c r="E226" s="5" t="s">
        <v>238</v>
      </c>
      <c r="F226" s="5" t="s">
        <v>239</v>
      </c>
      <c r="G226" s="5" t="s">
        <v>216</v>
      </c>
      <c r="H226" s="5" t="s">
        <v>240</v>
      </c>
      <c r="I226" s="5" t="s">
        <v>212</v>
      </c>
      <c r="J226" s="5">
        <f t="shared" si="31"/>
        <v>332</v>
      </c>
      <c r="K226" s="5" t="b">
        <f t="shared" si="32"/>
        <v>0</v>
      </c>
      <c r="L226" s="5">
        <f t="shared" si="27"/>
        <v>257</v>
      </c>
      <c r="M226" s="5" t="b">
        <f t="shared" si="28"/>
        <v>0</v>
      </c>
      <c r="N226" s="5">
        <f t="shared" si="33"/>
        <v>314</v>
      </c>
      <c r="O226" s="5" t="b">
        <f t="shared" si="34"/>
        <v>0</v>
      </c>
      <c r="P226" s="5">
        <f t="shared" si="29"/>
        <v>185</v>
      </c>
      <c r="Q226" s="5" t="b">
        <f t="shared" si="30"/>
        <v>0</v>
      </c>
      <c r="R226" s="5">
        <f t="shared" si="35"/>
        <v>0</v>
      </c>
    </row>
    <row r="227" spans="1:18" s="5" customFormat="1" x14ac:dyDescent="0.35">
      <c r="A227" s="5">
        <v>225</v>
      </c>
      <c r="B227" s="5" t="s">
        <v>236</v>
      </c>
      <c r="C227" s="5" t="s">
        <v>212</v>
      </c>
      <c r="D227" s="5" t="s">
        <v>237</v>
      </c>
      <c r="E227" s="5" t="s">
        <v>238</v>
      </c>
      <c r="F227" s="5" t="s">
        <v>239</v>
      </c>
      <c r="G227" s="5" t="s">
        <v>216</v>
      </c>
      <c r="H227" s="5" t="s">
        <v>240</v>
      </c>
      <c r="I227" s="5" t="s">
        <v>212</v>
      </c>
      <c r="J227" s="5">
        <f t="shared" si="31"/>
        <v>332</v>
      </c>
      <c r="K227" s="5" t="b">
        <f t="shared" si="32"/>
        <v>0</v>
      </c>
      <c r="L227" s="5">
        <f t="shared" si="27"/>
        <v>257</v>
      </c>
      <c r="M227" s="5" t="b">
        <f t="shared" si="28"/>
        <v>0</v>
      </c>
      <c r="N227" s="5">
        <f t="shared" si="33"/>
        <v>314</v>
      </c>
      <c r="O227" s="5" t="b">
        <f t="shared" si="34"/>
        <v>0</v>
      </c>
      <c r="P227" s="5">
        <f t="shared" si="29"/>
        <v>185</v>
      </c>
      <c r="Q227" s="5" t="b">
        <f t="shared" si="30"/>
        <v>0</v>
      </c>
      <c r="R227" s="5">
        <f t="shared" si="35"/>
        <v>0</v>
      </c>
    </row>
    <row r="228" spans="1:18" s="5" customFormat="1" x14ac:dyDescent="0.35">
      <c r="A228" s="5">
        <v>226</v>
      </c>
      <c r="B228" s="5" t="s">
        <v>236</v>
      </c>
      <c r="C228" s="5" t="s">
        <v>212</v>
      </c>
      <c r="D228" s="5" t="s">
        <v>237</v>
      </c>
      <c r="E228" s="5" t="s">
        <v>238</v>
      </c>
      <c r="F228" s="5" t="s">
        <v>299</v>
      </c>
      <c r="G228" s="5" t="s">
        <v>216</v>
      </c>
      <c r="H228" s="5" t="s">
        <v>240</v>
      </c>
      <c r="I228" s="5" t="s">
        <v>218</v>
      </c>
      <c r="J228" s="5">
        <f t="shared" si="31"/>
        <v>332</v>
      </c>
      <c r="K228" s="5" t="b">
        <f t="shared" si="32"/>
        <v>0</v>
      </c>
      <c r="L228" s="5">
        <f t="shared" si="27"/>
        <v>257</v>
      </c>
      <c r="M228" s="5" t="b">
        <f t="shared" si="28"/>
        <v>0</v>
      </c>
      <c r="N228" s="5">
        <f t="shared" si="33"/>
        <v>314</v>
      </c>
      <c r="O228" s="5" t="b">
        <f t="shared" si="34"/>
        <v>0</v>
      </c>
      <c r="P228" s="5">
        <f t="shared" si="29"/>
        <v>1</v>
      </c>
      <c r="Q228" s="5" t="b">
        <f t="shared" si="30"/>
        <v>1</v>
      </c>
      <c r="R228" s="5">
        <f t="shared" si="35"/>
        <v>0</v>
      </c>
    </row>
    <row r="229" spans="1:18" s="5" customFormat="1" x14ac:dyDescent="0.35">
      <c r="A229" s="5">
        <v>227</v>
      </c>
      <c r="B229" s="5" t="s">
        <v>236</v>
      </c>
      <c r="C229" s="5" t="s">
        <v>212</v>
      </c>
      <c r="D229" s="5" t="s">
        <v>237</v>
      </c>
      <c r="E229" s="5" t="s">
        <v>238</v>
      </c>
      <c r="F229" s="5" t="s">
        <v>267</v>
      </c>
      <c r="G229" s="5" t="s">
        <v>216</v>
      </c>
      <c r="H229" s="5" t="s">
        <v>240</v>
      </c>
      <c r="I229" s="5" t="s">
        <v>212</v>
      </c>
      <c r="J229" s="5">
        <f t="shared" si="31"/>
        <v>332</v>
      </c>
      <c r="K229" s="5" t="b">
        <f t="shared" si="32"/>
        <v>0</v>
      </c>
      <c r="L229" s="5">
        <f t="shared" si="27"/>
        <v>257</v>
      </c>
      <c r="M229" s="5" t="b">
        <f t="shared" si="28"/>
        <v>0</v>
      </c>
      <c r="N229" s="5">
        <f t="shared" si="33"/>
        <v>314</v>
      </c>
      <c r="O229" s="5" t="b">
        <f t="shared" si="34"/>
        <v>0</v>
      </c>
      <c r="P229" s="5">
        <f t="shared" si="29"/>
        <v>14</v>
      </c>
      <c r="Q229" s="5" t="b">
        <f t="shared" si="30"/>
        <v>0</v>
      </c>
      <c r="R229" s="5">
        <f t="shared" si="35"/>
        <v>0</v>
      </c>
    </row>
    <row r="230" spans="1:18" s="5" customFormat="1" x14ac:dyDescent="0.35">
      <c r="A230" s="5">
        <v>228</v>
      </c>
      <c r="B230" s="5" t="s">
        <v>236</v>
      </c>
      <c r="C230" s="5" t="s">
        <v>212</v>
      </c>
      <c r="D230" s="5" t="s">
        <v>245</v>
      </c>
      <c r="E230" s="5" t="s">
        <v>214</v>
      </c>
      <c r="F230" s="5" t="s">
        <v>246</v>
      </c>
      <c r="G230" s="5" t="s">
        <v>242</v>
      </c>
      <c r="H230" s="5" t="s">
        <v>240</v>
      </c>
      <c r="I230" s="5" t="s">
        <v>218</v>
      </c>
      <c r="J230" s="5">
        <f t="shared" si="31"/>
        <v>332</v>
      </c>
      <c r="K230" s="5" t="b">
        <f t="shared" si="32"/>
        <v>0</v>
      </c>
      <c r="L230" s="5">
        <f t="shared" si="27"/>
        <v>17</v>
      </c>
      <c r="M230" s="5" t="b">
        <f t="shared" si="28"/>
        <v>0</v>
      </c>
      <c r="N230" s="5">
        <f t="shared" si="33"/>
        <v>81</v>
      </c>
      <c r="O230" s="5" t="b">
        <f t="shared" si="34"/>
        <v>0</v>
      </c>
      <c r="P230" s="5">
        <f t="shared" si="29"/>
        <v>103</v>
      </c>
      <c r="Q230" s="5" t="b">
        <f t="shared" si="30"/>
        <v>0</v>
      </c>
      <c r="R230" s="5">
        <f t="shared" si="35"/>
        <v>0</v>
      </c>
    </row>
    <row r="231" spans="1:18" s="5" customFormat="1" x14ac:dyDescent="0.35">
      <c r="A231" s="5">
        <v>229</v>
      </c>
      <c r="B231" s="5" t="s">
        <v>236</v>
      </c>
      <c r="C231" s="5" t="s">
        <v>212</v>
      </c>
      <c r="D231" s="5" t="s">
        <v>254</v>
      </c>
      <c r="E231" s="5" t="s">
        <v>255</v>
      </c>
      <c r="F231" s="5" t="s">
        <v>246</v>
      </c>
      <c r="G231" s="5" t="s">
        <v>242</v>
      </c>
      <c r="H231" s="5" t="s">
        <v>240</v>
      </c>
      <c r="I231" s="5" t="s">
        <v>218</v>
      </c>
      <c r="J231" s="5">
        <f t="shared" si="31"/>
        <v>332</v>
      </c>
      <c r="K231" s="5" t="b">
        <f t="shared" si="32"/>
        <v>0</v>
      </c>
      <c r="L231" s="5">
        <f t="shared" si="27"/>
        <v>64</v>
      </c>
      <c r="M231" s="5" t="b">
        <f t="shared" si="28"/>
        <v>0</v>
      </c>
      <c r="N231" s="5">
        <f t="shared" si="33"/>
        <v>68</v>
      </c>
      <c r="O231" s="5" t="b">
        <f t="shared" si="34"/>
        <v>1</v>
      </c>
      <c r="P231" s="5">
        <f t="shared" si="29"/>
        <v>103</v>
      </c>
      <c r="Q231" s="5" t="b">
        <f t="shared" si="30"/>
        <v>0</v>
      </c>
      <c r="R231" s="5">
        <f t="shared" si="35"/>
        <v>0</v>
      </c>
    </row>
    <row r="232" spans="1:18" s="5" customFormat="1" x14ac:dyDescent="0.35">
      <c r="A232" s="5">
        <v>230</v>
      </c>
      <c r="B232" s="5" t="s">
        <v>252</v>
      </c>
      <c r="C232" s="5" t="s">
        <v>212</v>
      </c>
      <c r="D232" s="5" t="s">
        <v>253</v>
      </c>
      <c r="E232" s="5" t="s">
        <v>238</v>
      </c>
      <c r="F232" s="5" t="s">
        <v>246</v>
      </c>
      <c r="G232" s="5" t="s">
        <v>242</v>
      </c>
      <c r="H232" s="5" t="s">
        <v>240</v>
      </c>
      <c r="I232" s="5" t="s">
        <v>218</v>
      </c>
      <c r="J232" s="5">
        <f t="shared" si="31"/>
        <v>62</v>
      </c>
      <c r="K232" s="5" t="b">
        <f t="shared" si="32"/>
        <v>1</v>
      </c>
      <c r="L232" s="5">
        <f t="shared" si="27"/>
        <v>60</v>
      </c>
      <c r="M232" s="5" t="b">
        <f t="shared" si="28"/>
        <v>0</v>
      </c>
      <c r="N232" s="5">
        <f t="shared" si="33"/>
        <v>314</v>
      </c>
      <c r="O232" s="5" t="b">
        <f t="shared" si="34"/>
        <v>0</v>
      </c>
      <c r="P232" s="5">
        <f t="shared" si="29"/>
        <v>103</v>
      </c>
      <c r="Q232" s="5" t="b">
        <f t="shared" si="30"/>
        <v>0</v>
      </c>
      <c r="R232" s="5">
        <f t="shared" si="35"/>
        <v>0</v>
      </c>
    </row>
    <row r="233" spans="1:18" s="5" customFormat="1" x14ac:dyDescent="0.35">
      <c r="A233" s="5">
        <v>231</v>
      </c>
      <c r="B233" s="5" t="s">
        <v>236</v>
      </c>
      <c r="C233" s="5" t="s">
        <v>212</v>
      </c>
      <c r="D233" s="5" t="s">
        <v>237</v>
      </c>
      <c r="E233" s="5" t="s">
        <v>238</v>
      </c>
      <c r="F233" s="5" t="s">
        <v>246</v>
      </c>
      <c r="G233" s="5" t="s">
        <v>242</v>
      </c>
      <c r="H233" s="5" t="s">
        <v>240</v>
      </c>
      <c r="I233" s="5" t="s">
        <v>218</v>
      </c>
      <c r="J233" s="5">
        <f t="shared" si="31"/>
        <v>332</v>
      </c>
      <c r="K233" s="5" t="b">
        <f t="shared" si="32"/>
        <v>0</v>
      </c>
      <c r="L233" s="5">
        <f t="shared" si="27"/>
        <v>257</v>
      </c>
      <c r="M233" s="5" t="b">
        <f t="shared" si="28"/>
        <v>0</v>
      </c>
      <c r="N233" s="5">
        <f t="shared" si="33"/>
        <v>314</v>
      </c>
      <c r="O233" s="5" t="b">
        <f t="shared" si="34"/>
        <v>0</v>
      </c>
      <c r="P233" s="5">
        <f t="shared" si="29"/>
        <v>103</v>
      </c>
      <c r="Q233" s="5" t="b">
        <f t="shared" si="30"/>
        <v>0</v>
      </c>
      <c r="R233" s="5">
        <f t="shared" si="35"/>
        <v>0</v>
      </c>
    </row>
    <row r="234" spans="1:18" s="5" customFormat="1" x14ac:dyDescent="0.35">
      <c r="A234" s="5">
        <v>232</v>
      </c>
      <c r="B234" s="5" t="s">
        <v>236</v>
      </c>
      <c r="C234" s="5" t="s">
        <v>212</v>
      </c>
      <c r="D234" s="5" t="s">
        <v>237</v>
      </c>
      <c r="E234" s="5" t="s">
        <v>238</v>
      </c>
      <c r="F234" s="5" t="s">
        <v>239</v>
      </c>
      <c r="G234" s="5" t="s">
        <v>242</v>
      </c>
      <c r="H234" s="5" t="s">
        <v>240</v>
      </c>
      <c r="I234" s="5" t="s">
        <v>218</v>
      </c>
      <c r="J234" s="5">
        <f t="shared" si="31"/>
        <v>332</v>
      </c>
      <c r="K234" s="5" t="b">
        <f t="shared" si="32"/>
        <v>0</v>
      </c>
      <c r="L234" s="5">
        <f t="shared" si="27"/>
        <v>257</v>
      </c>
      <c r="M234" s="5" t="b">
        <f t="shared" si="28"/>
        <v>0</v>
      </c>
      <c r="N234" s="5">
        <f t="shared" si="33"/>
        <v>314</v>
      </c>
      <c r="O234" s="5" t="b">
        <f t="shared" si="34"/>
        <v>0</v>
      </c>
      <c r="P234" s="5">
        <f t="shared" si="29"/>
        <v>185</v>
      </c>
      <c r="Q234" s="5" t="b">
        <f t="shared" si="30"/>
        <v>0</v>
      </c>
      <c r="R234" s="5">
        <f t="shared" si="35"/>
        <v>0</v>
      </c>
    </row>
    <row r="235" spans="1:18" s="5" customFormat="1" x14ac:dyDescent="0.35">
      <c r="A235" s="5">
        <v>233</v>
      </c>
      <c r="B235" s="5" t="s">
        <v>252</v>
      </c>
      <c r="C235" s="5" t="s">
        <v>212</v>
      </c>
      <c r="D235" s="5" t="s">
        <v>253</v>
      </c>
      <c r="E235" s="5" t="s">
        <v>238</v>
      </c>
      <c r="F235" s="5" t="s">
        <v>239</v>
      </c>
      <c r="G235" s="5" t="s">
        <v>242</v>
      </c>
      <c r="H235" s="5" t="s">
        <v>240</v>
      </c>
      <c r="I235" s="5" t="s">
        <v>218</v>
      </c>
      <c r="J235" s="5">
        <f t="shared" si="31"/>
        <v>62</v>
      </c>
      <c r="K235" s="5" t="b">
        <f t="shared" si="32"/>
        <v>1</v>
      </c>
      <c r="L235" s="5">
        <f t="shared" si="27"/>
        <v>60</v>
      </c>
      <c r="M235" s="5" t="b">
        <f t="shared" si="28"/>
        <v>0</v>
      </c>
      <c r="N235" s="5">
        <f t="shared" si="33"/>
        <v>314</v>
      </c>
      <c r="O235" s="5" t="b">
        <f t="shared" si="34"/>
        <v>0</v>
      </c>
      <c r="P235" s="5">
        <f t="shared" si="29"/>
        <v>185</v>
      </c>
      <c r="Q235" s="5" t="b">
        <f t="shared" si="30"/>
        <v>0</v>
      </c>
      <c r="R235" s="5">
        <f t="shared" si="35"/>
        <v>0</v>
      </c>
    </row>
    <row r="236" spans="1:18" s="5" customFormat="1" x14ac:dyDescent="0.35">
      <c r="A236" s="5">
        <v>234</v>
      </c>
      <c r="B236" s="5" t="s">
        <v>236</v>
      </c>
      <c r="C236" s="5" t="s">
        <v>212</v>
      </c>
      <c r="D236" s="5" t="s">
        <v>254</v>
      </c>
      <c r="E236" s="5" t="s">
        <v>255</v>
      </c>
      <c r="F236" s="5" t="s">
        <v>246</v>
      </c>
      <c r="G236" s="5" t="s">
        <v>242</v>
      </c>
      <c r="H236" s="5" t="s">
        <v>228</v>
      </c>
      <c r="I236" s="5" t="s">
        <v>218</v>
      </c>
      <c r="J236" s="5">
        <f t="shared" si="31"/>
        <v>332</v>
      </c>
      <c r="K236" s="5" t="b">
        <f t="shared" si="32"/>
        <v>0</v>
      </c>
      <c r="L236" s="5">
        <f t="shared" si="27"/>
        <v>64</v>
      </c>
      <c r="M236" s="5" t="b">
        <f t="shared" si="28"/>
        <v>0</v>
      </c>
      <c r="N236" s="5">
        <f t="shared" si="33"/>
        <v>68</v>
      </c>
      <c r="O236" s="5" t="b">
        <f t="shared" si="34"/>
        <v>1</v>
      </c>
      <c r="P236" s="5">
        <f t="shared" si="29"/>
        <v>103</v>
      </c>
      <c r="Q236" s="5" t="b">
        <f t="shared" si="30"/>
        <v>0</v>
      </c>
      <c r="R236" s="5">
        <f t="shared" si="35"/>
        <v>0</v>
      </c>
    </row>
    <row r="237" spans="1:18" s="5" customFormat="1" x14ac:dyDescent="0.35">
      <c r="A237" s="5">
        <v>235</v>
      </c>
      <c r="B237" s="5" t="s">
        <v>252</v>
      </c>
      <c r="C237" s="5" t="s">
        <v>212</v>
      </c>
      <c r="D237" s="5" t="s">
        <v>253</v>
      </c>
      <c r="E237" s="5" t="s">
        <v>238</v>
      </c>
      <c r="F237" s="5" t="s">
        <v>246</v>
      </c>
      <c r="G237" s="5" t="s">
        <v>242</v>
      </c>
      <c r="H237" s="5" t="s">
        <v>228</v>
      </c>
      <c r="I237" s="5" t="s">
        <v>218</v>
      </c>
      <c r="J237" s="5">
        <f t="shared" si="31"/>
        <v>62</v>
      </c>
      <c r="K237" s="5" t="b">
        <f t="shared" si="32"/>
        <v>1</v>
      </c>
      <c r="L237" s="5">
        <f t="shared" si="27"/>
        <v>60</v>
      </c>
      <c r="M237" s="5" t="b">
        <f t="shared" si="28"/>
        <v>0</v>
      </c>
      <c r="N237" s="5">
        <f t="shared" si="33"/>
        <v>314</v>
      </c>
      <c r="O237" s="5" t="b">
        <f t="shared" si="34"/>
        <v>0</v>
      </c>
      <c r="P237" s="5">
        <f t="shared" si="29"/>
        <v>103</v>
      </c>
      <c r="Q237" s="5" t="b">
        <f t="shared" si="30"/>
        <v>0</v>
      </c>
      <c r="R237" s="5">
        <f t="shared" si="35"/>
        <v>0</v>
      </c>
    </row>
    <row r="238" spans="1:18" s="5" customFormat="1" x14ac:dyDescent="0.35">
      <c r="A238" s="5">
        <v>236</v>
      </c>
      <c r="B238" s="5" t="s">
        <v>247</v>
      </c>
      <c r="C238" s="5" t="s">
        <v>218</v>
      </c>
      <c r="D238" s="5" t="s">
        <v>248</v>
      </c>
      <c r="E238" s="5" t="s">
        <v>249</v>
      </c>
      <c r="F238" s="5" t="s">
        <v>241</v>
      </c>
      <c r="G238" s="5" t="s">
        <v>242</v>
      </c>
      <c r="H238" s="5" t="s">
        <v>300</v>
      </c>
      <c r="I238" s="5" t="s">
        <v>212</v>
      </c>
      <c r="J238" s="5">
        <f t="shared" si="31"/>
        <v>34</v>
      </c>
      <c r="K238" s="5" t="b">
        <f t="shared" si="32"/>
        <v>1</v>
      </c>
      <c r="L238" s="5">
        <f t="shared" si="27"/>
        <v>29</v>
      </c>
      <c r="M238" s="5" t="b">
        <f t="shared" si="28"/>
        <v>0</v>
      </c>
      <c r="N238" s="5">
        <f t="shared" si="33"/>
        <v>34</v>
      </c>
      <c r="O238" s="5" t="b">
        <f t="shared" si="34"/>
        <v>1</v>
      </c>
      <c r="P238" s="5">
        <f t="shared" si="29"/>
        <v>19</v>
      </c>
      <c r="Q238" s="5" t="b">
        <f t="shared" si="30"/>
        <v>0</v>
      </c>
      <c r="R238" s="5">
        <f t="shared" si="35"/>
        <v>0</v>
      </c>
    </row>
    <row r="239" spans="1:18" s="5" customFormat="1" x14ac:dyDescent="0.35">
      <c r="A239" s="5">
        <v>237</v>
      </c>
      <c r="B239" s="5" t="s">
        <v>247</v>
      </c>
      <c r="C239" s="5" t="s">
        <v>218</v>
      </c>
      <c r="D239" s="5" t="s">
        <v>248</v>
      </c>
      <c r="E239" s="5" t="s">
        <v>249</v>
      </c>
      <c r="F239" s="5" t="s">
        <v>241</v>
      </c>
      <c r="G239" s="5" t="s">
        <v>242</v>
      </c>
      <c r="H239" s="5" t="s">
        <v>275</v>
      </c>
      <c r="I239" s="5" t="s">
        <v>212</v>
      </c>
      <c r="J239" s="5">
        <f t="shared" si="31"/>
        <v>34</v>
      </c>
      <c r="K239" s="5" t="b">
        <f t="shared" si="32"/>
        <v>1</v>
      </c>
      <c r="L239" s="5">
        <f t="shared" si="27"/>
        <v>29</v>
      </c>
      <c r="M239" s="5" t="b">
        <f t="shared" si="28"/>
        <v>0</v>
      </c>
      <c r="N239" s="5">
        <f t="shared" si="33"/>
        <v>34</v>
      </c>
      <c r="O239" s="5" t="b">
        <f t="shared" si="34"/>
        <v>1</v>
      </c>
      <c r="P239" s="5">
        <f t="shared" si="29"/>
        <v>19</v>
      </c>
      <c r="Q239" s="5" t="b">
        <f t="shared" si="30"/>
        <v>0</v>
      </c>
      <c r="R239" s="5">
        <f t="shared" si="35"/>
        <v>0</v>
      </c>
    </row>
    <row r="240" spans="1:18" s="5" customFormat="1" x14ac:dyDescent="0.35">
      <c r="A240" s="5">
        <v>238</v>
      </c>
      <c r="B240" s="5" t="s">
        <v>247</v>
      </c>
      <c r="C240" s="5" t="s">
        <v>218</v>
      </c>
      <c r="D240" s="5" t="s">
        <v>248</v>
      </c>
      <c r="E240" s="5" t="s">
        <v>249</v>
      </c>
      <c r="F240" s="5" t="s">
        <v>241</v>
      </c>
      <c r="G240" s="5" t="s">
        <v>242</v>
      </c>
      <c r="H240" s="5" t="s">
        <v>301</v>
      </c>
      <c r="I240" s="5" t="s">
        <v>218</v>
      </c>
      <c r="J240" s="5">
        <f t="shared" si="31"/>
        <v>34</v>
      </c>
      <c r="K240" s="5" t="b">
        <f t="shared" si="32"/>
        <v>1</v>
      </c>
      <c r="L240" s="5">
        <f t="shared" si="27"/>
        <v>29</v>
      </c>
      <c r="M240" s="5" t="b">
        <f t="shared" si="28"/>
        <v>0</v>
      </c>
      <c r="N240" s="5">
        <f t="shared" si="33"/>
        <v>34</v>
      </c>
      <c r="O240" s="5" t="b">
        <f t="shared" si="34"/>
        <v>1</v>
      </c>
      <c r="P240" s="5">
        <f t="shared" si="29"/>
        <v>19</v>
      </c>
      <c r="Q240" s="5" t="b">
        <f t="shared" si="30"/>
        <v>0</v>
      </c>
      <c r="R240" s="5">
        <f t="shared" si="35"/>
        <v>0</v>
      </c>
    </row>
    <row r="241" spans="1:18" s="5" customFormat="1" x14ac:dyDescent="0.35">
      <c r="A241" s="5">
        <v>239</v>
      </c>
      <c r="B241" s="5" t="s">
        <v>236</v>
      </c>
      <c r="C241" s="5" t="s">
        <v>212</v>
      </c>
      <c r="D241" s="5" t="s">
        <v>237</v>
      </c>
      <c r="E241" s="5" t="s">
        <v>238</v>
      </c>
      <c r="F241" s="5" t="s">
        <v>239</v>
      </c>
      <c r="G241" s="5" t="s">
        <v>216</v>
      </c>
      <c r="H241" s="5" t="s">
        <v>240</v>
      </c>
      <c r="I241" s="5" t="s">
        <v>212</v>
      </c>
      <c r="J241" s="5">
        <f t="shared" si="31"/>
        <v>332</v>
      </c>
      <c r="K241" s="5" t="b">
        <f t="shared" si="32"/>
        <v>0</v>
      </c>
      <c r="L241" s="5">
        <f t="shared" si="27"/>
        <v>257</v>
      </c>
      <c r="M241" s="5" t="b">
        <f t="shared" si="28"/>
        <v>0</v>
      </c>
      <c r="N241" s="5">
        <f t="shared" si="33"/>
        <v>314</v>
      </c>
      <c r="O241" s="5" t="b">
        <f t="shared" si="34"/>
        <v>0</v>
      </c>
      <c r="P241" s="5">
        <f t="shared" si="29"/>
        <v>185</v>
      </c>
      <c r="Q241" s="5" t="b">
        <f t="shared" si="30"/>
        <v>0</v>
      </c>
      <c r="R241" s="5">
        <f t="shared" si="35"/>
        <v>0</v>
      </c>
    </row>
    <row r="242" spans="1:18" s="5" customFormat="1" x14ac:dyDescent="0.35">
      <c r="A242" s="5">
        <v>240</v>
      </c>
      <c r="B242" s="5" t="s">
        <v>236</v>
      </c>
      <c r="C242" s="5" t="s">
        <v>212</v>
      </c>
      <c r="D242" s="5" t="s">
        <v>237</v>
      </c>
      <c r="E242" s="5" t="s">
        <v>238</v>
      </c>
      <c r="F242" s="5" t="s">
        <v>239</v>
      </c>
      <c r="G242" s="5" t="s">
        <v>216</v>
      </c>
      <c r="H242" s="5" t="s">
        <v>240</v>
      </c>
      <c r="I242" s="5" t="s">
        <v>212</v>
      </c>
      <c r="J242" s="5">
        <f t="shared" si="31"/>
        <v>332</v>
      </c>
      <c r="K242" s="5" t="b">
        <f t="shared" si="32"/>
        <v>0</v>
      </c>
      <c r="L242" s="5">
        <f t="shared" si="27"/>
        <v>257</v>
      </c>
      <c r="M242" s="5" t="b">
        <f t="shared" si="28"/>
        <v>0</v>
      </c>
      <c r="N242" s="5">
        <f t="shared" si="33"/>
        <v>314</v>
      </c>
      <c r="O242" s="5" t="b">
        <f t="shared" si="34"/>
        <v>0</v>
      </c>
      <c r="P242" s="5">
        <f t="shared" si="29"/>
        <v>185</v>
      </c>
      <c r="Q242" s="5" t="b">
        <f t="shared" si="30"/>
        <v>0</v>
      </c>
      <c r="R242" s="5">
        <f t="shared" si="35"/>
        <v>0</v>
      </c>
    </row>
    <row r="243" spans="1:18" s="5" customFormat="1" x14ac:dyDescent="0.35">
      <c r="A243" s="5">
        <v>241</v>
      </c>
      <c r="B243" s="5" t="s">
        <v>236</v>
      </c>
      <c r="C243" s="5" t="s">
        <v>212</v>
      </c>
      <c r="D243" s="5" t="s">
        <v>237</v>
      </c>
      <c r="E243" s="5" t="s">
        <v>238</v>
      </c>
      <c r="F243" s="5" t="s">
        <v>239</v>
      </c>
      <c r="G243" s="5" t="s">
        <v>216</v>
      </c>
      <c r="H243" s="5" t="s">
        <v>240</v>
      </c>
      <c r="I243" s="5" t="s">
        <v>212</v>
      </c>
      <c r="J243" s="5">
        <f t="shared" si="31"/>
        <v>332</v>
      </c>
      <c r="K243" s="5" t="b">
        <f t="shared" si="32"/>
        <v>0</v>
      </c>
      <c r="L243" s="5">
        <f t="shared" si="27"/>
        <v>257</v>
      </c>
      <c r="M243" s="5" t="b">
        <f t="shared" si="28"/>
        <v>0</v>
      </c>
      <c r="N243" s="5">
        <f t="shared" si="33"/>
        <v>314</v>
      </c>
      <c r="O243" s="5" t="b">
        <f t="shared" si="34"/>
        <v>0</v>
      </c>
      <c r="P243" s="5">
        <f t="shared" si="29"/>
        <v>185</v>
      </c>
      <c r="Q243" s="5" t="b">
        <f t="shared" si="30"/>
        <v>0</v>
      </c>
      <c r="R243" s="5">
        <f t="shared" si="35"/>
        <v>0</v>
      </c>
    </row>
    <row r="244" spans="1:18" s="5" customFormat="1" x14ac:dyDescent="0.35">
      <c r="A244" s="5">
        <v>242</v>
      </c>
      <c r="B244" s="5" t="s">
        <v>236</v>
      </c>
      <c r="C244" s="5" t="s">
        <v>212</v>
      </c>
      <c r="D244" s="5" t="s">
        <v>237</v>
      </c>
      <c r="E244" s="5" t="s">
        <v>238</v>
      </c>
      <c r="F244" s="5" t="s">
        <v>239</v>
      </c>
      <c r="G244" s="5" t="s">
        <v>216</v>
      </c>
      <c r="H244" s="5" t="s">
        <v>240</v>
      </c>
      <c r="I244" s="5" t="s">
        <v>212</v>
      </c>
      <c r="J244" s="5">
        <f t="shared" si="31"/>
        <v>332</v>
      </c>
      <c r="K244" s="5" t="b">
        <f t="shared" si="32"/>
        <v>0</v>
      </c>
      <c r="L244" s="5">
        <f t="shared" si="27"/>
        <v>257</v>
      </c>
      <c r="M244" s="5" t="b">
        <f t="shared" si="28"/>
        <v>0</v>
      </c>
      <c r="N244" s="5">
        <f t="shared" si="33"/>
        <v>314</v>
      </c>
      <c r="O244" s="5" t="b">
        <f t="shared" si="34"/>
        <v>0</v>
      </c>
      <c r="P244" s="5">
        <f t="shared" si="29"/>
        <v>185</v>
      </c>
      <c r="Q244" s="5" t="b">
        <f t="shared" si="30"/>
        <v>0</v>
      </c>
      <c r="R244" s="5">
        <f t="shared" si="35"/>
        <v>0</v>
      </c>
    </row>
    <row r="245" spans="1:18" s="5" customFormat="1" x14ac:dyDescent="0.35">
      <c r="A245" s="5">
        <v>243</v>
      </c>
      <c r="B245" s="5" t="s">
        <v>236</v>
      </c>
      <c r="C245" s="5" t="s">
        <v>212</v>
      </c>
      <c r="D245" s="5" t="s">
        <v>237</v>
      </c>
      <c r="E245" s="5" t="s">
        <v>238</v>
      </c>
      <c r="F245" s="5" t="s">
        <v>239</v>
      </c>
      <c r="G245" s="5" t="s">
        <v>216</v>
      </c>
      <c r="H245" s="5" t="s">
        <v>240</v>
      </c>
      <c r="I245" s="5" t="s">
        <v>212</v>
      </c>
      <c r="J245" s="5">
        <f t="shared" si="31"/>
        <v>332</v>
      </c>
      <c r="K245" s="5" t="b">
        <f t="shared" si="32"/>
        <v>0</v>
      </c>
      <c r="L245" s="5">
        <f t="shared" si="27"/>
        <v>257</v>
      </c>
      <c r="M245" s="5" t="b">
        <f t="shared" si="28"/>
        <v>0</v>
      </c>
      <c r="N245" s="5">
        <f t="shared" si="33"/>
        <v>314</v>
      </c>
      <c r="O245" s="5" t="b">
        <f t="shared" si="34"/>
        <v>0</v>
      </c>
      <c r="P245" s="5">
        <f t="shared" si="29"/>
        <v>185</v>
      </c>
      <c r="Q245" s="5" t="b">
        <f t="shared" si="30"/>
        <v>0</v>
      </c>
      <c r="R245" s="5">
        <f t="shared" si="35"/>
        <v>0</v>
      </c>
    </row>
    <row r="246" spans="1:18" s="5" customFormat="1" x14ac:dyDescent="0.35">
      <c r="A246" s="5">
        <v>244</v>
      </c>
      <c r="B246" s="5" t="s">
        <v>236</v>
      </c>
      <c r="C246" s="5" t="s">
        <v>212</v>
      </c>
      <c r="D246" s="5" t="s">
        <v>237</v>
      </c>
      <c r="E246" s="5" t="s">
        <v>238</v>
      </c>
      <c r="F246" s="5" t="s">
        <v>239</v>
      </c>
      <c r="G246" s="5" t="s">
        <v>216</v>
      </c>
      <c r="H246" s="5" t="s">
        <v>265</v>
      </c>
      <c r="I246" s="5" t="s">
        <v>212</v>
      </c>
      <c r="J246" s="5">
        <f t="shared" si="31"/>
        <v>332</v>
      </c>
      <c r="K246" s="5" t="b">
        <f t="shared" si="32"/>
        <v>0</v>
      </c>
      <c r="L246" s="5">
        <f t="shared" si="27"/>
        <v>257</v>
      </c>
      <c r="M246" s="5" t="b">
        <f t="shared" si="28"/>
        <v>0</v>
      </c>
      <c r="N246" s="5">
        <f t="shared" si="33"/>
        <v>314</v>
      </c>
      <c r="O246" s="5" t="b">
        <f t="shared" si="34"/>
        <v>0</v>
      </c>
      <c r="P246" s="5">
        <f t="shared" si="29"/>
        <v>185</v>
      </c>
      <c r="Q246" s="5" t="b">
        <f t="shared" si="30"/>
        <v>0</v>
      </c>
      <c r="R246" s="5">
        <f t="shared" si="35"/>
        <v>0</v>
      </c>
    </row>
    <row r="247" spans="1:18" s="5" customFormat="1" x14ac:dyDescent="0.35">
      <c r="A247" s="5">
        <v>245</v>
      </c>
      <c r="B247" s="5" t="s">
        <v>236</v>
      </c>
      <c r="C247" s="5" t="s">
        <v>212</v>
      </c>
      <c r="D247" s="5" t="s">
        <v>237</v>
      </c>
      <c r="E247" s="5" t="s">
        <v>238</v>
      </c>
      <c r="F247" s="5" t="s">
        <v>267</v>
      </c>
      <c r="G247" s="5" t="s">
        <v>216</v>
      </c>
      <c r="H247" s="5" t="s">
        <v>268</v>
      </c>
      <c r="I247" s="5" t="s">
        <v>212</v>
      </c>
      <c r="J247" s="5">
        <f t="shared" si="31"/>
        <v>332</v>
      </c>
      <c r="K247" s="5" t="b">
        <f t="shared" si="32"/>
        <v>0</v>
      </c>
      <c r="L247" s="5">
        <f t="shared" si="27"/>
        <v>257</v>
      </c>
      <c r="M247" s="5" t="b">
        <f t="shared" si="28"/>
        <v>0</v>
      </c>
      <c r="N247" s="5">
        <f t="shared" si="33"/>
        <v>314</v>
      </c>
      <c r="O247" s="5" t="b">
        <f t="shared" si="34"/>
        <v>0</v>
      </c>
      <c r="P247" s="5">
        <f t="shared" si="29"/>
        <v>14</v>
      </c>
      <c r="Q247" s="5" t="b">
        <f t="shared" si="30"/>
        <v>0</v>
      </c>
      <c r="R247" s="5">
        <f t="shared" si="35"/>
        <v>0</v>
      </c>
    </row>
    <row r="248" spans="1:18" s="5" customFormat="1" x14ac:dyDescent="0.35">
      <c r="A248" s="5">
        <v>246</v>
      </c>
      <c r="B248" s="5" t="s">
        <v>211</v>
      </c>
      <c r="C248" s="5" t="s">
        <v>212</v>
      </c>
      <c r="D248" s="5" t="s">
        <v>221</v>
      </c>
      <c r="E248" s="5" t="s">
        <v>214</v>
      </c>
      <c r="F248" s="5" t="s">
        <v>269</v>
      </c>
      <c r="G248" s="5" t="s">
        <v>216</v>
      </c>
      <c r="H248" s="5" t="s">
        <v>251</v>
      </c>
      <c r="I248" s="5" t="s">
        <v>212</v>
      </c>
      <c r="J248" s="5">
        <f t="shared" si="31"/>
        <v>69</v>
      </c>
      <c r="K248" s="5" t="b">
        <f t="shared" si="32"/>
        <v>1</v>
      </c>
      <c r="L248" s="5">
        <f t="shared" si="27"/>
        <v>17</v>
      </c>
      <c r="M248" s="5" t="b">
        <f t="shared" si="28"/>
        <v>0</v>
      </c>
      <c r="N248" s="5">
        <f t="shared" si="33"/>
        <v>81</v>
      </c>
      <c r="O248" s="5" t="b">
        <f t="shared" si="34"/>
        <v>0</v>
      </c>
      <c r="P248" s="5">
        <f t="shared" si="29"/>
        <v>26</v>
      </c>
      <c r="Q248" s="5" t="b">
        <f t="shared" si="30"/>
        <v>0</v>
      </c>
      <c r="R248" s="5">
        <f t="shared" si="35"/>
        <v>0</v>
      </c>
    </row>
    <row r="249" spans="1:18" s="5" customFormat="1" x14ac:dyDescent="0.35">
      <c r="A249" s="5">
        <v>247</v>
      </c>
      <c r="B249" s="5" t="s">
        <v>211</v>
      </c>
      <c r="C249" s="5" t="s">
        <v>212</v>
      </c>
      <c r="D249" s="5" t="s">
        <v>224</v>
      </c>
      <c r="E249" s="5" t="s">
        <v>214</v>
      </c>
      <c r="F249" s="5" t="s">
        <v>269</v>
      </c>
      <c r="G249" s="5" t="s">
        <v>216</v>
      </c>
      <c r="H249" s="5" t="s">
        <v>251</v>
      </c>
      <c r="I249" s="5" t="s">
        <v>212</v>
      </c>
      <c r="J249" s="5">
        <f t="shared" si="31"/>
        <v>69</v>
      </c>
      <c r="K249" s="5" t="b">
        <f t="shared" si="32"/>
        <v>1</v>
      </c>
      <c r="L249" s="5">
        <f t="shared" si="27"/>
        <v>17</v>
      </c>
      <c r="M249" s="5" t="b">
        <f t="shared" si="28"/>
        <v>0</v>
      </c>
      <c r="N249" s="5">
        <f t="shared" si="33"/>
        <v>81</v>
      </c>
      <c r="O249" s="5" t="b">
        <f t="shared" si="34"/>
        <v>0</v>
      </c>
      <c r="P249" s="5">
        <f t="shared" si="29"/>
        <v>26</v>
      </c>
      <c r="Q249" s="5" t="b">
        <f t="shared" si="30"/>
        <v>0</v>
      </c>
      <c r="R249" s="5">
        <f t="shared" si="35"/>
        <v>0</v>
      </c>
    </row>
    <row r="250" spans="1:18" s="5" customFormat="1" x14ac:dyDescent="0.35">
      <c r="A250" s="5">
        <v>248</v>
      </c>
      <c r="B250" s="5" t="s">
        <v>211</v>
      </c>
      <c r="C250" s="5" t="s">
        <v>212</v>
      </c>
      <c r="D250" s="5" t="s">
        <v>224</v>
      </c>
      <c r="E250" s="5" t="s">
        <v>214</v>
      </c>
      <c r="F250" s="5" t="s">
        <v>287</v>
      </c>
      <c r="G250" s="5" t="s">
        <v>216</v>
      </c>
      <c r="H250" s="5" t="s">
        <v>288</v>
      </c>
      <c r="I250" s="5" t="s">
        <v>212</v>
      </c>
      <c r="J250" s="5">
        <f t="shared" si="31"/>
        <v>69</v>
      </c>
      <c r="K250" s="5" t="b">
        <f t="shared" si="32"/>
        <v>1</v>
      </c>
      <c r="L250" s="5">
        <f t="shared" si="27"/>
        <v>17</v>
      </c>
      <c r="M250" s="5" t="b">
        <f t="shared" si="28"/>
        <v>0</v>
      </c>
      <c r="N250" s="5">
        <f t="shared" si="33"/>
        <v>81</v>
      </c>
      <c r="O250" s="5" t="b">
        <f t="shared" si="34"/>
        <v>0</v>
      </c>
      <c r="P250" s="5">
        <f t="shared" si="29"/>
        <v>6</v>
      </c>
      <c r="Q250" s="5" t="b">
        <f t="shared" si="30"/>
        <v>0</v>
      </c>
      <c r="R250" s="5">
        <f t="shared" si="35"/>
        <v>0</v>
      </c>
    </row>
    <row r="251" spans="1:18" s="5" customFormat="1" x14ac:dyDescent="0.35">
      <c r="A251" s="5">
        <v>249</v>
      </c>
      <c r="B251" s="5" t="s">
        <v>211</v>
      </c>
      <c r="C251" s="5" t="s">
        <v>212</v>
      </c>
      <c r="D251" s="5" t="s">
        <v>221</v>
      </c>
      <c r="E251" s="5" t="s">
        <v>214</v>
      </c>
      <c r="F251" s="5" t="s">
        <v>287</v>
      </c>
      <c r="G251" s="5" t="s">
        <v>216</v>
      </c>
      <c r="H251" s="5" t="s">
        <v>288</v>
      </c>
      <c r="I251" s="5" t="s">
        <v>212</v>
      </c>
      <c r="J251" s="5">
        <f t="shared" si="31"/>
        <v>69</v>
      </c>
      <c r="K251" s="5" t="b">
        <f t="shared" si="32"/>
        <v>1</v>
      </c>
      <c r="L251" s="5">
        <f t="shared" si="27"/>
        <v>17</v>
      </c>
      <c r="M251" s="5" t="b">
        <f t="shared" si="28"/>
        <v>0</v>
      </c>
      <c r="N251" s="5">
        <f t="shared" si="33"/>
        <v>81</v>
      </c>
      <c r="O251" s="5" t="b">
        <f t="shared" si="34"/>
        <v>0</v>
      </c>
      <c r="P251" s="5">
        <f t="shared" si="29"/>
        <v>6</v>
      </c>
      <c r="Q251" s="5" t="b">
        <f t="shared" si="30"/>
        <v>0</v>
      </c>
      <c r="R251" s="5">
        <f t="shared" si="35"/>
        <v>0</v>
      </c>
    </row>
    <row r="252" spans="1:18" s="5" customFormat="1" x14ac:dyDescent="0.35">
      <c r="A252" s="5">
        <v>250</v>
      </c>
      <c r="B252" s="5" t="s">
        <v>236</v>
      </c>
      <c r="C252" s="5" t="s">
        <v>212</v>
      </c>
      <c r="D252" s="5" t="s">
        <v>237</v>
      </c>
      <c r="E252" s="5" t="s">
        <v>238</v>
      </c>
      <c r="F252" s="5" t="s">
        <v>302</v>
      </c>
      <c r="G252" s="5" t="s">
        <v>216</v>
      </c>
      <c r="H252" s="5" t="s">
        <v>240</v>
      </c>
      <c r="I252" s="5" t="s">
        <v>212</v>
      </c>
      <c r="J252" s="5">
        <f t="shared" si="31"/>
        <v>332</v>
      </c>
      <c r="K252" s="5" t="b">
        <f t="shared" si="32"/>
        <v>0</v>
      </c>
      <c r="L252" s="5">
        <f t="shared" si="27"/>
        <v>257</v>
      </c>
      <c r="M252" s="5" t="b">
        <f t="shared" si="28"/>
        <v>0</v>
      </c>
      <c r="N252" s="5">
        <f t="shared" si="33"/>
        <v>314</v>
      </c>
      <c r="O252" s="5" t="b">
        <f t="shared" si="34"/>
        <v>0</v>
      </c>
      <c r="P252" s="5">
        <f t="shared" si="29"/>
        <v>1</v>
      </c>
      <c r="Q252" s="5" t="b">
        <f t="shared" si="30"/>
        <v>1</v>
      </c>
      <c r="R252" s="5">
        <f t="shared" si="35"/>
        <v>0</v>
      </c>
    </row>
    <row r="253" spans="1:18" s="5" customFormat="1" x14ac:dyDescent="0.35">
      <c r="A253" s="5">
        <v>251</v>
      </c>
      <c r="B253" s="5" t="s">
        <v>236</v>
      </c>
      <c r="C253" s="5" t="s">
        <v>212</v>
      </c>
      <c r="D253" s="5" t="s">
        <v>237</v>
      </c>
      <c r="E253" s="5" t="s">
        <v>238</v>
      </c>
      <c r="F253" s="5" t="s">
        <v>244</v>
      </c>
      <c r="G253" s="5" t="s">
        <v>216</v>
      </c>
      <c r="H253" s="5" t="s">
        <v>240</v>
      </c>
      <c r="I253" s="5" t="s">
        <v>218</v>
      </c>
      <c r="J253" s="5">
        <f t="shared" si="31"/>
        <v>332</v>
      </c>
      <c r="K253" s="5" t="b">
        <f t="shared" si="32"/>
        <v>0</v>
      </c>
      <c r="L253" s="5">
        <f t="shared" si="27"/>
        <v>257</v>
      </c>
      <c r="M253" s="5" t="b">
        <f t="shared" si="28"/>
        <v>0</v>
      </c>
      <c r="N253" s="5">
        <f t="shared" si="33"/>
        <v>314</v>
      </c>
      <c r="O253" s="5" t="b">
        <f t="shared" si="34"/>
        <v>0</v>
      </c>
      <c r="P253" s="5">
        <f t="shared" si="29"/>
        <v>16</v>
      </c>
      <c r="Q253" s="5" t="b">
        <f t="shared" si="30"/>
        <v>0</v>
      </c>
      <c r="R253" s="5">
        <f t="shared" si="35"/>
        <v>0</v>
      </c>
    </row>
    <row r="254" spans="1:18" s="5" customFormat="1" x14ac:dyDescent="0.35">
      <c r="A254" s="5">
        <v>252</v>
      </c>
      <c r="B254" s="5" t="s">
        <v>236</v>
      </c>
      <c r="C254" s="5" t="s">
        <v>212</v>
      </c>
      <c r="D254" s="5" t="s">
        <v>237</v>
      </c>
      <c r="E254" s="5" t="s">
        <v>238</v>
      </c>
      <c r="F254" s="5" t="s">
        <v>303</v>
      </c>
      <c r="G254" s="5" t="s">
        <v>216</v>
      </c>
      <c r="H254" s="5" t="s">
        <v>240</v>
      </c>
      <c r="I254" s="5" t="s">
        <v>212</v>
      </c>
      <c r="J254" s="5">
        <f t="shared" si="31"/>
        <v>332</v>
      </c>
      <c r="K254" s="5" t="b">
        <f t="shared" si="32"/>
        <v>0</v>
      </c>
      <c r="L254" s="5">
        <f t="shared" si="27"/>
        <v>257</v>
      </c>
      <c r="M254" s="5" t="b">
        <f t="shared" si="28"/>
        <v>0</v>
      </c>
      <c r="N254" s="5">
        <f t="shared" si="33"/>
        <v>314</v>
      </c>
      <c r="O254" s="5" t="b">
        <f t="shared" si="34"/>
        <v>0</v>
      </c>
      <c r="P254" s="5">
        <f t="shared" si="29"/>
        <v>1</v>
      </c>
      <c r="Q254" s="5" t="b">
        <f t="shared" si="30"/>
        <v>1</v>
      </c>
      <c r="R254" s="5">
        <f t="shared" si="35"/>
        <v>0</v>
      </c>
    </row>
    <row r="255" spans="1:18" s="5" customFormat="1" x14ac:dyDescent="0.35">
      <c r="A255" s="5">
        <v>253</v>
      </c>
      <c r="B255" s="5" t="s">
        <v>211</v>
      </c>
      <c r="C255" s="5" t="s">
        <v>212</v>
      </c>
      <c r="D255" s="5" t="s">
        <v>224</v>
      </c>
      <c r="E255" s="5" t="s">
        <v>214</v>
      </c>
      <c r="F255" s="5" t="s">
        <v>304</v>
      </c>
      <c r="G255" s="5" t="s">
        <v>216</v>
      </c>
      <c r="H255" s="5" t="s">
        <v>258</v>
      </c>
      <c r="I255" s="5" t="s">
        <v>218</v>
      </c>
      <c r="J255" s="5">
        <f t="shared" si="31"/>
        <v>69</v>
      </c>
      <c r="K255" s="5" t="b">
        <f t="shared" si="32"/>
        <v>1</v>
      </c>
      <c r="L255" s="5">
        <f t="shared" si="27"/>
        <v>17</v>
      </c>
      <c r="M255" s="5" t="b">
        <f t="shared" si="28"/>
        <v>0</v>
      </c>
      <c r="N255" s="5">
        <f t="shared" si="33"/>
        <v>81</v>
      </c>
      <c r="O255" s="5" t="b">
        <f t="shared" si="34"/>
        <v>0</v>
      </c>
      <c r="P255" s="5">
        <f t="shared" si="29"/>
        <v>5</v>
      </c>
      <c r="Q255" s="5" t="b">
        <f t="shared" si="30"/>
        <v>1</v>
      </c>
      <c r="R255" s="5">
        <f t="shared" si="35"/>
        <v>0</v>
      </c>
    </row>
    <row r="256" spans="1:18" s="5" customFormat="1" x14ac:dyDescent="0.35">
      <c r="A256" s="5">
        <v>254</v>
      </c>
      <c r="B256" s="5" t="s">
        <v>211</v>
      </c>
      <c r="C256" s="5" t="s">
        <v>212</v>
      </c>
      <c r="D256" s="5" t="s">
        <v>221</v>
      </c>
      <c r="E256" s="5" t="s">
        <v>214</v>
      </c>
      <c r="F256" s="5" t="s">
        <v>304</v>
      </c>
      <c r="G256" s="5" t="s">
        <v>216</v>
      </c>
      <c r="H256" s="5" t="s">
        <v>258</v>
      </c>
      <c r="I256" s="5" t="s">
        <v>218</v>
      </c>
      <c r="J256" s="5">
        <f t="shared" si="31"/>
        <v>69</v>
      </c>
      <c r="K256" s="5" t="b">
        <f t="shared" si="32"/>
        <v>1</v>
      </c>
      <c r="L256" s="5">
        <f t="shared" si="27"/>
        <v>17</v>
      </c>
      <c r="M256" s="5" t="b">
        <f t="shared" si="28"/>
        <v>0</v>
      </c>
      <c r="N256" s="5">
        <f t="shared" si="33"/>
        <v>81</v>
      </c>
      <c r="O256" s="5" t="b">
        <f t="shared" si="34"/>
        <v>0</v>
      </c>
      <c r="P256" s="5">
        <f t="shared" si="29"/>
        <v>5</v>
      </c>
      <c r="Q256" s="5" t="b">
        <f t="shared" si="30"/>
        <v>1</v>
      </c>
      <c r="R256" s="5">
        <f t="shared" si="35"/>
        <v>0</v>
      </c>
    </row>
    <row r="257" spans="1:18" s="5" customFormat="1" x14ac:dyDescent="0.35">
      <c r="A257" s="5">
        <v>255</v>
      </c>
      <c r="B257" s="5" t="s">
        <v>236</v>
      </c>
      <c r="C257" s="5" t="s">
        <v>212</v>
      </c>
      <c r="D257" s="5" t="s">
        <v>237</v>
      </c>
      <c r="E257" s="5" t="s">
        <v>238</v>
      </c>
      <c r="F257" s="5" t="s">
        <v>239</v>
      </c>
      <c r="G257" s="5" t="s">
        <v>216</v>
      </c>
      <c r="H257" s="5" t="s">
        <v>240</v>
      </c>
      <c r="I257" s="5" t="s">
        <v>212</v>
      </c>
      <c r="J257" s="5">
        <f t="shared" si="31"/>
        <v>332</v>
      </c>
      <c r="K257" s="5" t="b">
        <f t="shared" si="32"/>
        <v>0</v>
      </c>
      <c r="L257" s="5">
        <f t="shared" si="27"/>
        <v>257</v>
      </c>
      <c r="M257" s="5" t="b">
        <f t="shared" si="28"/>
        <v>0</v>
      </c>
      <c r="N257" s="5">
        <f t="shared" si="33"/>
        <v>314</v>
      </c>
      <c r="O257" s="5" t="b">
        <f t="shared" si="34"/>
        <v>0</v>
      </c>
      <c r="P257" s="5">
        <f t="shared" si="29"/>
        <v>185</v>
      </c>
      <c r="Q257" s="5" t="b">
        <f t="shared" si="30"/>
        <v>0</v>
      </c>
      <c r="R257" s="5">
        <f t="shared" si="35"/>
        <v>0</v>
      </c>
    </row>
    <row r="258" spans="1:18" s="5" customFormat="1" x14ac:dyDescent="0.35">
      <c r="A258" s="5">
        <v>256</v>
      </c>
      <c r="B258" s="5" t="s">
        <v>236</v>
      </c>
      <c r="C258" s="5" t="s">
        <v>212</v>
      </c>
      <c r="D258" s="5" t="s">
        <v>237</v>
      </c>
      <c r="E258" s="5" t="s">
        <v>238</v>
      </c>
      <c r="F258" s="5" t="s">
        <v>246</v>
      </c>
      <c r="G258" s="5" t="s">
        <v>216</v>
      </c>
      <c r="H258" s="5" t="s">
        <v>240</v>
      </c>
      <c r="I258" s="5" t="s">
        <v>212</v>
      </c>
      <c r="J258" s="5">
        <f t="shared" si="31"/>
        <v>332</v>
      </c>
      <c r="K258" s="5" t="b">
        <f t="shared" si="32"/>
        <v>0</v>
      </c>
      <c r="L258" s="5">
        <f t="shared" ref="L258:L321" si="36">COUNTIF(D:D, D258)</f>
        <v>257</v>
      </c>
      <c r="M258" s="5" t="b">
        <f t="shared" ref="M258:M321" si="37">L258&lt;$M$1</f>
        <v>0</v>
      </c>
      <c r="N258" s="5">
        <f t="shared" si="33"/>
        <v>314</v>
      </c>
      <c r="O258" s="5" t="b">
        <f t="shared" si="34"/>
        <v>0</v>
      </c>
      <c r="P258" s="5">
        <f t="shared" ref="P258:P321" si="38">COUNTIF(F:F, F258)</f>
        <v>103</v>
      </c>
      <c r="Q258" s="5" t="b">
        <f t="shared" ref="Q258:Q321" si="39">P258&lt;$Q$1</f>
        <v>0</v>
      </c>
      <c r="R258" s="5">
        <f t="shared" si="35"/>
        <v>0</v>
      </c>
    </row>
    <row r="259" spans="1:18" s="5" customFormat="1" x14ac:dyDescent="0.35">
      <c r="A259" s="5">
        <v>257</v>
      </c>
      <c r="B259" s="5" t="s">
        <v>236</v>
      </c>
      <c r="C259" s="5" t="s">
        <v>212</v>
      </c>
      <c r="D259" s="5" t="s">
        <v>237</v>
      </c>
      <c r="E259" s="5" t="s">
        <v>238</v>
      </c>
      <c r="F259" s="5" t="s">
        <v>304</v>
      </c>
      <c r="G259" s="5" t="s">
        <v>242</v>
      </c>
      <c r="H259" s="5" t="s">
        <v>258</v>
      </c>
      <c r="I259" s="5" t="s">
        <v>218</v>
      </c>
      <c r="J259" s="5">
        <f t="shared" ref="J259:J322" si="40">COUNTIF(B:B, B259)</f>
        <v>332</v>
      </c>
      <c r="K259" s="5" t="b">
        <f t="shared" ref="K259:K322" si="41">J259&lt;$K$1</f>
        <v>0</v>
      </c>
      <c r="L259" s="5">
        <f t="shared" si="36"/>
        <v>257</v>
      </c>
      <c r="M259" s="5" t="b">
        <f t="shared" si="37"/>
        <v>0</v>
      </c>
      <c r="N259" s="5">
        <f t="shared" ref="N259:N322" si="42">COUNTIF(E:E, E259)</f>
        <v>314</v>
      </c>
      <c r="O259" s="5" t="b">
        <f t="shared" ref="O259:O322" si="43">N259&lt;$O$1</f>
        <v>0</v>
      </c>
      <c r="P259" s="5">
        <f t="shared" si="38"/>
        <v>5</v>
      </c>
      <c r="Q259" s="5" t="b">
        <f t="shared" si="39"/>
        <v>1</v>
      </c>
      <c r="R259" s="5">
        <f t="shared" ref="R259:R322" si="44">IF(AND(K259=TRUE,M259=TRUE,O259=TRUE,Q259=TRUE), 1, 0)</f>
        <v>0</v>
      </c>
    </row>
    <row r="260" spans="1:18" s="5" customFormat="1" x14ac:dyDescent="0.35">
      <c r="A260" s="5">
        <v>258</v>
      </c>
      <c r="B260" s="5" t="s">
        <v>236</v>
      </c>
      <c r="C260" s="5" t="s">
        <v>212</v>
      </c>
      <c r="D260" s="5" t="s">
        <v>237</v>
      </c>
      <c r="E260" s="5" t="s">
        <v>238</v>
      </c>
      <c r="F260" s="5" t="s">
        <v>304</v>
      </c>
      <c r="G260" s="5" t="s">
        <v>242</v>
      </c>
      <c r="H260" s="5" t="s">
        <v>258</v>
      </c>
      <c r="I260" s="5" t="s">
        <v>218</v>
      </c>
      <c r="J260" s="5">
        <f t="shared" si="40"/>
        <v>332</v>
      </c>
      <c r="K260" s="5" t="b">
        <f t="shared" si="41"/>
        <v>0</v>
      </c>
      <c r="L260" s="5">
        <f t="shared" si="36"/>
        <v>257</v>
      </c>
      <c r="M260" s="5" t="b">
        <f t="shared" si="37"/>
        <v>0</v>
      </c>
      <c r="N260" s="5">
        <f t="shared" si="42"/>
        <v>314</v>
      </c>
      <c r="O260" s="5" t="b">
        <f t="shared" si="43"/>
        <v>0</v>
      </c>
      <c r="P260" s="5">
        <f t="shared" si="38"/>
        <v>5</v>
      </c>
      <c r="Q260" s="5" t="b">
        <f t="shared" si="39"/>
        <v>1</v>
      </c>
      <c r="R260" s="5">
        <f t="shared" si="44"/>
        <v>0</v>
      </c>
    </row>
    <row r="261" spans="1:18" s="5" customFormat="1" x14ac:dyDescent="0.35">
      <c r="A261" s="5">
        <v>259</v>
      </c>
      <c r="B261" s="5" t="s">
        <v>236</v>
      </c>
      <c r="C261" s="5" t="s">
        <v>212</v>
      </c>
      <c r="D261" s="5" t="s">
        <v>237</v>
      </c>
      <c r="E261" s="5" t="s">
        <v>238</v>
      </c>
      <c r="F261" s="5" t="s">
        <v>304</v>
      </c>
      <c r="G261" s="5" t="s">
        <v>242</v>
      </c>
      <c r="H261" s="5" t="s">
        <v>258</v>
      </c>
      <c r="I261" s="5" t="s">
        <v>218</v>
      </c>
      <c r="J261" s="5">
        <f t="shared" si="40"/>
        <v>332</v>
      </c>
      <c r="K261" s="5" t="b">
        <f t="shared" si="41"/>
        <v>0</v>
      </c>
      <c r="L261" s="5">
        <f t="shared" si="36"/>
        <v>257</v>
      </c>
      <c r="M261" s="5" t="b">
        <f t="shared" si="37"/>
        <v>0</v>
      </c>
      <c r="N261" s="5">
        <f t="shared" si="42"/>
        <v>314</v>
      </c>
      <c r="O261" s="5" t="b">
        <f t="shared" si="43"/>
        <v>0</v>
      </c>
      <c r="P261" s="5">
        <f t="shared" si="38"/>
        <v>5</v>
      </c>
      <c r="Q261" s="5" t="b">
        <f t="shared" si="39"/>
        <v>1</v>
      </c>
      <c r="R261" s="5">
        <f t="shared" si="44"/>
        <v>0</v>
      </c>
    </row>
    <row r="262" spans="1:18" s="5" customFormat="1" x14ac:dyDescent="0.35">
      <c r="A262" s="5">
        <v>260</v>
      </c>
      <c r="B262" s="5" t="s">
        <v>236</v>
      </c>
      <c r="C262" s="5" t="s">
        <v>212</v>
      </c>
      <c r="D262" s="5" t="s">
        <v>237</v>
      </c>
      <c r="E262" s="5" t="s">
        <v>238</v>
      </c>
      <c r="F262" s="5" t="s">
        <v>305</v>
      </c>
      <c r="G262" s="5" t="s">
        <v>216</v>
      </c>
      <c r="H262" s="5" t="s">
        <v>240</v>
      </c>
      <c r="I262" s="5" t="s">
        <v>218</v>
      </c>
      <c r="J262" s="5">
        <f t="shared" si="40"/>
        <v>332</v>
      </c>
      <c r="K262" s="5" t="b">
        <f t="shared" si="41"/>
        <v>0</v>
      </c>
      <c r="L262" s="5">
        <f t="shared" si="36"/>
        <v>257</v>
      </c>
      <c r="M262" s="5" t="b">
        <f t="shared" si="37"/>
        <v>0</v>
      </c>
      <c r="N262" s="5">
        <f t="shared" si="42"/>
        <v>314</v>
      </c>
      <c r="O262" s="5" t="b">
        <f t="shared" si="43"/>
        <v>0</v>
      </c>
      <c r="P262" s="5">
        <f t="shared" si="38"/>
        <v>1</v>
      </c>
      <c r="Q262" s="5" t="b">
        <f t="shared" si="39"/>
        <v>1</v>
      </c>
      <c r="R262" s="5">
        <f t="shared" si="44"/>
        <v>0</v>
      </c>
    </row>
    <row r="263" spans="1:18" s="5" customFormat="1" x14ac:dyDescent="0.35">
      <c r="A263" s="5">
        <v>261</v>
      </c>
      <c r="B263" s="5" t="s">
        <v>236</v>
      </c>
      <c r="C263" s="5" t="s">
        <v>212</v>
      </c>
      <c r="D263" s="5" t="s">
        <v>245</v>
      </c>
      <c r="E263" s="5" t="s">
        <v>214</v>
      </c>
      <c r="F263" s="5" t="s">
        <v>246</v>
      </c>
      <c r="G263" s="5" t="s">
        <v>242</v>
      </c>
      <c r="H263" s="5" t="s">
        <v>289</v>
      </c>
      <c r="I263" s="5" t="s">
        <v>218</v>
      </c>
      <c r="J263" s="5">
        <f t="shared" si="40"/>
        <v>332</v>
      </c>
      <c r="K263" s="5" t="b">
        <f t="shared" si="41"/>
        <v>0</v>
      </c>
      <c r="L263" s="5">
        <f t="shared" si="36"/>
        <v>17</v>
      </c>
      <c r="M263" s="5" t="b">
        <f t="shared" si="37"/>
        <v>0</v>
      </c>
      <c r="N263" s="5">
        <f t="shared" si="42"/>
        <v>81</v>
      </c>
      <c r="O263" s="5" t="b">
        <f t="shared" si="43"/>
        <v>0</v>
      </c>
      <c r="P263" s="5">
        <f t="shared" si="38"/>
        <v>103</v>
      </c>
      <c r="Q263" s="5" t="b">
        <f t="shared" si="39"/>
        <v>0</v>
      </c>
      <c r="R263" s="5">
        <f t="shared" si="44"/>
        <v>0</v>
      </c>
    </row>
    <row r="264" spans="1:18" s="5" customFormat="1" x14ac:dyDescent="0.35">
      <c r="A264" s="5">
        <v>262</v>
      </c>
      <c r="B264" s="5" t="s">
        <v>236</v>
      </c>
      <c r="C264" s="5" t="s">
        <v>212</v>
      </c>
      <c r="D264" s="5" t="s">
        <v>254</v>
      </c>
      <c r="E264" s="5" t="s">
        <v>255</v>
      </c>
      <c r="F264" s="5" t="s">
        <v>246</v>
      </c>
      <c r="G264" s="5" t="s">
        <v>242</v>
      </c>
      <c r="H264" s="5" t="s">
        <v>289</v>
      </c>
      <c r="I264" s="5" t="s">
        <v>218</v>
      </c>
      <c r="J264" s="5">
        <f t="shared" si="40"/>
        <v>332</v>
      </c>
      <c r="K264" s="5" t="b">
        <f t="shared" si="41"/>
        <v>0</v>
      </c>
      <c r="L264" s="5">
        <f t="shared" si="36"/>
        <v>64</v>
      </c>
      <c r="M264" s="5" t="b">
        <f t="shared" si="37"/>
        <v>0</v>
      </c>
      <c r="N264" s="5">
        <f t="shared" si="42"/>
        <v>68</v>
      </c>
      <c r="O264" s="5" t="b">
        <f t="shared" si="43"/>
        <v>1</v>
      </c>
      <c r="P264" s="5">
        <f t="shared" si="38"/>
        <v>103</v>
      </c>
      <c r="Q264" s="5" t="b">
        <f t="shared" si="39"/>
        <v>0</v>
      </c>
      <c r="R264" s="5">
        <f t="shared" si="44"/>
        <v>0</v>
      </c>
    </row>
    <row r="265" spans="1:18" s="5" customFormat="1" x14ac:dyDescent="0.35">
      <c r="A265" s="5">
        <v>263</v>
      </c>
      <c r="B265" s="5" t="s">
        <v>252</v>
      </c>
      <c r="C265" s="5" t="s">
        <v>212</v>
      </c>
      <c r="D265" s="5" t="s">
        <v>253</v>
      </c>
      <c r="E265" s="5" t="s">
        <v>238</v>
      </c>
      <c r="F265" s="5" t="s">
        <v>246</v>
      </c>
      <c r="G265" s="5" t="s">
        <v>242</v>
      </c>
      <c r="H265" s="5" t="s">
        <v>289</v>
      </c>
      <c r="I265" s="5" t="s">
        <v>218</v>
      </c>
      <c r="J265" s="5">
        <f t="shared" si="40"/>
        <v>62</v>
      </c>
      <c r="K265" s="5" t="b">
        <f t="shared" si="41"/>
        <v>1</v>
      </c>
      <c r="L265" s="5">
        <f t="shared" si="36"/>
        <v>60</v>
      </c>
      <c r="M265" s="5" t="b">
        <f t="shared" si="37"/>
        <v>0</v>
      </c>
      <c r="N265" s="5">
        <f t="shared" si="42"/>
        <v>314</v>
      </c>
      <c r="O265" s="5" t="b">
        <f t="shared" si="43"/>
        <v>0</v>
      </c>
      <c r="P265" s="5">
        <f t="shared" si="38"/>
        <v>103</v>
      </c>
      <c r="Q265" s="5" t="b">
        <f t="shared" si="39"/>
        <v>0</v>
      </c>
      <c r="R265" s="5">
        <f t="shared" si="44"/>
        <v>0</v>
      </c>
    </row>
    <row r="266" spans="1:18" s="5" customFormat="1" x14ac:dyDescent="0.35">
      <c r="A266" s="5">
        <v>264</v>
      </c>
      <c r="B266" s="5" t="s">
        <v>236</v>
      </c>
      <c r="C266" s="5" t="s">
        <v>212</v>
      </c>
      <c r="D266" s="5" t="s">
        <v>237</v>
      </c>
      <c r="E266" s="5" t="s">
        <v>238</v>
      </c>
      <c r="F266" s="5" t="s">
        <v>246</v>
      </c>
      <c r="G266" s="5" t="s">
        <v>242</v>
      </c>
      <c r="H266" s="5" t="s">
        <v>289</v>
      </c>
      <c r="I266" s="5" t="s">
        <v>218</v>
      </c>
      <c r="J266" s="5">
        <f t="shared" si="40"/>
        <v>332</v>
      </c>
      <c r="K266" s="5" t="b">
        <f t="shared" si="41"/>
        <v>0</v>
      </c>
      <c r="L266" s="5">
        <f t="shared" si="36"/>
        <v>257</v>
      </c>
      <c r="M266" s="5" t="b">
        <f t="shared" si="37"/>
        <v>0</v>
      </c>
      <c r="N266" s="5">
        <f t="shared" si="42"/>
        <v>314</v>
      </c>
      <c r="O266" s="5" t="b">
        <f t="shared" si="43"/>
        <v>0</v>
      </c>
      <c r="P266" s="5">
        <f t="shared" si="38"/>
        <v>103</v>
      </c>
      <c r="Q266" s="5" t="b">
        <f t="shared" si="39"/>
        <v>0</v>
      </c>
      <c r="R266" s="5">
        <f t="shared" si="44"/>
        <v>0</v>
      </c>
    </row>
    <row r="267" spans="1:18" s="5" customFormat="1" x14ac:dyDescent="0.35">
      <c r="A267" s="5">
        <v>265</v>
      </c>
      <c r="B267" s="5" t="s">
        <v>247</v>
      </c>
      <c r="C267" s="5" t="s">
        <v>212</v>
      </c>
      <c r="D267" s="5" t="s">
        <v>248</v>
      </c>
      <c r="E267" s="5" t="s">
        <v>249</v>
      </c>
      <c r="F267" s="5" t="s">
        <v>246</v>
      </c>
      <c r="G267" s="5" t="s">
        <v>242</v>
      </c>
      <c r="H267" s="5" t="s">
        <v>301</v>
      </c>
      <c r="I267" s="5" t="s">
        <v>218</v>
      </c>
      <c r="J267" s="5">
        <f t="shared" si="40"/>
        <v>34</v>
      </c>
      <c r="K267" s="5" t="b">
        <f t="shared" si="41"/>
        <v>1</v>
      </c>
      <c r="L267" s="5">
        <f t="shared" si="36"/>
        <v>29</v>
      </c>
      <c r="M267" s="5" t="b">
        <f t="shared" si="37"/>
        <v>0</v>
      </c>
      <c r="N267" s="5">
        <f t="shared" si="42"/>
        <v>34</v>
      </c>
      <c r="O267" s="5" t="b">
        <f t="shared" si="43"/>
        <v>1</v>
      </c>
      <c r="P267" s="5">
        <f t="shared" si="38"/>
        <v>103</v>
      </c>
      <c r="Q267" s="5" t="b">
        <f t="shared" si="39"/>
        <v>0</v>
      </c>
      <c r="R267" s="5">
        <f t="shared" si="44"/>
        <v>0</v>
      </c>
    </row>
    <row r="268" spans="1:18" s="5" customFormat="1" x14ac:dyDescent="0.35">
      <c r="A268" s="5">
        <v>266</v>
      </c>
      <c r="B268" s="5" t="s">
        <v>236</v>
      </c>
      <c r="C268" s="5" t="s">
        <v>212</v>
      </c>
      <c r="D268" s="5" t="s">
        <v>237</v>
      </c>
      <c r="E268" s="5" t="s">
        <v>238</v>
      </c>
      <c r="F268" s="5" t="s">
        <v>239</v>
      </c>
      <c r="G268" s="5" t="s">
        <v>242</v>
      </c>
      <c r="H268" s="5" t="s">
        <v>240</v>
      </c>
      <c r="I268" s="5" t="s">
        <v>218</v>
      </c>
      <c r="J268" s="5">
        <f t="shared" si="40"/>
        <v>332</v>
      </c>
      <c r="K268" s="5" t="b">
        <f t="shared" si="41"/>
        <v>0</v>
      </c>
      <c r="L268" s="5">
        <f t="shared" si="36"/>
        <v>257</v>
      </c>
      <c r="M268" s="5" t="b">
        <f t="shared" si="37"/>
        <v>0</v>
      </c>
      <c r="N268" s="5">
        <f t="shared" si="42"/>
        <v>314</v>
      </c>
      <c r="O268" s="5" t="b">
        <f t="shared" si="43"/>
        <v>0</v>
      </c>
      <c r="P268" s="5">
        <f t="shared" si="38"/>
        <v>185</v>
      </c>
      <c r="Q268" s="5" t="b">
        <f t="shared" si="39"/>
        <v>0</v>
      </c>
      <c r="R268" s="5">
        <f t="shared" si="44"/>
        <v>0</v>
      </c>
    </row>
    <row r="269" spans="1:18" s="5" customFormat="1" x14ac:dyDescent="0.35">
      <c r="A269" s="5">
        <v>267</v>
      </c>
      <c r="B269" s="5" t="s">
        <v>252</v>
      </c>
      <c r="C269" s="5" t="s">
        <v>212</v>
      </c>
      <c r="D269" s="5" t="s">
        <v>253</v>
      </c>
      <c r="E269" s="5" t="s">
        <v>238</v>
      </c>
      <c r="F269" s="5" t="s">
        <v>239</v>
      </c>
      <c r="G269" s="5" t="s">
        <v>242</v>
      </c>
      <c r="H269" s="5" t="s">
        <v>240</v>
      </c>
      <c r="I269" s="5" t="s">
        <v>218</v>
      </c>
      <c r="J269" s="5">
        <f t="shared" si="40"/>
        <v>62</v>
      </c>
      <c r="K269" s="5" t="b">
        <f t="shared" si="41"/>
        <v>1</v>
      </c>
      <c r="L269" s="5">
        <f t="shared" si="36"/>
        <v>60</v>
      </c>
      <c r="M269" s="5" t="b">
        <f t="shared" si="37"/>
        <v>0</v>
      </c>
      <c r="N269" s="5">
        <f t="shared" si="42"/>
        <v>314</v>
      </c>
      <c r="O269" s="5" t="b">
        <f t="shared" si="43"/>
        <v>0</v>
      </c>
      <c r="P269" s="5">
        <f t="shared" si="38"/>
        <v>185</v>
      </c>
      <c r="Q269" s="5" t="b">
        <f t="shared" si="39"/>
        <v>0</v>
      </c>
      <c r="R269" s="5">
        <f t="shared" si="44"/>
        <v>0</v>
      </c>
    </row>
    <row r="270" spans="1:18" s="5" customFormat="1" x14ac:dyDescent="0.35">
      <c r="A270" s="5">
        <v>268</v>
      </c>
      <c r="B270" s="5" t="s">
        <v>236</v>
      </c>
      <c r="C270" s="5" t="s">
        <v>212</v>
      </c>
      <c r="D270" s="5" t="s">
        <v>254</v>
      </c>
      <c r="E270" s="5" t="s">
        <v>255</v>
      </c>
      <c r="F270" s="5" t="s">
        <v>239</v>
      </c>
      <c r="G270" s="5" t="s">
        <v>242</v>
      </c>
      <c r="H270" s="5" t="s">
        <v>240</v>
      </c>
      <c r="I270" s="5" t="s">
        <v>218</v>
      </c>
      <c r="J270" s="5">
        <f t="shared" si="40"/>
        <v>332</v>
      </c>
      <c r="K270" s="5" t="b">
        <f t="shared" si="41"/>
        <v>0</v>
      </c>
      <c r="L270" s="5">
        <f t="shared" si="36"/>
        <v>64</v>
      </c>
      <c r="M270" s="5" t="b">
        <f t="shared" si="37"/>
        <v>0</v>
      </c>
      <c r="N270" s="5">
        <f t="shared" si="42"/>
        <v>68</v>
      </c>
      <c r="O270" s="5" t="b">
        <f t="shared" si="43"/>
        <v>1</v>
      </c>
      <c r="P270" s="5">
        <f t="shared" si="38"/>
        <v>185</v>
      </c>
      <c r="Q270" s="5" t="b">
        <f t="shared" si="39"/>
        <v>0</v>
      </c>
      <c r="R270" s="5">
        <f t="shared" si="44"/>
        <v>0</v>
      </c>
    </row>
    <row r="271" spans="1:18" s="5" customFormat="1" x14ac:dyDescent="0.35">
      <c r="A271" s="5">
        <v>269</v>
      </c>
      <c r="B271" s="5" t="s">
        <v>236</v>
      </c>
      <c r="C271" s="5" t="s">
        <v>212</v>
      </c>
      <c r="D271" s="5" t="s">
        <v>237</v>
      </c>
      <c r="E271" s="5" t="s">
        <v>238</v>
      </c>
      <c r="F271" s="5" t="s">
        <v>239</v>
      </c>
      <c r="G271" s="5" t="s">
        <v>242</v>
      </c>
      <c r="H271" s="5" t="s">
        <v>240</v>
      </c>
      <c r="I271" s="5" t="s">
        <v>218</v>
      </c>
      <c r="J271" s="5">
        <f t="shared" si="40"/>
        <v>332</v>
      </c>
      <c r="K271" s="5" t="b">
        <f t="shared" si="41"/>
        <v>0</v>
      </c>
      <c r="L271" s="5">
        <f t="shared" si="36"/>
        <v>257</v>
      </c>
      <c r="M271" s="5" t="b">
        <f t="shared" si="37"/>
        <v>0</v>
      </c>
      <c r="N271" s="5">
        <f t="shared" si="42"/>
        <v>314</v>
      </c>
      <c r="O271" s="5" t="b">
        <f t="shared" si="43"/>
        <v>0</v>
      </c>
      <c r="P271" s="5">
        <f t="shared" si="38"/>
        <v>185</v>
      </c>
      <c r="Q271" s="5" t="b">
        <f t="shared" si="39"/>
        <v>0</v>
      </c>
      <c r="R271" s="5">
        <f t="shared" si="44"/>
        <v>0</v>
      </c>
    </row>
    <row r="272" spans="1:18" s="5" customFormat="1" x14ac:dyDescent="0.35">
      <c r="A272" s="5">
        <v>270</v>
      </c>
      <c r="B272" s="5" t="s">
        <v>236</v>
      </c>
      <c r="C272" s="5" t="s">
        <v>212</v>
      </c>
      <c r="D272" s="5" t="s">
        <v>237</v>
      </c>
      <c r="E272" s="5" t="s">
        <v>238</v>
      </c>
      <c r="F272" s="5" t="s">
        <v>239</v>
      </c>
      <c r="G272" s="5" t="s">
        <v>242</v>
      </c>
      <c r="H272" s="5" t="s">
        <v>240</v>
      </c>
      <c r="I272" s="5" t="s">
        <v>218</v>
      </c>
      <c r="J272" s="5">
        <f t="shared" si="40"/>
        <v>332</v>
      </c>
      <c r="K272" s="5" t="b">
        <f t="shared" si="41"/>
        <v>0</v>
      </c>
      <c r="L272" s="5">
        <f t="shared" si="36"/>
        <v>257</v>
      </c>
      <c r="M272" s="5" t="b">
        <f t="shared" si="37"/>
        <v>0</v>
      </c>
      <c r="N272" s="5">
        <f t="shared" si="42"/>
        <v>314</v>
      </c>
      <c r="O272" s="5" t="b">
        <f t="shared" si="43"/>
        <v>0</v>
      </c>
      <c r="P272" s="5">
        <f t="shared" si="38"/>
        <v>185</v>
      </c>
      <c r="Q272" s="5" t="b">
        <f t="shared" si="39"/>
        <v>0</v>
      </c>
      <c r="R272" s="5">
        <f t="shared" si="44"/>
        <v>0</v>
      </c>
    </row>
    <row r="273" spans="1:18" s="5" customFormat="1" x14ac:dyDescent="0.35">
      <c r="A273" s="5">
        <v>271</v>
      </c>
      <c r="B273" s="5" t="s">
        <v>236</v>
      </c>
      <c r="C273" s="5" t="s">
        <v>212</v>
      </c>
      <c r="D273" s="5" t="s">
        <v>237</v>
      </c>
      <c r="E273" s="5" t="s">
        <v>238</v>
      </c>
      <c r="F273" s="5" t="s">
        <v>239</v>
      </c>
      <c r="G273" s="5" t="s">
        <v>242</v>
      </c>
      <c r="H273" s="5" t="s">
        <v>240</v>
      </c>
      <c r="I273" s="5" t="s">
        <v>218</v>
      </c>
      <c r="J273" s="5">
        <f t="shared" si="40"/>
        <v>332</v>
      </c>
      <c r="K273" s="5" t="b">
        <f t="shared" si="41"/>
        <v>0</v>
      </c>
      <c r="L273" s="5">
        <f t="shared" si="36"/>
        <v>257</v>
      </c>
      <c r="M273" s="5" t="b">
        <f t="shared" si="37"/>
        <v>0</v>
      </c>
      <c r="N273" s="5">
        <f t="shared" si="42"/>
        <v>314</v>
      </c>
      <c r="O273" s="5" t="b">
        <f t="shared" si="43"/>
        <v>0</v>
      </c>
      <c r="P273" s="5">
        <f t="shared" si="38"/>
        <v>185</v>
      </c>
      <c r="Q273" s="5" t="b">
        <f t="shared" si="39"/>
        <v>0</v>
      </c>
      <c r="R273" s="5">
        <f t="shared" si="44"/>
        <v>0</v>
      </c>
    </row>
    <row r="274" spans="1:18" s="5" customFormat="1" x14ac:dyDescent="0.35">
      <c r="A274" s="5">
        <v>272</v>
      </c>
      <c r="B274" s="5" t="s">
        <v>236</v>
      </c>
      <c r="C274" s="5" t="s">
        <v>212</v>
      </c>
      <c r="D274" s="5" t="s">
        <v>237</v>
      </c>
      <c r="E274" s="5" t="s">
        <v>238</v>
      </c>
      <c r="F274" s="5" t="s">
        <v>239</v>
      </c>
      <c r="G274" s="5" t="s">
        <v>242</v>
      </c>
      <c r="H274" s="5" t="s">
        <v>240</v>
      </c>
      <c r="I274" s="5" t="s">
        <v>218</v>
      </c>
      <c r="J274" s="5">
        <f t="shared" si="40"/>
        <v>332</v>
      </c>
      <c r="K274" s="5" t="b">
        <f t="shared" si="41"/>
        <v>0</v>
      </c>
      <c r="L274" s="5">
        <f t="shared" si="36"/>
        <v>257</v>
      </c>
      <c r="M274" s="5" t="b">
        <f t="shared" si="37"/>
        <v>0</v>
      </c>
      <c r="N274" s="5">
        <f t="shared" si="42"/>
        <v>314</v>
      </c>
      <c r="O274" s="5" t="b">
        <f t="shared" si="43"/>
        <v>0</v>
      </c>
      <c r="P274" s="5">
        <f t="shared" si="38"/>
        <v>185</v>
      </c>
      <c r="Q274" s="5" t="b">
        <f t="shared" si="39"/>
        <v>0</v>
      </c>
      <c r="R274" s="5">
        <f t="shared" si="44"/>
        <v>0</v>
      </c>
    </row>
    <row r="275" spans="1:18" s="5" customFormat="1" x14ac:dyDescent="0.35">
      <c r="A275" s="5">
        <v>273</v>
      </c>
      <c r="B275" s="5" t="s">
        <v>252</v>
      </c>
      <c r="C275" s="5" t="s">
        <v>212</v>
      </c>
      <c r="D275" s="5" t="s">
        <v>253</v>
      </c>
      <c r="E275" s="5" t="s">
        <v>238</v>
      </c>
      <c r="F275" s="5" t="s">
        <v>239</v>
      </c>
      <c r="G275" s="5" t="s">
        <v>242</v>
      </c>
      <c r="H275" s="5" t="s">
        <v>240</v>
      </c>
      <c r="I275" s="5" t="s">
        <v>218</v>
      </c>
      <c r="J275" s="5">
        <f t="shared" si="40"/>
        <v>62</v>
      </c>
      <c r="K275" s="5" t="b">
        <f t="shared" si="41"/>
        <v>1</v>
      </c>
      <c r="L275" s="5">
        <f t="shared" si="36"/>
        <v>60</v>
      </c>
      <c r="M275" s="5" t="b">
        <f t="shared" si="37"/>
        <v>0</v>
      </c>
      <c r="N275" s="5">
        <f t="shared" si="42"/>
        <v>314</v>
      </c>
      <c r="O275" s="5" t="b">
        <f t="shared" si="43"/>
        <v>0</v>
      </c>
      <c r="P275" s="5">
        <f t="shared" si="38"/>
        <v>185</v>
      </c>
      <c r="Q275" s="5" t="b">
        <f t="shared" si="39"/>
        <v>0</v>
      </c>
      <c r="R275" s="5">
        <f t="shared" si="44"/>
        <v>0</v>
      </c>
    </row>
    <row r="276" spans="1:18" s="5" customFormat="1" x14ac:dyDescent="0.35">
      <c r="A276" s="5">
        <v>274</v>
      </c>
      <c r="B276" s="5" t="s">
        <v>252</v>
      </c>
      <c r="C276" s="5" t="s">
        <v>212</v>
      </c>
      <c r="D276" s="5" t="s">
        <v>253</v>
      </c>
      <c r="E276" s="5" t="s">
        <v>238</v>
      </c>
      <c r="F276" s="5" t="s">
        <v>239</v>
      </c>
      <c r="G276" s="5" t="s">
        <v>242</v>
      </c>
      <c r="H276" s="5" t="s">
        <v>240</v>
      </c>
      <c r="I276" s="5" t="s">
        <v>218</v>
      </c>
      <c r="J276" s="5">
        <f t="shared" si="40"/>
        <v>62</v>
      </c>
      <c r="K276" s="5" t="b">
        <f t="shared" si="41"/>
        <v>1</v>
      </c>
      <c r="L276" s="5">
        <f t="shared" si="36"/>
        <v>60</v>
      </c>
      <c r="M276" s="5" t="b">
        <f t="shared" si="37"/>
        <v>0</v>
      </c>
      <c r="N276" s="5">
        <f t="shared" si="42"/>
        <v>314</v>
      </c>
      <c r="O276" s="5" t="b">
        <f t="shared" si="43"/>
        <v>0</v>
      </c>
      <c r="P276" s="5">
        <f t="shared" si="38"/>
        <v>185</v>
      </c>
      <c r="Q276" s="5" t="b">
        <f t="shared" si="39"/>
        <v>0</v>
      </c>
      <c r="R276" s="5">
        <f t="shared" si="44"/>
        <v>0</v>
      </c>
    </row>
    <row r="277" spans="1:18" s="5" customFormat="1" x14ac:dyDescent="0.35">
      <c r="A277" s="5">
        <v>275</v>
      </c>
      <c r="B277" s="5" t="s">
        <v>252</v>
      </c>
      <c r="C277" s="5" t="s">
        <v>212</v>
      </c>
      <c r="D277" s="5" t="s">
        <v>253</v>
      </c>
      <c r="E277" s="5" t="s">
        <v>238</v>
      </c>
      <c r="F277" s="5" t="s">
        <v>239</v>
      </c>
      <c r="G277" s="5" t="s">
        <v>242</v>
      </c>
      <c r="H277" s="5" t="s">
        <v>240</v>
      </c>
      <c r="I277" s="5" t="s">
        <v>218</v>
      </c>
      <c r="J277" s="5">
        <f t="shared" si="40"/>
        <v>62</v>
      </c>
      <c r="K277" s="5" t="b">
        <f t="shared" si="41"/>
        <v>1</v>
      </c>
      <c r="L277" s="5">
        <f t="shared" si="36"/>
        <v>60</v>
      </c>
      <c r="M277" s="5" t="b">
        <f t="shared" si="37"/>
        <v>0</v>
      </c>
      <c r="N277" s="5">
        <f t="shared" si="42"/>
        <v>314</v>
      </c>
      <c r="O277" s="5" t="b">
        <f t="shared" si="43"/>
        <v>0</v>
      </c>
      <c r="P277" s="5">
        <f t="shared" si="38"/>
        <v>185</v>
      </c>
      <c r="Q277" s="5" t="b">
        <f t="shared" si="39"/>
        <v>0</v>
      </c>
      <c r="R277" s="5">
        <f t="shared" si="44"/>
        <v>0</v>
      </c>
    </row>
    <row r="278" spans="1:18" s="5" customFormat="1" x14ac:dyDescent="0.35">
      <c r="A278" s="5">
        <v>276</v>
      </c>
      <c r="B278" s="5" t="s">
        <v>252</v>
      </c>
      <c r="C278" s="5" t="s">
        <v>212</v>
      </c>
      <c r="D278" s="5" t="s">
        <v>253</v>
      </c>
      <c r="E278" s="5" t="s">
        <v>238</v>
      </c>
      <c r="F278" s="5" t="s">
        <v>239</v>
      </c>
      <c r="G278" s="5" t="s">
        <v>242</v>
      </c>
      <c r="H278" s="5" t="s">
        <v>240</v>
      </c>
      <c r="I278" s="5" t="s">
        <v>218</v>
      </c>
      <c r="J278" s="5">
        <f t="shared" si="40"/>
        <v>62</v>
      </c>
      <c r="K278" s="5" t="b">
        <f t="shared" si="41"/>
        <v>1</v>
      </c>
      <c r="L278" s="5">
        <f t="shared" si="36"/>
        <v>60</v>
      </c>
      <c r="M278" s="5" t="b">
        <f t="shared" si="37"/>
        <v>0</v>
      </c>
      <c r="N278" s="5">
        <f t="shared" si="42"/>
        <v>314</v>
      </c>
      <c r="O278" s="5" t="b">
        <f t="shared" si="43"/>
        <v>0</v>
      </c>
      <c r="P278" s="5">
        <f t="shared" si="38"/>
        <v>185</v>
      </c>
      <c r="Q278" s="5" t="b">
        <f t="shared" si="39"/>
        <v>0</v>
      </c>
      <c r="R278" s="5">
        <f t="shared" si="44"/>
        <v>0</v>
      </c>
    </row>
    <row r="279" spans="1:18" s="5" customFormat="1" x14ac:dyDescent="0.35">
      <c r="A279" s="5">
        <v>277</v>
      </c>
      <c r="B279" s="5" t="s">
        <v>236</v>
      </c>
      <c r="C279" s="5" t="s">
        <v>212</v>
      </c>
      <c r="D279" s="5" t="s">
        <v>254</v>
      </c>
      <c r="E279" s="5" t="s">
        <v>255</v>
      </c>
      <c r="F279" s="5" t="s">
        <v>239</v>
      </c>
      <c r="G279" s="5" t="s">
        <v>242</v>
      </c>
      <c r="H279" s="5" t="s">
        <v>240</v>
      </c>
      <c r="I279" s="5" t="s">
        <v>218</v>
      </c>
      <c r="J279" s="5">
        <f t="shared" si="40"/>
        <v>332</v>
      </c>
      <c r="K279" s="5" t="b">
        <f t="shared" si="41"/>
        <v>0</v>
      </c>
      <c r="L279" s="5">
        <f t="shared" si="36"/>
        <v>64</v>
      </c>
      <c r="M279" s="5" t="b">
        <f t="shared" si="37"/>
        <v>0</v>
      </c>
      <c r="N279" s="5">
        <f t="shared" si="42"/>
        <v>68</v>
      </c>
      <c r="O279" s="5" t="b">
        <f t="shared" si="43"/>
        <v>1</v>
      </c>
      <c r="P279" s="5">
        <f t="shared" si="38"/>
        <v>185</v>
      </c>
      <c r="Q279" s="5" t="b">
        <f t="shared" si="39"/>
        <v>0</v>
      </c>
      <c r="R279" s="5">
        <f t="shared" si="44"/>
        <v>0</v>
      </c>
    </row>
    <row r="280" spans="1:18" s="5" customFormat="1" x14ac:dyDescent="0.35">
      <c r="A280" s="5">
        <v>278</v>
      </c>
      <c r="B280" s="5" t="s">
        <v>236</v>
      </c>
      <c r="C280" s="5" t="s">
        <v>212</v>
      </c>
      <c r="D280" s="5" t="s">
        <v>254</v>
      </c>
      <c r="E280" s="5" t="s">
        <v>255</v>
      </c>
      <c r="F280" s="5" t="s">
        <v>239</v>
      </c>
      <c r="G280" s="5" t="s">
        <v>242</v>
      </c>
      <c r="H280" s="5" t="s">
        <v>240</v>
      </c>
      <c r="I280" s="5" t="s">
        <v>218</v>
      </c>
      <c r="J280" s="5">
        <f t="shared" si="40"/>
        <v>332</v>
      </c>
      <c r="K280" s="5" t="b">
        <f t="shared" si="41"/>
        <v>0</v>
      </c>
      <c r="L280" s="5">
        <f t="shared" si="36"/>
        <v>64</v>
      </c>
      <c r="M280" s="5" t="b">
        <f t="shared" si="37"/>
        <v>0</v>
      </c>
      <c r="N280" s="5">
        <f t="shared" si="42"/>
        <v>68</v>
      </c>
      <c r="O280" s="5" t="b">
        <f t="shared" si="43"/>
        <v>1</v>
      </c>
      <c r="P280" s="5">
        <f t="shared" si="38"/>
        <v>185</v>
      </c>
      <c r="Q280" s="5" t="b">
        <f t="shared" si="39"/>
        <v>0</v>
      </c>
      <c r="R280" s="5">
        <f t="shared" si="44"/>
        <v>0</v>
      </c>
    </row>
    <row r="281" spans="1:18" s="5" customFormat="1" x14ac:dyDescent="0.35">
      <c r="A281" s="5">
        <v>279</v>
      </c>
      <c r="B281" s="5" t="s">
        <v>236</v>
      </c>
      <c r="C281" s="5" t="s">
        <v>212</v>
      </c>
      <c r="D281" s="5" t="s">
        <v>254</v>
      </c>
      <c r="E281" s="5" t="s">
        <v>255</v>
      </c>
      <c r="F281" s="5" t="s">
        <v>239</v>
      </c>
      <c r="G281" s="5" t="s">
        <v>242</v>
      </c>
      <c r="H281" s="5" t="s">
        <v>240</v>
      </c>
      <c r="I281" s="5" t="s">
        <v>218</v>
      </c>
      <c r="J281" s="5">
        <f t="shared" si="40"/>
        <v>332</v>
      </c>
      <c r="K281" s="5" t="b">
        <f t="shared" si="41"/>
        <v>0</v>
      </c>
      <c r="L281" s="5">
        <f t="shared" si="36"/>
        <v>64</v>
      </c>
      <c r="M281" s="5" t="b">
        <f t="shared" si="37"/>
        <v>0</v>
      </c>
      <c r="N281" s="5">
        <f t="shared" si="42"/>
        <v>68</v>
      </c>
      <c r="O281" s="5" t="b">
        <f t="shared" si="43"/>
        <v>1</v>
      </c>
      <c r="P281" s="5">
        <f t="shared" si="38"/>
        <v>185</v>
      </c>
      <c r="Q281" s="5" t="b">
        <f t="shared" si="39"/>
        <v>0</v>
      </c>
      <c r="R281" s="5">
        <f t="shared" si="44"/>
        <v>0</v>
      </c>
    </row>
    <row r="282" spans="1:18" s="5" customFormat="1" x14ac:dyDescent="0.35">
      <c r="A282" s="5">
        <v>280</v>
      </c>
      <c r="B282" s="5" t="s">
        <v>236</v>
      </c>
      <c r="C282" s="5" t="s">
        <v>212</v>
      </c>
      <c r="D282" s="5" t="s">
        <v>254</v>
      </c>
      <c r="E282" s="5" t="s">
        <v>255</v>
      </c>
      <c r="F282" s="5" t="s">
        <v>239</v>
      </c>
      <c r="G282" s="5" t="s">
        <v>242</v>
      </c>
      <c r="H282" s="5" t="s">
        <v>240</v>
      </c>
      <c r="I282" s="5" t="s">
        <v>218</v>
      </c>
      <c r="J282" s="5">
        <f t="shared" si="40"/>
        <v>332</v>
      </c>
      <c r="K282" s="5" t="b">
        <f t="shared" si="41"/>
        <v>0</v>
      </c>
      <c r="L282" s="5">
        <f t="shared" si="36"/>
        <v>64</v>
      </c>
      <c r="M282" s="5" t="b">
        <f t="shared" si="37"/>
        <v>0</v>
      </c>
      <c r="N282" s="5">
        <f t="shared" si="42"/>
        <v>68</v>
      </c>
      <c r="O282" s="5" t="b">
        <f t="shared" si="43"/>
        <v>1</v>
      </c>
      <c r="P282" s="5">
        <f t="shared" si="38"/>
        <v>185</v>
      </c>
      <c r="Q282" s="5" t="b">
        <f t="shared" si="39"/>
        <v>0</v>
      </c>
      <c r="R282" s="5">
        <f t="shared" si="44"/>
        <v>0</v>
      </c>
    </row>
    <row r="283" spans="1:18" s="5" customFormat="1" x14ac:dyDescent="0.35">
      <c r="A283" s="5">
        <v>281</v>
      </c>
      <c r="B283" s="5" t="s">
        <v>236</v>
      </c>
      <c r="C283" s="5" t="s">
        <v>212</v>
      </c>
      <c r="D283" s="5" t="s">
        <v>237</v>
      </c>
      <c r="E283" s="5" t="s">
        <v>238</v>
      </c>
      <c r="F283" s="5" t="s">
        <v>239</v>
      </c>
      <c r="G283" s="5" t="s">
        <v>242</v>
      </c>
      <c r="H283" s="5" t="s">
        <v>240</v>
      </c>
      <c r="I283" s="5" t="s">
        <v>218</v>
      </c>
      <c r="J283" s="5">
        <f t="shared" si="40"/>
        <v>332</v>
      </c>
      <c r="K283" s="5" t="b">
        <f t="shared" si="41"/>
        <v>0</v>
      </c>
      <c r="L283" s="5">
        <f t="shared" si="36"/>
        <v>257</v>
      </c>
      <c r="M283" s="5" t="b">
        <f t="shared" si="37"/>
        <v>0</v>
      </c>
      <c r="N283" s="5">
        <f t="shared" si="42"/>
        <v>314</v>
      </c>
      <c r="O283" s="5" t="b">
        <f t="shared" si="43"/>
        <v>0</v>
      </c>
      <c r="P283" s="5">
        <f t="shared" si="38"/>
        <v>185</v>
      </c>
      <c r="Q283" s="5" t="b">
        <f t="shared" si="39"/>
        <v>0</v>
      </c>
      <c r="R283" s="5">
        <f t="shared" si="44"/>
        <v>0</v>
      </c>
    </row>
    <row r="284" spans="1:18" s="5" customFormat="1" x14ac:dyDescent="0.35">
      <c r="A284" s="5">
        <v>282</v>
      </c>
      <c r="B284" s="5" t="s">
        <v>236</v>
      </c>
      <c r="C284" s="5" t="s">
        <v>212</v>
      </c>
      <c r="D284" s="5" t="s">
        <v>237</v>
      </c>
      <c r="E284" s="5" t="s">
        <v>238</v>
      </c>
      <c r="F284" s="5" t="s">
        <v>239</v>
      </c>
      <c r="G284" s="5" t="s">
        <v>242</v>
      </c>
      <c r="H284" s="5" t="s">
        <v>240</v>
      </c>
      <c r="I284" s="5" t="s">
        <v>218</v>
      </c>
      <c r="J284" s="5">
        <f t="shared" si="40"/>
        <v>332</v>
      </c>
      <c r="K284" s="5" t="b">
        <f t="shared" si="41"/>
        <v>0</v>
      </c>
      <c r="L284" s="5">
        <f t="shared" si="36"/>
        <v>257</v>
      </c>
      <c r="M284" s="5" t="b">
        <f t="shared" si="37"/>
        <v>0</v>
      </c>
      <c r="N284" s="5">
        <f t="shared" si="42"/>
        <v>314</v>
      </c>
      <c r="O284" s="5" t="b">
        <f t="shared" si="43"/>
        <v>0</v>
      </c>
      <c r="P284" s="5">
        <f t="shared" si="38"/>
        <v>185</v>
      </c>
      <c r="Q284" s="5" t="b">
        <f t="shared" si="39"/>
        <v>0</v>
      </c>
      <c r="R284" s="5">
        <f t="shared" si="44"/>
        <v>0</v>
      </c>
    </row>
    <row r="285" spans="1:18" s="5" customFormat="1" x14ac:dyDescent="0.35">
      <c r="A285" s="5">
        <v>283</v>
      </c>
      <c r="B285" s="5" t="s">
        <v>252</v>
      </c>
      <c r="C285" s="5" t="s">
        <v>212</v>
      </c>
      <c r="D285" s="5" t="s">
        <v>253</v>
      </c>
      <c r="E285" s="5" t="s">
        <v>238</v>
      </c>
      <c r="F285" s="5" t="s">
        <v>239</v>
      </c>
      <c r="G285" s="5" t="s">
        <v>242</v>
      </c>
      <c r="H285" s="5" t="s">
        <v>240</v>
      </c>
      <c r="I285" s="5" t="s">
        <v>218</v>
      </c>
      <c r="J285" s="5">
        <f t="shared" si="40"/>
        <v>62</v>
      </c>
      <c r="K285" s="5" t="b">
        <f t="shared" si="41"/>
        <v>1</v>
      </c>
      <c r="L285" s="5">
        <f t="shared" si="36"/>
        <v>60</v>
      </c>
      <c r="M285" s="5" t="b">
        <f t="shared" si="37"/>
        <v>0</v>
      </c>
      <c r="N285" s="5">
        <f t="shared" si="42"/>
        <v>314</v>
      </c>
      <c r="O285" s="5" t="b">
        <f t="shared" si="43"/>
        <v>0</v>
      </c>
      <c r="P285" s="5">
        <f t="shared" si="38"/>
        <v>185</v>
      </c>
      <c r="Q285" s="5" t="b">
        <f t="shared" si="39"/>
        <v>0</v>
      </c>
      <c r="R285" s="5">
        <f t="shared" si="44"/>
        <v>0</v>
      </c>
    </row>
    <row r="286" spans="1:18" s="5" customFormat="1" x14ac:dyDescent="0.35">
      <c r="A286" s="5">
        <v>284</v>
      </c>
      <c r="B286" s="5" t="s">
        <v>236</v>
      </c>
      <c r="C286" s="5" t="s">
        <v>212</v>
      </c>
      <c r="D286" s="5" t="s">
        <v>254</v>
      </c>
      <c r="E286" s="5" t="s">
        <v>255</v>
      </c>
      <c r="F286" s="5" t="s">
        <v>239</v>
      </c>
      <c r="G286" s="5" t="s">
        <v>242</v>
      </c>
      <c r="H286" s="5" t="s">
        <v>240</v>
      </c>
      <c r="I286" s="5" t="s">
        <v>218</v>
      </c>
      <c r="J286" s="5">
        <f t="shared" si="40"/>
        <v>332</v>
      </c>
      <c r="K286" s="5" t="b">
        <f t="shared" si="41"/>
        <v>0</v>
      </c>
      <c r="L286" s="5">
        <f t="shared" si="36"/>
        <v>64</v>
      </c>
      <c r="M286" s="5" t="b">
        <f t="shared" si="37"/>
        <v>0</v>
      </c>
      <c r="N286" s="5">
        <f t="shared" si="42"/>
        <v>68</v>
      </c>
      <c r="O286" s="5" t="b">
        <f t="shared" si="43"/>
        <v>1</v>
      </c>
      <c r="P286" s="5">
        <f t="shared" si="38"/>
        <v>185</v>
      </c>
      <c r="Q286" s="5" t="b">
        <f t="shared" si="39"/>
        <v>0</v>
      </c>
      <c r="R286" s="5">
        <f t="shared" si="44"/>
        <v>0</v>
      </c>
    </row>
    <row r="287" spans="1:18" s="2" customFormat="1" x14ac:dyDescent="0.35">
      <c r="A287" s="2">
        <v>285</v>
      </c>
      <c r="B287" s="2" t="s">
        <v>211</v>
      </c>
      <c r="C287" s="2" t="s">
        <v>212</v>
      </c>
      <c r="D287" s="2" t="s">
        <v>256</v>
      </c>
      <c r="E287" s="2" t="s">
        <v>255</v>
      </c>
      <c r="F287" s="2" t="s">
        <v>272</v>
      </c>
      <c r="G287" s="2" t="s">
        <v>242</v>
      </c>
      <c r="H287" s="2" t="s">
        <v>283</v>
      </c>
      <c r="I287" s="2" t="s">
        <v>218</v>
      </c>
      <c r="J287" s="5">
        <f t="shared" si="40"/>
        <v>69</v>
      </c>
      <c r="K287" s="5" t="b">
        <f t="shared" si="41"/>
        <v>1</v>
      </c>
      <c r="L287" s="2">
        <f t="shared" si="36"/>
        <v>3</v>
      </c>
      <c r="M287" s="2" t="b">
        <f t="shared" si="37"/>
        <v>1</v>
      </c>
      <c r="N287" s="5">
        <f t="shared" si="42"/>
        <v>68</v>
      </c>
      <c r="O287" s="5" t="b">
        <f t="shared" si="43"/>
        <v>1</v>
      </c>
      <c r="P287" s="2">
        <f t="shared" si="38"/>
        <v>5</v>
      </c>
      <c r="Q287" s="2" t="b">
        <f t="shared" si="39"/>
        <v>1</v>
      </c>
      <c r="R287" s="5">
        <f t="shared" si="44"/>
        <v>1</v>
      </c>
    </row>
    <row r="288" spans="1:18" s="5" customFormat="1" x14ac:dyDescent="0.35">
      <c r="A288" s="5">
        <v>286</v>
      </c>
      <c r="B288" s="5" t="s">
        <v>236</v>
      </c>
      <c r="C288" s="5" t="s">
        <v>212</v>
      </c>
      <c r="D288" s="5" t="s">
        <v>254</v>
      </c>
      <c r="E288" s="5" t="s">
        <v>255</v>
      </c>
      <c r="F288" s="5" t="s">
        <v>294</v>
      </c>
      <c r="G288" s="5" t="s">
        <v>242</v>
      </c>
      <c r="H288" s="5" t="s">
        <v>228</v>
      </c>
      <c r="I288" s="5" t="s">
        <v>218</v>
      </c>
      <c r="J288" s="5">
        <f t="shared" si="40"/>
        <v>332</v>
      </c>
      <c r="K288" s="5" t="b">
        <f t="shared" si="41"/>
        <v>0</v>
      </c>
      <c r="L288" s="5">
        <f t="shared" si="36"/>
        <v>64</v>
      </c>
      <c r="M288" s="5" t="b">
        <f t="shared" si="37"/>
        <v>0</v>
      </c>
      <c r="N288" s="5">
        <f t="shared" si="42"/>
        <v>68</v>
      </c>
      <c r="O288" s="5" t="b">
        <f t="shared" si="43"/>
        <v>1</v>
      </c>
      <c r="P288" s="5">
        <f t="shared" si="38"/>
        <v>6</v>
      </c>
      <c r="Q288" s="5" t="b">
        <f t="shared" si="39"/>
        <v>0</v>
      </c>
      <c r="R288" s="5">
        <f t="shared" si="44"/>
        <v>0</v>
      </c>
    </row>
    <row r="289" spans="1:18" s="5" customFormat="1" x14ac:dyDescent="0.35">
      <c r="A289" s="5">
        <v>287</v>
      </c>
      <c r="B289" s="5" t="s">
        <v>236</v>
      </c>
      <c r="C289" s="5" t="s">
        <v>212</v>
      </c>
      <c r="D289" s="5" t="s">
        <v>245</v>
      </c>
      <c r="E289" s="5" t="s">
        <v>214</v>
      </c>
      <c r="F289" s="5" t="s">
        <v>294</v>
      </c>
      <c r="G289" s="5" t="s">
        <v>242</v>
      </c>
      <c r="H289" s="5" t="s">
        <v>228</v>
      </c>
      <c r="I289" s="5" t="s">
        <v>218</v>
      </c>
      <c r="J289" s="5">
        <f t="shared" si="40"/>
        <v>332</v>
      </c>
      <c r="K289" s="5" t="b">
        <f t="shared" si="41"/>
        <v>0</v>
      </c>
      <c r="L289" s="5">
        <f t="shared" si="36"/>
        <v>17</v>
      </c>
      <c r="M289" s="5" t="b">
        <f t="shared" si="37"/>
        <v>0</v>
      </c>
      <c r="N289" s="5">
        <f t="shared" si="42"/>
        <v>81</v>
      </c>
      <c r="O289" s="5" t="b">
        <f t="shared" si="43"/>
        <v>0</v>
      </c>
      <c r="P289" s="5">
        <f t="shared" si="38"/>
        <v>6</v>
      </c>
      <c r="Q289" s="5" t="b">
        <f t="shared" si="39"/>
        <v>0</v>
      </c>
      <c r="R289" s="5">
        <f t="shared" si="44"/>
        <v>0</v>
      </c>
    </row>
    <row r="290" spans="1:18" s="5" customFormat="1" x14ac:dyDescent="0.35">
      <c r="A290" s="5">
        <v>288</v>
      </c>
      <c r="B290" s="5" t="s">
        <v>252</v>
      </c>
      <c r="C290" s="5" t="s">
        <v>212</v>
      </c>
      <c r="D290" s="5" t="s">
        <v>253</v>
      </c>
      <c r="E290" s="5" t="s">
        <v>238</v>
      </c>
      <c r="F290" s="5" t="s">
        <v>294</v>
      </c>
      <c r="G290" s="5" t="s">
        <v>242</v>
      </c>
      <c r="H290" s="5" t="s">
        <v>228</v>
      </c>
      <c r="I290" s="5" t="s">
        <v>218</v>
      </c>
      <c r="J290" s="5">
        <f t="shared" si="40"/>
        <v>62</v>
      </c>
      <c r="K290" s="5" t="b">
        <f t="shared" si="41"/>
        <v>1</v>
      </c>
      <c r="L290" s="5">
        <f t="shared" si="36"/>
        <v>60</v>
      </c>
      <c r="M290" s="5" t="b">
        <f t="shared" si="37"/>
        <v>0</v>
      </c>
      <c r="N290" s="5">
        <f t="shared" si="42"/>
        <v>314</v>
      </c>
      <c r="O290" s="5" t="b">
        <f t="shared" si="43"/>
        <v>0</v>
      </c>
      <c r="P290" s="5">
        <f t="shared" si="38"/>
        <v>6</v>
      </c>
      <c r="Q290" s="5" t="b">
        <f t="shared" si="39"/>
        <v>0</v>
      </c>
      <c r="R290" s="5">
        <f t="shared" si="44"/>
        <v>0</v>
      </c>
    </row>
    <row r="291" spans="1:18" s="5" customFormat="1" x14ac:dyDescent="0.35">
      <c r="A291" s="5">
        <v>289</v>
      </c>
      <c r="B291" s="5" t="s">
        <v>236</v>
      </c>
      <c r="C291" s="5" t="s">
        <v>212</v>
      </c>
      <c r="D291" s="5" t="s">
        <v>237</v>
      </c>
      <c r="E291" s="5" t="s">
        <v>238</v>
      </c>
      <c r="F291" s="5" t="s">
        <v>294</v>
      </c>
      <c r="G291" s="5" t="s">
        <v>242</v>
      </c>
      <c r="H291" s="5" t="s">
        <v>228</v>
      </c>
      <c r="I291" s="5" t="s">
        <v>218</v>
      </c>
      <c r="J291" s="5">
        <f t="shared" si="40"/>
        <v>332</v>
      </c>
      <c r="K291" s="5" t="b">
        <f t="shared" si="41"/>
        <v>0</v>
      </c>
      <c r="L291" s="5">
        <f t="shared" si="36"/>
        <v>257</v>
      </c>
      <c r="M291" s="5" t="b">
        <f t="shared" si="37"/>
        <v>0</v>
      </c>
      <c r="N291" s="5">
        <f t="shared" si="42"/>
        <v>314</v>
      </c>
      <c r="O291" s="5" t="b">
        <f t="shared" si="43"/>
        <v>0</v>
      </c>
      <c r="P291" s="5">
        <f t="shared" si="38"/>
        <v>6</v>
      </c>
      <c r="Q291" s="5" t="b">
        <f t="shared" si="39"/>
        <v>0</v>
      </c>
      <c r="R291" s="5">
        <f t="shared" si="44"/>
        <v>0</v>
      </c>
    </row>
    <row r="292" spans="1:18" s="5" customFormat="1" x14ac:dyDescent="0.35">
      <c r="A292" s="5">
        <v>290</v>
      </c>
      <c r="B292" s="5" t="s">
        <v>236</v>
      </c>
      <c r="C292" s="5" t="s">
        <v>212</v>
      </c>
      <c r="D292" s="5" t="s">
        <v>237</v>
      </c>
      <c r="E292" s="5" t="s">
        <v>238</v>
      </c>
      <c r="F292" s="5" t="s">
        <v>239</v>
      </c>
      <c r="G292" s="5" t="s">
        <v>216</v>
      </c>
      <c r="H292" s="5" t="s">
        <v>240</v>
      </c>
      <c r="I292" s="5" t="s">
        <v>212</v>
      </c>
      <c r="J292" s="5">
        <f t="shared" si="40"/>
        <v>332</v>
      </c>
      <c r="K292" s="5" t="b">
        <f t="shared" si="41"/>
        <v>0</v>
      </c>
      <c r="L292" s="5">
        <f t="shared" si="36"/>
        <v>257</v>
      </c>
      <c r="M292" s="5" t="b">
        <f t="shared" si="37"/>
        <v>0</v>
      </c>
      <c r="N292" s="5">
        <f t="shared" si="42"/>
        <v>314</v>
      </c>
      <c r="O292" s="5" t="b">
        <f t="shared" si="43"/>
        <v>0</v>
      </c>
      <c r="P292" s="5">
        <f t="shared" si="38"/>
        <v>185</v>
      </c>
      <c r="Q292" s="5" t="b">
        <f t="shared" si="39"/>
        <v>0</v>
      </c>
      <c r="R292" s="5">
        <f t="shared" si="44"/>
        <v>0</v>
      </c>
    </row>
    <row r="293" spans="1:18" s="5" customFormat="1" x14ac:dyDescent="0.35">
      <c r="A293" s="5">
        <v>291</v>
      </c>
      <c r="B293" s="5" t="s">
        <v>236</v>
      </c>
      <c r="C293" s="5" t="s">
        <v>212</v>
      </c>
      <c r="D293" s="5" t="s">
        <v>237</v>
      </c>
      <c r="E293" s="5" t="s">
        <v>238</v>
      </c>
      <c r="F293" s="5" t="s">
        <v>239</v>
      </c>
      <c r="G293" s="5" t="s">
        <v>216</v>
      </c>
      <c r="H293" s="5" t="s">
        <v>240</v>
      </c>
      <c r="I293" s="5" t="s">
        <v>212</v>
      </c>
      <c r="J293" s="5">
        <f t="shared" si="40"/>
        <v>332</v>
      </c>
      <c r="K293" s="5" t="b">
        <f t="shared" si="41"/>
        <v>0</v>
      </c>
      <c r="L293" s="5">
        <f t="shared" si="36"/>
        <v>257</v>
      </c>
      <c r="M293" s="5" t="b">
        <f t="shared" si="37"/>
        <v>0</v>
      </c>
      <c r="N293" s="5">
        <f t="shared" si="42"/>
        <v>314</v>
      </c>
      <c r="O293" s="5" t="b">
        <f t="shared" si="43"/>
        <v>0</v>
      </c>
      <c r="P293" s="5">
        <f t="shared" si="38"/>
        <v>185</v>
      </c>
      <c r="Q293" s="5" t="b">
        <f t="shared" si="39"/>
        <v>0</v>
      </c>
      <c r="R293" s="5">
        <f t="shared" si="44"/>
        <v>0</v>
      </c>
    </row>
    <row r="294" spans="1:18" s="5" customFormat="1" x14ac:dyDescent="0.35">
      <c r="A294" s="5">
        <v>292</v>
      </c>
      <c r="B294" s="5" t="s">
        <v>236</v>
      </c>
      <c r="C294" s="5" t="s">
        <v>212</v>
      </c>
      <c r="D294" s="5" t="s">
        <v>237</v>
      </c>
      <c r="E294" s="5" t="s">
        <v>238</v>
      </c>
      <c r="F294" s="5" t="s">
        <v>239</v>
      </c>
      <c r="G294" s="5" t="s">
        <v>216</v>
      </c>
      <c r="H294" s="5" t="s">
        <v>240</v>
      </c>
      <c r="I294" s="5" t="s">
        <v>212</v>
      </c>
      <c r="J294" s="5">
        <f t="shared" si="40"/>
        <v>332</v>
      </c>
      <c r="K294" s="5" t="b">
        <f t="shared" si="41"/>
        <v>0</v>
      </c>
      <c r="L294" s="5">
        <f t="shared" si="36"/>
        <v>257</v>
      </c>
      <c r="M294" s="5" t="b">
        <f t="shared" si="37"/>
        <v>0</v>
      </c>
      <c r="N294" s="5">
        <f t="shared" si="42"/>
        <v>314</v>
      </c>
      <c r="O294" s="5" t="b">
        <f t="shared" si="43"/>
        <v>0</v>
      </c>
      <c r="P294" s="5">
        <f t="shared" si="38"/>
        <v>185</v>
      </c>
      <c r="Q294" s="5" t="b">
        <f t="shared" si="39"/>
        <v>0</v>
      </c>
      <c r="R294" s="5">
        <f t="shared" si="44"/>
        <v>0</v>
      </c>
    </row>
    <row r="295" spans="1:18" s="5" customFormat="1" x14ac:dyDescent="0.35">
      <c r="A295" s="5">
        <v>293</v>
      </c>
      <c r="B295" s="5" t="s">
        <v>236</v>
      </c>
      <c r="C295" s="5" t="s">
        <v>212</v>
      </c>
      <c r="D295" s="5" t="s">
        <v>237</v>
      </c>
      <c r="E295" s="5" t="s">
        <v>238</v>
      </c>
      <c r="F295" s="5" t="s">
        <v>239</v>
      </c>
      <c r="G295" s="5" t="s">
        <v>216</v>
      </c>
      <c r="H295" s="5" t="s">
        <v>228</v>
      </c>
      <c r="I295" s="5" t="s">
        <v>212</v>
      </c>
      <c r="J295" s="5">
        <f t="shared" si="40"/>
        <v>332</v>
      </c>
      <c r="K295" s="5" t="b">
        <f t="shared" si="41"/>
        <v>0</v>
      </c>
      <c r="L295" s="5">
        <f t="shared" si="36"/>
        <v>257</v>
      </c>
      <c r="M295" s="5" t="b">
        <f t="shared" si="37"/>
        <v>0</v>
      </c>
      <c r="N295" s="5">
        <f t="shared" si="42"/>
        <v>314</v>
      </c>
      <c r="O295" s="5" t="b">
        <f t="shared" si="43"/>
        <v>0</v>
      </c>
      <c r="P295" s="5">
        <f t="shared" si="38"/>
        <v>185</v>
      </c>
      <c r="Q295" s="5" t="b">
        <f t="shared" si="39"/>
        <v>0</v>
      </c>
      <c r="R295" s="5">
        <f t="shared" si="44"/>
        <v>0</v>
      </c>
    </row>
    <row r="296" spans="1:18" s="5" customFormat="1" x14ac:dyDescent="0.35">
      <c r="A296" s="5">
        <v>294</v>
      </c>
      <c r="B296" s="5" t="s">
        <v>236</v>
      </c>
      <c r="C296" s="5" t="s">
        <v>212</v>
      </c>
      <c r="D296" s="5" t="s">
        <v>237</v>
      </c>
      <c r="E296" s="5" t="s">
        <v>238</v>
      </c>
      <c r="F296" s="5" t="s">
        <v>239</v>
      </c>
      <c r="G296" s="5" t="s">
        <v>216</v>
      </c>
      <c r="H296" s="5" t="s">
        <v>240</v>
      </c>
      <c r="I296" s="5" t="s">
        <v>212</v>
      </c>
      <c r="J296" s="5">
        <f t="shared" si="40"/>
        <v>332</v>
      </c>
      <c r="K296" s="5" t="b">
        <f t="shared" si="41"/>
        <v>0</v>
      </c>
      <c r="L296" s="5">
        <f t="shared" si="36"/>
        <v>257</v>
      </c>
      <c r="M296" s="5" t="b">
        <f t="shared" si="37"/>
        <v>0</v>
      </c>
      <c r="N296" s="5">
        <f t="shared" si="42"/>
        <v>314</v>
      </c>
      <c r="O296" s="5" t="b">
        <f t="shared" si="43"/>
        <v>0</v>
      </c>
      <c r="P296" s="5">
        <f t="shared" si="38"/>
        <v>185</v>
      </c>
      <c r="Q296" s="5" t="b">
        <f t="shared" si="39"/>
        <v>0</v>
      </c>
      <c r="R296" s="5">
        <f t="shared" si="44"/>
        <v>0</v>
      </c>
    </row>
    <row r="297" spans="1:18" s="5" customFormat="1" x14ac:dyDescent="0.35">
      <c r="A297" s="5">
        <v>295</v>
      </c>
      <c r="B297" s="5" t="s">
        <v>236</v>
      </c>
      <c r="C297" s="5" t="s">
        <v>212</v>
      </c>
      <c r="D297" s="5" t="s">
        <v>237</v>
      </c>
      <c r="E297" s="5" t="s">
        <v>238</v>
      </c>
      <c r="F297" s="5" t="s">
        <v>267</v>
      </c>
      <c r="G297" s="5" t="s">
        <v>216</v>
      </c>
      <c r="H297" s="5" t="s">
        <v>268</v>
      </c>
      <c r="I297" s="5" t="s">
        <v>212</v>
      </c>
      <c r="J297" s="5">
        <f t="shared" si="40"/>
        <v>332</v>
      </c>
      <c r="K297" s="5" t="b">
        <f t="shared" si="41"/>
        <v>0</v>
      </c>
      <c r="L297" s="5">
        <f t="shared" si="36"/>
        <v>257</v>
      </c>
      <c r="M297" s="5" t="b">
        <f t="shared" si="37"/>
        <v>0</v>
      </c>
      <c r="N297" s="5">
        <f t="shared" si="42"/>
        <v>314</v>
      </c>
      <c r="O297" s="5" t="b">
        <f t="shared" si="43"/>
        <v>0</v>
      </c>
      <c r="P297" s="5">
        <f t="shared" si="38"/>
        <v>14</v>
      </c>
      <c r="Q297" s="5" t="b">
        <f t="shared" si="39"/>
        <v>0</v>
      </c>
      <c r="R297" s="5">
        <f t="shared" si="44"/>
        <v>0</v>
      </c>
    </row>
    <row r="298" spans="1:18" s="5" customFormat="1" x14ac:dyDescent="0.35">
      <c r="A298" s="5">
        <v>296</v>
      </c>
      <c r="B298" s="5" t="s">
        <v>211</v>
      </c>
      <c r="C298" s="5" t="s">
        <v>212</v>
      </c>
      <c r="D298" s="5" t="s">
        <v>224</v>
      </c>
      <c r="E298" s="5" t="s">
        <v>214</v>
      </c>
      <c r="F298" s="5" t="s">
        <v>269</v>
      </c>
      <c r="G298" s="5" t="s">
        <v>216</v>
      </c>
      <c r="H298" s="5" t="s">
        <v>250</v>
      </c>
      <c r="I298" s="5" t="s">
        <v>212</v>
      </c>
      <c r="J298" s="5">
        <f t="shared" si="40"/>
        <v>69</v>
      </c>
      <c r="K298" s="5" t="b">
        <f t="shared" si="41"/>
        <v>1</v>
      </c>
      <c r="L298" s="5">
        <f t="shared" si="36"/>
        <v>17</v>
      </c>
      <c r="M298" s="5" t="b">
        <f t="shared" si="37"/>
        <v>0</v>
      </c>
      <c r="N298" s="5">
        <f t="shared" si="42"/>
        <v>81</v>
      </c>
      <c r="O298" s="5" t="b">
        <f t="shared" si="43"/>
        <v>0</v>
      </c>
      <c r="P298" s="5">
        <f t="shared" si="38"/>
        <v>26</v>
      </c>
      <c r="Q298" s="5" t="b">
        <f t="shared" si="39"/>
        <v>0</v>
      </c>
      <c r="R298" s="5">
        <f t="shared" si="44"/>
        <v>0</v>
      </c>
    </row>
    <row r="299" spans="1:18" s="5" customFormat="1" x14ac:dyDescent="0.35">
      <c r="A299" s="5">
        <v>297</v>
      </c>
      <c r="B299" s="5" t="s">
        <v>211</v>
      </c>
      <c r="C299" s="5" t="s">
        <v>212</v>
      </c>
      <c r="D299" s="5" t="s">
        <v>221</v>
      </c>
      <c r="E299" s="5" t="s">
        <v>214</v>
      </c>
      <c r="F299" s="5" t="s">
        <v>269</v>
      </c>
      <c r="G299" s="5" t="s">
        <v>216</v>
      </c>
      <c r="H299" s="5" t="s">
        <v>250</v>
      </c>
      <c r="I299" s="5" t="s">
        <v>212</v>
      </c>
      <c r="J299" s="5">
        <f t="shared" si="40"/>
        <v>69</v>
      </c>
      <c r="K299" s="5" t="b">
        <f t="shared" si="41"/>
        <v>1</v>
      </c>
      <c r="L299" s="5">
        <f t="shared" si="36"/>
        <v>17</v>
      </c>
      <c r="M299" s="5" t="b">
        <f t="shared" si="37"/>
        <v>0</v>
      </c>
      <c r="N299" s="5">
        <f t="shared" si="42"/>
        <v>81</v>
      </c>
      <c r="O299" s="5" t="b">
        <f t="shared" si="43"/>
        <v>0</v>
      </c>
      <c r="P299" s="5">
        <f t="shared" si="38"/>
        <v>26</v>
      </c>
      <c r="Q299" s="5" t="b">
        <f t="shared" si="39"/>
        <v>0</v>
      </c>
      <c r="R299" s="5">
        <f t="shared" si="44"/>
        <v>0</v>
      </c>
    </row>
    <row r="300" spans="1:18" s="5" customFormat="1" x14ac:dyDescent="0.35">
      <c r="A300" s="5">
        <v>298</v>
      </c>
      <c r="B300" s="5" t="s">
        <v>211</v>
      </c>
      <c r="C300" s="5" t="s">
        <v>218</v>
      </c>
      <c r="D300" s="5" t="s">
        <v>224</v>
      </c>
      <c r="E300" s="5" t="s">
        <v>214</v>
      </c>
      <c r="F300" s="5" t="s">
        <v>306</v>
      </c>
      <c r="G300" s="5" t="s">
        <v>216</v>
      </c>
      <c r="H300" s="5" t="s">
        <v>307</v>
      </c>
      <c r="I300" s="5" t="s">
        <v>212</v>
      </c>
      <c r="J300" s="5">
        <f t="shared" si="40"/>
        <v>69</v>
      </c>
      <c r="K300" s="5" t="b">
        <f t="shared" si="41"/>
        <v>1</v>
      </c>
      <c r="L300" s="5">
        <f t="shared" si="36"/>
        <v>17</v>
      </c>
      <c r="M300" s="5" t="b">
        <f t="shared" si="37"/>
        <v>0</v>
      </c>
      <c r="N300" s="5">
        <f t="shared" si="42"/>
        <v>81</v>
      </c>
      <c r="O300" s="5" t="b">
        <f t="shared" si="43"/>
        <v>0</v>
      </c>
      <c r="P300" s="5">
        <f t="shared" si="38"/>
        <v>2</v>
      </c>
      <c r="Q300" s="5" t="b">
        <f t="shared" si="39"/>
        <v>1</v>
      </c>
      <c r="R300" s="5">
        <f t="shared" si="44"/>
        <v>0</v>
      </c>
    </row>
    <row r="301" spans="1:18" s="5" customFormat="1" x14ac:dyDescent="0.35">
      <c r="A301" s="5">
        <v>299</v>
      </c>
      <c r="B301" s="5" t="s">
        <v>211</v>
      </c>
      <c r="C301" s="5" t="s">
        <v>218</v>
      </c>
      <c r="D301" s="5" t="s">
        <v>221</v>
      </c>
      <c r="E301" s="5" t="s">
        <v>214</v>
      </c>
      <c r="F301" s="5" t="s">
        <v>306</v>
      </c>
      <c r="G301" s="5" t="s">
        <v>216</v>
      </c>
      <c r="H301" s="5" t="s">
        <v>307</v>
      </c>
      <c r="I301" s="5" t="s">
        <v>212</v>
      </c>
      <c r="J301" s="5">
        <f t="shared" si="40"/>
        <v>69</v>
      </c>
      <c r="K301" s="5" t="b">
        <f t="shared" si="41"/>
        <v>1</v>
      </c>
      <c r="L301" s="5">
        <f t="shared" si="36"/>
        <v>17</v>
      </c>
      <c r="M301" s="5" t="b">
        <f t="shared" si="37"/>
        <v>0</v>
      </c>
      <c r="N301" s="5">
        <f t="shared" si="42"/>
        <v>81</v>
      </c>
      <c r="O301" s="5" t="b">
        <f t="shared" si="43"/>
        <v>0</v>
      </c>
      <c r="P301" s="5">
        <f t="shared" si="38"/>
        <v>2</v>
      </c>
      <c r="Q301" s="5" t="b">
        <f t="shared" si="39"/>
        <v>1</v>
      </c>
      <c r="R301" s="5">
        <f t="shared" si="44"/>
        <v>0</v>
      </c>
    </row>
    <row r="302" spans="1:18" s="5" customFormat="1" x14ac:dyDescent="0.35">
      <c r="A302" s="5">
        <v>300</v>
      </c>
      <c r="B302" s="5" t="s">
        <v>236</v>
      </c>
      <c r="C302" s="5" t="s">
        <v>212</v>
      </c>
      <c r="D302" s="5" t="s">
        <v>237</v>
      </c>
      <c r="E302" s="5" t="s">
        <v>238</v>
      </c>
      <c r="F302" s="5" t="s">
        <v>285</v>
      </c>
      <c r="G302" s="5" t="s">
        <v>216</v>
      </c>
      <c r="H302" s="5" t="s">
        <v>240</v>
      </c>
      <c r="I302" s="5" t="s">
        <v>218</v>
      </c>
      <c r="J302" s="5">
        <f t="shared" si="40"/>
        <v>332</v>
      </c>
      <c r="K302" s="5" t="b">
        <f t="shared" si="41"/>
        <v>0</v>
      </c>
      <c r="L302" s="5">
        <f t="shared" si="36"/>
        <v>257</v>
      </c>
      <c r="M302" s="5" t="b">
        <f t="shared" si="37"/>
        <v>0</v>
      </c>
      <c r="N302" s="5">
        <f t="shared" si="42"/>
        <v>314</v>
      </c>
      <c r="O302" s="5" t="b">
        <f t="shared" si="43"/>
        <v>0</v>
      </c>
      <c r="P302" s="5">
        <f t="shared" si="38"/>
        <v>3</v>
      </c>
      <c r="Q302" s="5" t="b">
        <f t="shared" si="39"/>
        <v>1</v>
      </c>
      <c r="R302" s="5">
        <f t="shared" si="44"/>
        <v>0</v>
      </c>
    </row>
    <row r="303" spans="1:18" s="5" customFormat="1" x14ac:dyDescent="0.35">
      <c r="A303" s="5">
        <v>301</v>
      </c>
      <c r="B303" s="5" t="s">
        <v>236</v>
      </c>
      <c r="C303" s="5" t="s">
        <v>212</v>
      </c>
      <c r="D303" s="5" t="s">
        <v>237</v>
      </c>
      <c r="E303" s="5" t="s">
        <v>238</v>
      </c>
      <c r="F303" s="5" t="s">
        <v>274</v>
      </c>
      <c r="G303" s="5" t="s">
        <v>216</v>
      </c>
      <c r="H303" s="5" t="s">
        <v>240</v>
      </c>
      <c r="I303" s="5" t="s">
        <v>212</v>
      </c>
      <c r="J303" s="5">
        <f t="shared" si="40"/>
        <v>332</v>
      </c>
      <c r="K303" s="5" t="b">
        <f t="shared" si="41"/>
        <v>0</v>
      </c>
      <c r="L303" s="5">
        <f t="shared" si="36"/>
        <v>257</v>
      </c>
      <c r="M303" s="5" t="b">
        <f t="shared" si="37"/>
        <v>0</v>
      </c>
      <c r="N303" s="5">
        <f t="shared" si="42"/>
        <v>314</v>
      </c>
      <c r="O303" s="5" t="b">
        <f t="shared" si="43"/>
        <v>0</v>
      </c>
      <c r="P303" s="5">
        <f t="shared" si="38"/>
        <v>5</v>
      </c>
      <c r="Q303" s="5" t="b">
        <f t="shared" si="39"/>
        <v>1</v>
      </c>
      <c r="R303" s="5">
        <f t="shared" si="44"/>
        <v>0</v>
      </c>
    </row>
    <row r="304" spans="1:18" s="5" customFormat="1" x14ac:dyDescent="0.35">
      <c r="A304" s="5">
        <v>302</v>
      </c>
      <c r="B304" s="5" t="s">
        <v>236</v>
      </c>
      <c r="C304" s="5" t="s">
        <v>212</v>
      </c>
      <c r="D304" s="5" t="s">
        <v>237</v>
      </c>
      <c r="E304" s="5" t="s">
        <v>238</v>
      </c>
      <c r="F304" s="5" t="s">
        <v>239</v>
      </c>
      <c r="G304" s="5" t="s">
        <v>216</v>
      </c>
      <c r="H304" s="5" t="s">
        <v>240</v>
      </c>
      <c r="I304" s="5" t="s">
        <v>212</v>
      </c>
      <c r="J304" s="5">
        <f t="shared" si="40"/>
        <v>332</v>
      </c>
      <c r="K304" s="5" t="b">
        <f t="shared" si="41"/>
        <v>0</v>
      </c>
      <c r="L304" s="5">
        <f t="shared" si="36"/>
        <v>257</v>
      </c>
      <c r="M304" s="5" t="b">
        <f t="shared" si="37"/>
        <v>0</v>
      </c>
      <c r="N304" s="5">
        <f t="shared" si="42"/>
        <v>314</v>
      </c>
      <c r="O304" s="5" t="b">
        <f t="shared" si="43"/>
        <v>0</v>
      </c>
      <c r="P304" s="5">
        <f t="shared" si="38"/>
        <v>185</v>
      </c>
      <c r="Q304" s="5" t="b">
        <f t="shared" si="39"/>
        <v>0</v>
      </c>
      <c r="R304" s="5">
        <f t="shared" si="44"/>
        <v>0</v>
      </c>
    </row>
    <row r="305" spans="1:18" s="5" customFormat="1" x14ac:dyDescent="0.35">
      <c r="A305" s="5">
        <v>303</v>
      </c>
      <c r="B305" s="5" t="s">
        <v>236</v>
      </c>
      <c r="C305" s="5" t="s">
        <v>212</v>
      </c>
      <c r="D305" s="5" t="s">
        <v>237</v>
      </c>
      <c r="E305" s="5" t="s">
        <v>238</v>
      </c>
      <c r="F305" s="5" t="s">
        <v>239</v>
      </c>
      <c r="G305" s="5" t="s">
        <v>216</v>
      </c>
      <c r="H305" s="5" t="s">
        <v>240</v>
      </c>
      <c r="I305" s="5" t="s">
        <v>212</v>
      </c>
      <c r="J305" s="5">
        <f t="shared" si="40"/>
        <v>332</v>
      </c>
      <c r="K305" s="5" t="b">
        <f t="shared" si="41"/>
        <v>0</v>
      </c>
      <c r="L305" s="5">
        <f t="shared" si="36"/>
        <v>257</v>
      </c>
      <c r="M305" s="5" t="b">
        <f t="shared" si="37"/>
        <v>0</v>
      </c>
      <c r="N305" s="5">
        <f t="shared" si="42"/>
        <v>314</v>
      </c>
      <c r="O305" s="5" t="b">
        <f t="shared" si="43"/>
        <v>0</v>
      </c>
      <c r="P305" s="5">
        <f t="shared" si="38"/>
        <v>185</v>
      </c>
      <c r="Q305" s="5" t="b">
        <f t="shared" si="39"/>
        <v>0</v>
      </c>
      <c r="R305" s="5">
        <f t="shared" si="44"/>
        <v>0</v>
      </c>
    </row>
    <row r="306" spans="1:18" s="5" customFormat="1" x14ac:dyDescent="0.35">
      <c r="A306" s="5">
        <v>304</v>
      </c>
      <c r="B306" s="5" t="s">
        <v>236</v>
      </c>
      <c r="C306" s="5" t="s">
        <v>212</v>
      </c>
      <c r="D306" s="5" t="s">
        <v>237</v>
      </c>
      <c r="E306" s="5" t="s">
        <v>238</v>
      </c>
      <c r="F306" s="5" t="s">
        <v>267</v>
      </c>
      <c r="G306" s="5" t="s">
        <v>216</v>
      </c>
      <c r="H306" s="5" t="s">
        <v>240</v>
      </c>
      <c r="I306" s="5" t="s">
        <v>212</v>
      </c>
      <c r="J306" s="5">
        <f t="shared" si="40"/>
        <v>332</v>
      </c>
      <c r="K306" s="5" t="b">
        <f t="shared" si="41"/>
        <v>0</v>
      </c>
      <c r="L306" s="5">
        <f t="shared" si="36"/>
        <v>257</v>
      </c>
      <c r="M306" s="5" t="b">
        <f t="shared" si="37"/>
        <v>0</v>
      </c>
      <c r="N306" s="5">
        <f t="shared" si="42"/>
        <v>314</v>
      </c>
      <c r="O306" s="5" t="b">
        <f t="shared" si="43"/>
        <v>0</v>
      </c>
      <c r="P306" s="5">
        <f t="shared" si="38"/>
        <v>14</v>
      </c>
      <c r="Q306" s="5" t="b">
        <f t="shared" si="39"/>
        <v>0</v>
      </c>
      <c r="R306" s="5">
        <f t="shared" si="44"/>
        <v>0</v>
      </c>
    </row>
    <row r="307" spans="1:18" s="5" customFormat="1" x14ac:dyDescent="0.35">
      <c r="A307" s="5">
        <v>305</v>
      </c>
      <c r="B307" s="5" t="s">
        <v>236</v>
      </c>
      <c r="C307" s="5" t="s">
        <v>212</v>
      </c>
      <c r="D307" s="5" t="s">
        <v>237</v>
      </c>
      <c r="E307" s="5" t="s">
        <v>238</v>
      </c>
      <c r="F307" s="5" t="s">
        <v>239</v>
      </c>
      <c r="G307" s="5" t="s">
        <v>216</v>
      </c>
      <c r="H307" s="5" t="s">
        <v>240</v>
      </c>
      <c r="I307" s="5" t="s">
        <v>212</v>
      </c>
      <c r="J307" s="5">
        <f t="shared" si="40"/>
        <v>332</v>
      </c>
      <c r="K307" s="5" t="b">
        <f t="shared" si="41"/>
        <v>0</v>
      </c>
      <c r="L307" s="5">
        <f t="shared" si="36"/>
        <v>257</v>
      </c>
      <c r="M307" s="5" t="b">
        <f t="shared" si="37"/>
        <v>0</v>
      </c>
      <c r="N307" s="5">
        <f t="shared" si="42"/>
        <v>314</v>
      </c>
      <c r="O307" s="5" t="b">
        <f t="shared" si="43"/>
        <v>0</v>
      </c>
      <c r="P307" s="5">
        <f t="shared" si="38"/>
        <v>185</v>
      </c>
      <c r="Q307" s="5" t="b">
        <f t="shared" si="39"/>
        <v>0</v>
      </c>
      <c r="R307" s="5">
        <f t="shared" si="44"/>
        <v>0</v>
      </c>
    </row>
    <row r="308" spans="1:18" s="5" customFormat="1" x14ac:dyDescent="0.35">
      <c r="A308" s="5">
        <v>306</v>
      </c>
      <c r="B308" s="5" t="s">
        <v>236</v>
      </c>
      <c r="C308" s="5" t="s">
        <v>212</v>
      </c>
      <c r="D308" s="5" t="s">
        <v>237</v>
      </c>
      <c r="E308" s="5" t="s">
        <v>238</v>
      </c>
      <c r="F308" s="5" t="s">
        <v>239</v>
      </c>
      <c r="G308" s="5" t="s">
        <v>242</v>
      </c>
      <c r="H308" s="5" t="s">
        <v>240</v>
      </c>
      <c r="I308" s="5" t="s">
        <v>218</v>
      </c>
      <c r="J308" s="5">
        <f t="shared" si="40"/>
        <v>332</v>
      </c>
      <c r="K308" s="5" t="b">
        <f t="shared" si="41"/>
        <v>0</v>
      </c>
      <c r="L308" s="5">
        <f t="shared" si="36"/>
        <v>257</v>
      </c>
      <c r="M308" s="5" t="b">
        <f t="shared" si="37"/>
        <v>0</v>
      </c>
      <c r="N308" s="5">
        <f t="shared" si="42"/>
        <v>314</v>
      </c>
      <c r="O308" s="5" t="b">
        <f t="shared" si="43"/>
        <v>0</v>
      </c>
      <c r="P308" s="5">
        <f t="shared" si="38"/>
        <v>185</v>
      </c>
      <c r="Q308" s="5" t="b">
        <f t="shared" si="39"/>
        <v>0</v>
      </c>
      <c r="R308" s="5">
        <f t="shared" si="44"/>
        <v>0</v>
      </c>
    </row>
    <row r="309" spans="1:18" s="5" customFormat="1" x14ac:dyDescent="0.35">
      <c r="A309" s="5">
        <v>307</v>
      </c>
      <c r="B309" s="5" t="s">
        <v>252</v>
      </c>
      <c r="C309" s="5" t="s">
        <v>212</v>
      </c>
      <c r="D309" s="5" t="s">
        <v>253</v>
      </c>
      <c r="E309" s="5" t="s">
        <v>238</v>
      </c>
      <c r="F309" s="5" t="s">
        <v>239</v>
      </c>
      <c r="G309" s="5" t="s">
        <v>242</v>
      </c>
      <c r="H309" s="5" t="s">
        <v>240</v>
      </c>
      <c r="I309" s="5" t="s">
        <v>218</v>
      </c>
      <c r="J309" s="5">
        <f t="shared" si="40"/>
        <v>62</v>
      </c>
      <c r="K309" s="5" t="b">
        <f t="shared" si="41"/>
        <v>1</v>
      </c>
      <c r="L309" s="5">
        <f t="shared" si="36"/>
        <v>60</v>
      </c>
      <c r="M309" s="5" t="b">
        <f t="shared" si="37"/>
        <v>0</v>
      </c>
      <c r="N309" s="5">
        <f t="shared" si="42"/>
        <v>314</v>
      </c>
      <c r="O309" s="5" t="b">
        <f t="shared" si="43"/>
        <v>0</v>
      </c>
      <c r="P309" s="5">
        <f t="shared" si="38"/>
        <v>185</v>
      </c>
      <c r="Q309" s="5" t="b">
        <f t="shared" si="39"/>
        <v>0</v>
      </c>
      <c r="R309" s="5">
        <f t="shared" si="44"/>
        <v>0</v>
      </c>
    </row>
    <row r="310" spans="1:18" s="5" customFormat="1" x14ac:dyDescent="0.35">
      <c r="A310" s="5">
        <v>308</v>
      </c>
      <c r="B310" s="5" t="s">
        <v>236</v>
      </c>
      <c r="C310" s="5" t="s">
        <v>212</v>
      </c>
      <c r="D310" s="5" t="s">
        <v>254</v>
      </c>
      <c r="E310" s="5" t="s">
        <v>255</v>
      </c>
      <c r="F310" s="5" t="s">
        <v>239</v>
      </c>
      <c r="G310" s="5" t="s">
        <v>242</v>
      </c>
      <c r="H310" s="5" t="s">
        <v>240</v>
      </c>
      <c r="I310" s="5" t="s">
        <v>218</v>
      </c>
      <c r="J310" s="5">
        <f t="shared" si="40"/>
        <v>332</v>
      </c>
      <c r="K310" s="5" t="b">
        <f t="shared" si="41"/>
        <v>0</v>
      </c>
      <c r="L310" s="5">
        <f t="shared" si="36"/>
        <v>64</v>
      </c>
      <c r="M310" s="5" t="b">
        <f t="shared" si="37"/>
        <v>0</v>
      </c>
      <c r="N310" s="5">
        <f t="shared" si="42"/>
        <v>68</v>
      </c>
      <c r="O310" s="5" t="b">
        <f t="shared" si="43"/>
        <v>1</v>
      </c>
      <c r="P310" s="5">
        <f t="shared" si="38"/>
        <v>185</v>
      </c>
      <c r="Q310" s="5" t="b">
        <f t="shared" si="39"/>
        <v>0</v>
      </c>
      <c r="R310" s="5">
        <f t="shared" si="44"/>
        <v>0</v>
      </c>
    </row>
    <row r="311" spans="1:18" s="5" customFormat="1" x14ac:dyDescent="0.35">
      <c r="A311" s="5">
        <v>309</v>
      </c>
      <c r="B311" s="5" t="s">
        <v>236</v>
      </c>
      <c r="C311" s="5" t="s">
        <v>212</v>
      </c>
      <c r="D311" s="5" t="s">
        <v>237</v>
      </c>
      <c r="E311" s="5" t="s">
        <v>238</v>
      </c>
      <c r="F311" s="5" t="s">
        <v>239</v>
      </c>
      <c r="G311" s="5" t="s">
        <v>242</v>
      </c>
      <c r="H311" s="5" t="s">
        <v>240</v>
      </c>
      <c r="I311" s="5" t="s">
        <v>218</v>
      </c>
      <c r="J311" s="5">
        <f t="shared" si="40"/>
        <v>332</v>
      </c>
      <c r="K311" s="5" t="b">
        <f t="shared" si="41"/>
        <v>0</v>
      </c>
      <c r="L311" s="5">
        <f t="shared" si="36"/>
        <v>257</v>
      </c>
      <c r="M311" s="5" t="b">
        <f t="shared" si="37"/>
        <v>0</v>
      </c>
      <c r="N311" s="5">
        <f t="shared" si="42"/>
        <v>314</v>
      </c>
      <c r="O311" s="5" t="b">
        <f t="shared" si="43"/>
        <v>0</v>
      </c>
      <c r="P311" s="5">
        <f t="shared" si="38"/>
        <v>185</v>
      </c>
      <c r="Q311" s="5" t="b">
        <f t="shared" si="39"/>
        <v>0</v>
      </c>
      <c r="R311" s="5">
        <f t="shared" si="44"/>
        <v>0</v>
      </c>
    </row>
    <row r="312" spans="1:18" s="5" customFormat="1" x14ac:dyDescent="0.35">
      <c r="A312" s="5">
        <v>310</v>
      </c>
      <c r="B312" s="5" t="s">
        <v>252</v>
      </c>
      <c r="C312" s="5" t="s">
        <v>212</v>
      </c>
      <c r="D312" s="5" t="s">
        <v>253</v>
      </c>
      <c r="E312" s="5" t="s">
        <v>238</v>
      </c>
      <c r="F312" s="5" t="s">
        <v>239</v>
      </c>
      <c r="G312" s="5" t="s">
        <v>242</v>
      </c>
      <c r="H312" s="5" t="s">
        <v>240</v>
      </c>
      <c r="I312" s="5" t="s">
        <v>218</v>
      </c>
      <c r="J312" s="5">
        <f t="shared" si="40"/>
        <v>62</v>
      </c>
      <c r="K312" s="5" t="b">
        <f t="shared" si="41"/>
        <v>1</v>
      </c>
      <c r="L312" s="5">
        <f t="shared" si="36"/>
        <v>60</v>
      </c>
      <c r="M312" s="5" t="b">
        <f t="shared" si="37"/>
        <v>0</v>
      </c>
      <c r="N312" s="5">
        <f t="shared" si="42"/>
        <v>314</v>
      </c>
      <c r="O312" s="5" t="b">
        <f t="shared" si="43"/>
        <v>0</v>
      </c>
      <c r="P312" s="5">
        <f t="shared" si="38"/>
        <v>185</v>
      </c>
      <c r="Q312" s="5" t="b">
        <f t="shared" si="39"/>
        <v>0</v>
      </c>
      <c r="R312" s="5">
        <f t="shared" si="44"/>
        <v>0</v>
      </c>
    </row>
    <row r="313" spans="1:18" s="5" customFormat="1" x14ac:dyDescent="0.35">
      <c r="A313" s="5">
        <v>311</v>
      </c>
      <c r="B313" s="5" t="s">
        <v>236</v>
      </c>
      <c r="C313" s="5" t="s">
        <v>212</v>
      </c>
      <c r="D313" s="5" t="s">
        <v>254</v>
      </c>
      <c r="E313" s="5" t="s">
        <v>255</v>
      </c>
      <c r="F313" s="5" t="s">
        <v>239</v>
      </c>
      <c r="G313" s="5" t="s">
        <v>242</v>
      </c>
      <c r="H313" s="5" t="s">
        <v>240</v>
      </c>
      <c r="I313" s="5" t="s">
        <v>218</v>
      </c>
      <c r="J313" s="5">
        <f t="shared" si="40"/>
        <v>332</v>
      </c>
      <c r="K313" s="5" t="b">
        <f t="shared" si="41"/>
        <v>0</v>
      </c>
      <c r="L313" s="5">
        <f t="shared" si="36"/>
        <v>64</v>
      </c>
      <c r="M313" s="5" t="b">
        <f t="shared" si="37"/>
        <v>0</v>
      </c>
      <c r="N313" s="5">
        <f t="shared" si="42"/>
        <v>68</v>
      </c>
      <c r="O313" s="5" t="b">
        <f t="shared" si="43"/>
        <v>1</v>
      </c>
      <c r="P313" s="5">
        <f t="shared" si="38"/>
        <v>185</v>
      </c>
      <c r="Q313" s="5" t="b">
        <f t="shared" si="39"/>
        <v>0</v>
      </c>
      <c r="R313" s="5">
        <f t="shared" si="44"/>
        <v>0</v>
      </c>
    </row>
    <row r="314" spans="1:18" s="5" customFormat="1" x14ac:dyDescent="0.35">
      <c r="A314" s="5">
        <v>312</v>
      </c>
      <c r="B314" s="5" t="s">
        <v>236</v>
      </c>
      <c r="C314" s="5" t="s">
        <v>212</v>
      </c>
      <c r="D314" s="5" t="s">
        <v>237</v>
      </c>
      <c r="E314" s="5" t="s">
        <v>238</v>
      </c>
      <c r="F314" s="5" t="s">
        <v>239</v>
      </c>
      <c r="G314" s="5" t="s">
        <v>242</v>
      </c>
      <c r="H314" s="5" t="s">
        <v>240</v>
      </c>
      <c r="I314" s="5" t="s">
        <v>218</v>
      </c>
      <c r="J314" s="5">
        <f t="shared" si="40"/>
        <v>332</v>
      </c>
      <c r="K314" s="5" t="b">
        <f t="shared" si="41"/>
        <v>0</v>
      </c>
      <c r="L314" s="5">
        <f t="shared" si="36"/>
        <v>257</v>
      </c>
      <c r="M314" s="5" t="b">
        <f t="shared" si="37"/>
        <v>0</v>
      </c>
      <c r="N314" s="5">
        <f t="shared" si="42"/>
        <v>314</v>
      </c>
      <c r="O314" s="5" t="b">
        <f t="shared" si="43"/>
        <v>0</v>
      </c>
      <c r="P314" s="5">
        <f t="shared" si="38"/>
        <v>185</v>
      </c>
      <c r="Q314" s="5" t="b">
        <f t="shared" si="39"/>
        <v>0</v>
      </c>
      <c r="R314" s="5">
        <f t="shared" si="44"/>
        <v>0</v>
      </c>
    </row>
    <row r="315" spans="1:18" s="5" customFormat="1" x14ac:dyDescent="0.35">
      <c r="A315" s="5">
        <v>313</v>
      </c>
      <c r="B315" s="5" t="s">
        <v>236</v>
      </c>
      <c r="C315" s="5" t="s">
        <v>212</v>
      </c>
      <c r="D315" s="5" t="s">
        <v>254</v>
      </c>
      <c r="E315" s="5" t="s">
        <v>255</v>
      </c>
      <c r="F315" s="5" t="s">
        <v>239</v>
      </c>
      <c r="G315" s="5" t="s">
        <v>242</v>
      </c>
      <c r="H315" s="5" t="s">
        <v>240</v>
      </c>
      <c r="I315" s="5" t="s">
        <v>218</v>
      </c>
      <c r="J315" s="5">
        <f t="shared" si="40"/>
        <v>332</v>
      </c>
      <c r="K315" s="5" t="b">
        <f t="shared" si="41"/>
        <v>0</v>
      </c>
      <c r="L315" s="5">
        <f t="shared" si="36"/>
        <v>64</v>
      </c>
      <c r="M315" s="5" t="b">
        <f t="shared" si="37"/>
        <v>0</v>
      </c>
      <c r="N315" s="5">
        <f t="shared" si="42"/>
        <v>68</v>
      </c>
      <c r="O315" s="5" t="b">
        <f t="shared" si="43"/>
        <v>1</v>
      </c>
      <c r="P315" s="5">
        <f t="shared" si="38"/>
        <v>185</v>
      </c>
      <c r="Q315" s="5" t="b">
        <f t="shared" si="39"/>
        <v>0</v>
      </c>
      <c r="R315" s="5">
        <f t="shared" si="44"/>
        <v>0</v>
      </c>
    </row>
    <row r="316" spans="1:18" s="5" customFormat="1" x14ac:dyDescent="0.35">
      <c r="A316" s="5">
        <v>314</v>
      </c>
      <c r="B316" s="5" t="s">
        <v>236</v>
      </c>
      <c r="C316" s="5" t="s">
        <v>212</v>
      </c>
      <c r="D316" s="5" t="s">
        <v>237</v>
      </c>
      <c r="E316" s="5" t="s">
        <v>238</v>
      </c>
      <c r="F316" s="5" t="s">
        <v>269</v>
      </c>
      <c r="G316" s="5" t="s">
        <v>242</v>
      </c>
      <c r="H316" s="5" t="s">
        <v>250</v>
      </c>
      <c r="I316" s="5" t="s">
        <v>212</v>
      </c>
      <c r="J316" s="5">
        <f t="shared" si="40"/>
        <v>332</v>
      </c>
      <c r="K316" s="5" t="b">
        <f t="shared" si="41"/>
        <v>0</v>
      </c>
      <c r="L316" s="5">
        <f t="shared" si="36"/>
        <v>257</v>
      </c>
      <c r="M316" s="5" t="b">
        <f t="shared" si="37"/>
        <v>0</v>
      </c>
      <c r="N316" s="5">
        <f t="shared" si="42"/>
        <v>314</v>
      </c>
      <c r="O316" s="5" t="b">
        <f t="shared" si="43"/>
        <v>0</v>
      </c>
      <c r="P316" s="5">
        <f t="shared" si="38"/>
        <v>26</v>
      </c>
      <c r="Q316" s="5" t="b">
        <f t="shared" si="39"/>
        <v>0</v>
      </c>
      <c r="R316" s="5">
        <f t="shared" si="44"/>
        <v>0</v>
      </c>
    </row>
    <row r="317" spans="1:18" s="5" customFormat="1" x14ac:dyDescent="0.35">
      <c r="A317" s="5">
        <v>315</v>
      </c>
      <c r="B317" s="5" t="s">
        <v>236</v>
      </c>
      <c r="C317" s="5" t="s">
        <v>212</v>
      </c>
      <c r="D317" s="5" t="s">
        <v>237</v>
      </c>
      <c r="E317" s="5" t="s">
        <v>238</v>
      </c>
      <c r="F317" s="5" t="s">
        <v>246</v>
      </c>
      <c r="G317" s="5" t="s">
        <v>216</v>
      </c>
      <c r="H317" s="5" t="s">
        <v>240</v>
      </c>
      <c r="I317" s="5" t="s">
        <v>212</v>
      </c>
      <c r="J317" s="5">
        <f t="shared" si="40"/>
        <v>332</v>
      </c>
      <c r="K317" s="5" t="b">
        <f t="shared" si="41"/>
        <v>0</v>
      </c>
      <c r="L317" s="5">
        <f t="shared" si="36"/>
        <v>257</v>
      </c>
      <c r="M317" s="5" t="b">
        <f t="shared" si="37"/>
        <v>0</v>
      </c>
      <c r="N317" s="5">
        <f t="shared" si="42"/>
        <v>314</v>
      </c>
      <c r="O317" s="5" t="b">
        <f t="shared" si="43"/>
        <v>0</v>
      </c>
      <c r="P317" s="5">
        <f t="shared" si="38"/>
        <v>103</v>
      </c>
      <c r="Q317" s="5" t="b">
        <f t="shared" si="39"/>
        <v>0</v>
      </c>
      <c r="R317" s="5">
        <f t="shared" si="44"/>
        <v>0</v>
      </c>
    </row>
    <row r="318" spans="1:18" s="5" customFormat="1" x14ac:dyDescent="0.35">
      <c r="A318" s="5">
        <v>316</v>
      </c>
      <c r="B318" s="5" t="s">
        <v>236</v>
      </c>
      <c r="C318" s="5" t="s">
        <v>212</v>
      </c>
      <c r="D318" s="5" t="s">
        <v>237</v>
      </c>
      <c r="E318" s="5" t="s">
        <v>238</v>
      </c>
      <c r="F318" s="5" t="s">
        <v>239</v>
      </c>
      <c r="G318" s="5" t="s">
        <v>216</v>
      </c>
      <c r="H318" s="5" t="s">
        <v>240</v>
      </c>
      <c r="I318" s="5" t="s">
        <v>212</v>
      </c>
      <c r="J318" s="5">
        <f t="shared" si="40"/>
        <v>332</v>
      </c>
      <c r="K318" s="5" t="b">
        <f t="shared" si="41"/>
        <v>0</v>
      </c>
      <c r="L318" s="5">
        <f t="shared" si="36"/>
        <v>257</v>
      </c>
      <c r="M318" s="5" t="b">
        <f t="shared" si="37"/>
        <v>0</v>
      </c>
      <c r="N318" s="5">
        <f t="shared" si="42"/>
        <v>314</v>
      </c>
      <c r="O318" s="5" t="b">
        <f t="shared" si="43"/>
        <v>0</v>
      </c>
      <c r="P318" s="5">
        <f t="shared" si="38"/>
        <v>185</v>
      </c>
      <c r="Q318" s="5" t="b">
        <f t="shared" si="39"/>
        <v>0</v>
      </c>
      <c r="R318" s="5">
        <f t="shared" si="44"/>
        <v>0</v>
      </c>
    </row>
    <row r="319" spans="1:18" s="5" customFormat="1" x14ac:dyDescent="0.35">
      <c r="A319" s="5">
        <v>317</v>
      </c>
      <c r="B319" s="5" t="s">
        <v>236</v>
      </c>
      <c r="C319" s="5" t="s">
        <v>212</v>
      </c>
      <c r="D319" s="5" t="s">
        <v>237</v>
      </c>
      <c r="E319" s="5" t="s">
        <v>238</v>
      </c>
      <c r="F319" s="5" t="s">
        <v>246</v>
      </c>
      <c r="G319" s="5" t="s">
        <v>216</v>
      </c>
      <c r="H319" s="5" t="s">
        <v>240</v>
      </c>
      <c r="I319" s="5" t="s">
        <v>218</v>
      </c>
      <c r="J319" s="5">
        <f t="shared" si="40"/>
        <v>332</v>
      </c>
      <c r="K319" s="5" t="b">
        <f t="shared" si="41"/>
        <v>0</v>
      </c>
      <c r="L319" s="5">
        <f t="shared" si="36"/>
        <v>257</v>
      </c>
      <c r="M319" s="5" t="b">
        <f t="shared" si="37"/>
        <v>0</v>
      </c>
      <c r="N319" s="5">
        <f t="shared" si="42"/>
        <v>314</v>
      </c>
      <c r="O319" s="5" t="b">
        <f t="shared" si="43"/>
        <v>0</v>
      </c>
      <c r="P319" s="5">
        <f t="shared" si="38"/>
        <v>103</v>
      </c>
      <c r="Q319" s="5" t="b">
        <f t="shared" si="39"/>
        <v>0</v>
      </c>
      <c r="R319" s="5">
        <f t="shared" si="44"/>
        <v>0</v>
      </c>
    </row>
    <row r="320" spans="1:18" s="5" customFormat="1" x14ac:dyDescent="0.35">
      <c r="A320" s="5">
        <v>318</v>
      </c>
      <c r="B320" s="5" t="s">
        <v>236</v>
      </c>
      <c r="C320" s="5" t="s">
        <v>212</v>
      </c>
      <c r="D320" s="5" t="s">
        <v>237</v>
      </c>
      <c r="E320" s="5" t="s">
        <v>238</v>
      </c>
      <c r="F320" s="5" t="s">
        <v>246</v>
      </c>
      <c r="G320" s="5" t="s">
        <v>216</v>
      </c>
      <c r="H320" s="5" t="s">
        <v>240</v>
      </c>
      <c r="I320" s="5" t="s">
        <v>218</v>
      </c>
      <c r="J320" s="5">
        <f t="shared" si="40"/>
        <v>332</v>
      </c>
      <c r="K320" s="5" t="b">
        <f t="shared" si="41"/>
        <v>0</v>
      </c>
      <c r="L320" s="5">
        <f t="shared" si="36"/>
        <v>257</v>
      </c>
      <c r="M320" s="5" t="b">
        <f t="shared" si="37"/>
        <v>0</v>
      </c>
      <c r="N320" s="5">
        <f t="shared" si="42"/>
        <v>314</v>
      </c>
      <c r="O320" s="5" t="b">
        <f t="shared" si="43"/>
        <v>0</v>
      </c>
      <c r="P320" s="5">
        <f t="shared" si="38"/>
        <v>103</v>
      </c>
      <c r="Q320" s="5" t="b">
        <f t="shared" si="39"/>
        <v>0</v>
      </c>
      <c r="R320" s="5">
        <f t="shared" si="44"/>
        <v>0</v>
      </c>
    </row>
    <row r="321" spans="1:18" s="5" customFormat="1" x14ac:dyDescent="0.35">
      <c r="A321" s="5">
        <v>319</v>
      </c>
      <c r="B321" s="5" t="s">
        <v>236</v>
      </c>
      <c r="C321" s="5" t="s">
        <v>212</v>
      </c>
      <c r="D321" s="5" t="s">
        <v>237</v>
      </c>
      <c r="E321" s="5" t="s">
        <v>238</v>
      </c>
      <c r="F321" s="5" t="s">
        <v>239</v>
      </c>
      <c r="G321" s="5" t="s">
        <v>216</v>
      </c>
      <c r="H321" s="5" t="s">
        <v>240</v>
      </c>
      <c r="I321" s="5" t="s">
        <v>212</v>
      </c>
      <c r="J321" s="5">
        <f t="shared" si="40"/>
        <v>332</v>
      </c>
      <c r="K321" s="5" t="b">
        <f t="shared" si="41"/>
        <v>0</v>
      </c>
      <c r="L321" s="5">
        <f t="shared" si="36"/>
        <v>257</v>
      </c>
      <c r="M321" s="5" t="b">
        <f t="shared" si="37"/>
        <v>0</v>
      </c>
      <c r="N321" s="5">
        <f t="shared" si="42"/>
        <v>314</v>
      </c>
      <c r="O321" s="5" t="b">
        <f t="shared" si="43"/>
        <v>0</v>
      </c>
      <c r="P321" s="5">
        <f t="shared" si="38"/>
        <v>185</v>
      </c>
      <c r="Q321" s="5" t="b">
        <f t="shared" si="39"/>
        <v>0</v>
      </c>
      <c r="R321" s="5">
        <f t="shared" si="44"/>
        <v>0</v>
      </c>
    </row>
    <row r="322" spans="1:18" s="5" customFormat="1" x14ac:dyDescent="0.35">
      <c r="A322" s="5">
        <v>320</v>
      </c>
      <c r="B322" s="5" t="s">
        <v>236</v>
      </c>
      <c r="C322" s="5" t="s">
        <v>212</v>
      </c>
      <c r="D322" s="5" t="s">
        <v>245</v>
      </c>
      <c r="E322" s="5" t="s">
        <v>214</v>
      </c>
      <c r="F322" s="5" t="s">
        <v>246</v>
      </c>
      <c r="G322" s="5" t="s">
        <v>242</v>
      </c>
      <c r="H322" s="5" t="s">
        <v>240</v>
      </c>
      <c r="I322" s="5" t="s">
        <v>218</v>
      </c>
      <c r="J322" s="5">
        <f t="shared" si="40"/>
        <v>332</v>
      </c>
      <c r="K322" s="5" t="b">
        <f t="shared" si="41"/>
        <v>0</v>
      </c>
      <c r="L322" s="5">
        <f t="shared" ref="L322:L385" si="45">COUNTIF(D:D, D322)</f>
        <v>17</v>
      </c>
      <c r="M322" s="5" t="b">
        <f t="shared" ref="M322:M385" si="46">L322&lt;$M$1</f>
        <v>0</v>
      </c>
      <c r="N322" s="5">
        <f t="shared" si="42"/>
        <v>81</v>
      </c>
      <c r="O322" s="5" t="b">
        <f t="shared" si="43"/>
        <v>0</v>
      </c>
      <c r="P322" s="5">
        <f t="shared" ref="P322:P385" si="47">COUNTIF(F:F, F322)</f>
        <v>103</v>
      </c>
      <c r="Q322" s="5" t="b">
        <f t="shared" ref="Q322:Q385" si="48">P322&lt;$Q$1</f>
        <v>0</v>
      </c>
      <c r="R322" s="5">
        <f t="shared" si="44"/>
        <v>0</v>
      </c>
    </row>
    <row r="323" spans="1:18" s="5" customFormat="1" x14ac:dyDescent="0.35">
      <c r="A323" s="5">
        <v>321</v>
      </c>
      <c r="B323" s="5" t="s">
        <v>211</v>
      </c>
      <c r="C323" s="5" t="s">
        <v>212</v>
      </c>
      <c r="D323" s="5" t="s">
        <v>254</v>
      </c>
      <c r="E323" s="5" t="s">
        <v>255</v>
      </c>
      <c r="F323" s="5" t="s">
        <v>246</v>
      </c>
      <c r="G323" s="5" t="s">
        <v>242</v>
      </c>
      <c r="H323" s="5" t="s">
        <v>240</v>
      </c>
      <c r="I323" s="5" t="s">
        <v>218</v>
      </c>
      <c r="J323" s="5">
        <f t="shared" ref="J323:J386" si="49">COUNTIF(B:B, B323)</f>
        <v>69</v>
      </c>
      <c r="K323" s="5" t="b">
        <f t="shared" ref="K323:K386" si="50">J323&lt;$K$1</f>
        <v>1</v>
      </c>
      <c r="L323" s="5">
        <f t="shared" si="45"/>
        <v>64</v>
      </c>
      <c r="M323" s="5" t="b">
        <f t="shared" si="46"/>
        <v>0</v>
      </c>
      <c r="N323" s="5">
        <f t="shared" ref="N323:N386" si="51">COUNTIF(E:E, E323)</f>
        <v>68</v>
      </c>
      <c r="O323" s="5" t="b">
        <f t="shared" ref="O323:O386" si="52">N323&lt;$O$1</f>
        <v>1</v>
      </c>
      <c r="P323" s="5">
        <f t="shared" si="47"/>
        <v>103</v>
      </c>
      <c r="Q323" s="5" t="b">
        <f t="shared" si="48"/>
        <v>0</v>
      </c>
      <c r="R323" s="5">
        <f t="shared" ref="R323:R386" si="53">IF(AND(K323=TRUE,M323=TRUE,O323=TRUE,Q323=TRUE), 1, 0)</f>
        <v>0</v>
      </c>
    </row>
    <row r="324" spans="1:18" s="5" customFormat="1" x14ac:dyDescent="0.35">
      <c r="A324" s="5">
        <v>322</v>
      </c>
      <c r="B324" s="5" t="s">
        <v>247</v>
      </c>
      <c r="C324" s="5" t="s">
        <v>212</v>
      </c>
      <c r="D324" s="5" t="s">
        <v>248</v>
      </c>
      <c r="E324" s="5" t="s">
        <v>249</v>
      </c>
      <c r="F324" s="5" t="s">
        <v>246</v>
      </c>
      <c r="G324" s="5" t="s">
        <v>242</v>
      </c>
      <c r="H324" s="5" t="s">
        <v>250</v>
      </c>
      <c r="I324" s="5" t="s">
        <v>212</v>
      </c>
      <c r="J324" s="5">
        <f t="shared" si="49"/>
        <v>34</v>
      </c>
      <c r="K324" s="5" t="b">
        <f t="shared" si="50"/>
        <v>1</v>
      </c>
      <c r="L324" s="5">
        <f t="shared" si="45"/>
        <v>29</v>
      </c>
      <c r="M324" s="5" t="b">
        <f t="shared" si="46"/>
        <v>0</v>
      </c>
      <c r="N324" s="5">
        <f t="shared" si="51"/>
        <v>34</v>
      </c>
      <c r="O324" s="5" t="b">
        <f t="shared" si="52"/>
        <v>1</v>
      </c>
      <c r="P324" s="5">
        <f t="shared" si="47"/>
        <v>103</v>
      </c>
      <c r="Q324" s="5" t="b">
        <f t="shared" si="48"/>
        <v>0</v>
      </c>
      <c r="R324" s="5">
        <f t="shared" si="53"/>
        <v>0</v>
      </c>
    </row>
    <row r="325" spans="1:18" s="5" customFormat="1" x14ac:dyDescent="0.35">
      <c r="A325" s="5">
        <v>323</v>
      </c>
      <c r="B325" s="5" t="s">
        <v>247</v>
      </c>
      <c r="C325" s="5" t="s">
        <v>218</v>
      </c>
      <c r="D325" s="5" t="s">
        <v>248</v>
      </c>
      <c r="E325" s="5" t="s">
        <v>249</v>
      </c>
      <c r="F325" s="5" t="s">
        <v>246</v>
      </c>
      <c r="G325" s="5" t="s">
        <v>242</v>
      </c>
      <c r="H325" s="5" t="s">
        <v>283</v>
      </c>
      <c r="I325" s="5" t="s">
        <v>212</v>
      </c>
      <c r="J325" s="5">
        <f t="shared" si="49"/>
        <v>34</v>
      </c>
      <c r="K325" s="5" t="b">
        <f t="shared" si="50"/>
        <v>1</v>
      </c>
      <c r="L325" s="5">
        <f t="shared" si="45"/>
        <v>29</v>
      </c>
      <c r="M325" s="5" t="b">
        <f t="shared" si="46"/>
        <v>0</v>
      </c>
      <c r="N325" s="5">
        <f t="shared" si="51"/>
        <v>34</v>
      </c>
      <c r="O325" s="5" t="b">
        <f t="shared" si="52"/>
        <v>1</v>
      </c>
      <c r="P325" s="5">
        <f t="shared" si="47"/>
        <v>103</v>
      </c>
      <c r="Q325" s="5" t="b">
        <f t="shared" si="48"/>
        <v>0</v>
      </c>
      <c r="R325" s="5">
        <f t="shared" si="53"/>
        <v>0</v>
      </c>
    </row>
    <row r="326" spans="1:18" s="5" customFormat="1" x14ac:dyDescent="0.35">
      <c r="A326" s="5">
        <v>324</v>
      </c>
      <c r="B326" s="5" t="s">
        <v>236</v>
      </c>
      <c r="C326" s="5" t="s">
        <v>212</v>
      </c>
      <c r="D326" s="5" t="s">
        <v>237</v>
      </c>
      <c r="E326" s="5" t="s">
        <v>238</v>
      </c>
      <c r="F326" s="5" t="s">
        <v>239</v>
      </c>
      <c r="G326" s="5" t="s">
        <v>242</v>
      </c>
      <c r="H326" s="5" t="s">
        <v>240</v>
      </c>
      <c r="I326" s="5" t="s">
        <v>218</v>
      </c>
      <c r="J326" s="5">
        <f t="shared" si="49"/>
        <v>332</v>
      </c>
      <c r="K326" s="5" t="b">
        <f t="shared" si="50"/>
        <v>0</v>
      </c>
      <c r="L326" s="5">
        <f t="shared" si="45"/>
        <v>257</v>
      </c>
      <c r="M326" s="5" t="b">
        <f t="shared" si="46"/>
        <v>0</v>
      </c>
      <c r="N326" s="5">
        <f t="shared" si="51"/>
        <v>314</v>
      </c>
      <c r="O326" s="5" t="b">
        <f t="shared" si="52"/>
        <v>0</v>
      </c>
      <c r="P326" s="5">
        <f t="shared" si="47"/>
        <v>185</v>
      </c>
      <c r="Q326" s="5" t="b">
        <f t="shared" si="48"/>
        <v>0</v>
      </c>
      <c r="R326" s="5">
        <f t="shared" si="53"/>
        <v>0</v>
      </c>
    </row>
    <row r="327" spans="1:18" s="5" customFormat="1" x14ac:dyDescent="0.35">
      <c r="A327" s="5">
        <v>325</v>
      </c>
      <c r="B327" s="5" t="s">
        <v>252</v>
      </c>
      <c r="C327" s="5" t="s">
        <v>212</v>
      </c>
      <c r="D327" s="5" t="s">
        <v>253</v>
      </c>
      <c r="E327" s="5" t="s">
        <v>238</v>
      </c>
      <c r="F327" s="5" t="s">
        <v>239</v>
      </c>
      <c r="G327" s="5" t="s">
        <v>242</v>
      </c>
      <c r="H327" s="5" t="s">
        <v>240</v>
      </c>
      <c r="I327" s="5" t="s">
        <v>218</v>
      </c>
      <c r="J327" s="5">
        <f t="shared" si="49"/>
        <v>62</v>
      </c>
      <c r="K327" s="5" t="b">
        <f t="shared" si="50"/>
        <v>1</v>
      </c>
      <c r="L327" s="5">
        <f t="shared" si="45"/>
        <v>60</v>
      </c>
      <c r="M327" s="5" t="b">
        <f t="shared" si="46"/>
        <v>0</v>
      </c>
      <c r="N327" s="5">
        <f t="shared" si="51"/>
        <v>314</v>
      </c>
      <c r="O327" s="5" t="b">
        <f t="shared" si="52"/>
        <v>0</v>
      </c>
      <c r="P327" s="5">
        <f t="shared" si="47"/>
        <v>185</v>
      </c>
      <c r="Q327" s="5" t="b">
        <f t="shared" si="48"/>
        <v>0</v>
      </c>
      <c r="R327" s="5">
        <f t="shared" si="53"/>
        <v>0</v>
      </c>
    </row>
    <row r="328" spans="1:18" s="5" customFormat="1" x14ac:dyDescent="0.35">
      <c r="A328" s="5">
        <v>326</v>
      </c>
      <c r="B328" s="5" t="s">
        <v>236</v>
      </c>
      <c r="C328" s="5" t="s">
        <v>212</v>
      </c>
      <c r="D328" s="5" t="s">
        <v>254</v>
      </c>
      <c r="E328" s="5" t="s">
        <v>255</v>
      </c>
      <c r="F328" s="5" t="s">
        <v>239</v>
      </c>
      <c r="G328" s="5" t="s">
        <v>242</v>
      </c>
      <c r="H328" s="5" t="s">
        <v>240</v>
      </c>
      <c r="I328" s="5" t="s">
        <v>218</v>
      </c>
      <c r="J328" s="5">
        <f t="shared" si="49"/>
        <v>332</v>
      </c>
      <c r="K328" s="5" t="b">
        <f t="shared" si="50"/>
        <v>0</v>
      </c>
      <c r="L328" s="5">
        <f t="shared" si="45"/>
        <v>64</v>
      </c>
      <c r="M328" s="5" t="b">
        <f t="shared" si="46"/>
        <v>0</v>
      </c>
      <c r="N328" s="5">
        <f t="shared" si="51"/>
        <v>68</v>
      </c>
      <c r="O328" s="5" t="b">
        <f t="shared" si="52"/>
        <v>1</v>
      </c>
      <c r="P328" s="5">
        <f t="shared" si="47"/>
        <v>185</v>
      </c>
      <c r="Q328" s="5" t="b">
        <f t="shared" si="48"/>
        <v>0</v>
      </c>
      <c r="R328" s="5">
        <f t="shared" si="53"/>
        <v>0</v>
      </c>
    </row>
    <row r="329" spans="1:18" s="5" customFormat="1" x14ac:dyDescent="0.35">
      <c r="A329" s="5">
        <v>327</v>
      </c>
      <c r="B329" s="5" t="s">
        <v>236</v>
      </c>
      <c r="C329" s="5" t="s">
        <v>212</v>
      </c>
      <c r="D329" s="5" t="s">
        <v>237</v>
      </c>
      <c r="E329" s="5" t="s">
        <v>238</v>
      </c>
      <c r="F329" s="5" t="s">
        <v>239</v>
      </c>
      <c r="G329" s="5" t="s">
        <v>242</v>
      </c>
      <c r="H329" s="5" t="s">
        <v>240</v>
      </c>
      <c r="I329" s="5" t="s">
        <v>218</v>
      </c>
      <c r="J329" s="5">
        <f t="shared" si="49"/>
        <v>332</v>
      </c>
      <c r="K329" s="5" t="b">
        <f t="shared" si="50"/>
        <v>0</v>
      </c>
      <c r="L329" s="5">
        <f t="shared" si="45"/>
        <v>257</v>
      </c>
      <c r="M329" s="5" t="b">
        <f t="shared" si="46"/>
        <v>0</v>
      </c>
      <c r="N329" s="5">
        <f t="shared" si="51"/>
        <v>314</v>
      </c>
      <c r="O329" s="5" t="b">
        <f t="shared" si="52"/>
        <v>0</v>
      </c>
      <c r="P329" s="5">
        <f t="shared" si="47"/>
        <v>185</v>
      </c>
      <c r="Q329" s="5" t="b">
        <f t="shared" si="48"/>
        <v>0</v>
      </c>
      <c r="R329" s="5">
        <f t="shared" si="53"/>
        <v>0</v>
      </c>
    </row>
    <row r="330" spans="1:18" s="5" customFormat="1" x14ac:dyDescent="0.35">
      <c r="A330" s="5">
        <v>328</v>
      </c>
      <c r="B330" s="5" t="s">
        <v>236</v>
      </c>
      <c r="C330" s="5" t="s">
        <v>212</v>
      </c>
      <c r="D330" s="5" t="s">
        <v>237</v>
      </c>
      <c r="E330" s="5" t="s">
        <v>238</v>
      </c>
      <c r="F330" s="5" t="s">
        <v>239</v>
      </c>
      <c r="G330" s="5" t="s">
        <v>242</v>
      </c>
      <c r="H330" s="5" t="s">
        <v>240</v>
      </c>
      <c r="I330" s="5" t="s">
        <v>218</v>
      </c>
      <c r="J330" s="5">
        <f t="shared" si="49"/>
        <v>332</v>
      </c>
      <c r="K330" s="5" t="b">
        <f t="shared" si="50"/>
        <v>0</v>
      </c>
      <c r="L330" s="5">
        <f t="shared" si="45"/>
        <v>257</v>
      </c>
      <c r="M330" s="5" t="b">
        <f t="shared" si="46"/>
        <v>0</v>
      </c>
      <c r="N330" s="5">
        <f t="shared" si="51"/>
        <v>314</v>
      </c>
      <c r="O330" s="5" t="b">
        <f t="shared" si="52"/>
        <v>0</v>
      </c>
      <c r="P330" s="5">
        <f t="shared" si="47"/>
        <v>185</v>
      </c>
      <c r="Q330" s="5" t="b">
        <f t="shared" si="48"/>
        <v>0</v>
      </c>
      <c r="R330" s="5">
        <f t="shared" si="53"/>
        <v>0</v>
      </c>
    </row>
    <row r="331" spans="1:18" s="5" customFormat="1" x14ac:dyDescent="0.35">
      <c r="A331" s="5">
        <v>329</v>
      </c>
      <c r="B331" s="5" t="s">
        <v>252</v>
      </c>
      <c r="C331" s="5" t="s">
        <v>212</v>
      </c>
      <c r="D331" s="5" t="s">
        <v>253</v>
      </c>
      <c r="E331" s="5" t="s">
        <v>238</v>
      </c>
      <c r="F331" s="5" t="s">
        <v>239</v>
      </c>
      <c r="G331" s="5" t="s">
        <v>242</v>
      </c>
      <c r="H331" s="5" t="s">
        <v>240</v>
      </c>
      <c r="I331" s="5" t="s">
        <v>218</v>
      </c>
      <c r="J331" s="5">
        <f t="shared" si="49"/>
        <v>62</v>
      </c>
      <c r="K331" s="5" t="b">
        <f t="shared" si="50"/>
        <v>1</v>
      </c>
      <c r="L331" s="5">
        <f t="shared" si="45"/>
        <v>60</v>
      </c>
      <c r="M331" s="5" t="b">
        <f t="shared" si="46"/>
        <v>0</v>
      </c>
      <c r="N331" s="5">
        <f t="shared" si="51"/>
        <v>314</v>
      </c>
      <c r="O331" s="5" t="b">
        <f t="shared" si="52"/>
        <v>0</v>
      </c>
      <c r="P331" s="5">
        <f t="shared" si="47"/>
        <v>185</v>
      </c>
      <c r="Q331" s="5" t="b">
        <f t="shared" si="48"/>
        <v>0</v>
      </c>
      <c r="R331" s="5">
        <f t="shared" si="53"/>
        <v>0</v>
      </c>
    </row>
    <row r="332" spans="1:18" s="5" customFormat="1" x14ac:dyDescent="0.35">
      <c r="A332" s="5">
        <v>330</v>
      </c>
      <c r="B332" s="5" t="s">
        <v>252</v>
      </c>
      <c r="C332" s="5" t="s">
        <v>212</v>
      </c>
      <c r="D332" s="5" t="s">
        <v>253</v>
      </c>
      <c r="E332" s="5" t="s">
        <v>238</v>
      </c>
      <c r="F332" s="5" t="s">
        <v>239</v>
      </c>
      <c r="G332" s="5" t="s">
        <v>242</v>
      </c>
      <c r="H332" s="5" t="s">
        <v>240</v>
      </c>
      <c r="I332" s="5" t="s">
        <v>218</v>
      </c>
      <c r="J332" s="5">
        <f t="shared" si="49"/>
        <v>62</v>
      </c>
      <c r="K332" s="5" t="b">
        <f t="shared" si="50"/>
        <v>1</v>
      </c>
      <c r="L332" s="5">
        <f t="shared" si="45"/>
        <v>60</v>
      </c>
      <c r="M332" s="5" t="b">
        <f t="shared" si="46"/>
        <v>0</v>
      </c>
      <c r="N332" s="5">
        <f t="shared" si="51"/>
        <v>314</v>
      </c>
      <c r="O332" s="5" t="b">
        <f t="shared" si="52"/>
        <v>0</v>
      </c>
      <c r="P332" s="5">
        <f t="shared" si="47"/>
        <v>185</v>
      </c>
      <c r="Q332" s="5" t="b">
        <f t="shared" si="48"/>
        <v>0</v>
      </c>
      <c r="R332" s="5">
        <f t="shared" si="53"/>
        <v>0</v>
      </c>
    </row>
    <row r="333" spans="1:18" s="5" customFormat="1" x14ac:dyDescent="0.35">
      <c r="A333" s="5">
        <v>331</v>
      </c>
      <c r="B333" s="5" t="s">
        <v>236</v>
      </c>
      <c r="C333" s="5" t="s">
        <v>212</v>
      </c>
      <c r="D333" s="5" t="s">
        <v>254</v>
      </c>
      <c r="E333" s="5" t="s">
        <v>255</v>
      </c>
      <c r="F333" s="5" t="s">
        <v>239</v>
      </c>
      <c r="G333" s="5" t="s">
        <v>242</v>
      </c>
      <c r="H333" s="5" t="s">
        <v>240</v>
      </c>
      <c r="I333" s="5" t="s">
        <v>218</v>
      </c>
      <c r="J333" s="5">
        <f t="shared" si="49"/>
        <v>332</v>
      </c>
      <c r="K333" s="5" t="b">
        <f t="shared" si="50"/>
        <v>0</v>
      </c>
      <c r="L333" s="5">
        <f t="shared" si="45"/>
        <v>64</v>
      </c>
      <c r="M333" s="5" t="b">
        <f t="shared" si="46"/>
        <v>0</v>
      </c>
      <c r="N333" s="5">
        <f t="shared" si="51"/>
        <v>68</v>
      </c>
      <c r="O333" s="5" t="b">
        <f t="shared" si="52"/>
        <v>1</v>
      </c>
      <c r="P333" s="5">
        <f t="shared" si="47"/>
        <v>185</v>
      </c>
      <c r="Q333" s="5" t="b">
        <f t="shared" si="48"/>
        <v>0</v>
      </c>
      <c r="R333" s="5">
        <f t="shared" si="53"/>
        <v>0</v>
      </c>
    </row>
    <row r="334" spans="1:18" s="5" customFormat="1" x14ac:dyDescent="0.35">
      <c r="A334" s="5">
        <v>332</v>
      </c>
      <c r="B334" s="5" t="s">
        <v>236</v>
      </c>
      <c r="C334" s="5" t="s">
        <v>212</v>
      </c>
      <c r="D334" s="5" t="s">
        <v>254</v>
      </c>
      <c r="E334" s="5" t="s">
        <v>255</v>
      </c>
      <c r="F334" s="5" t="s">
        <v>239</v>
      </c>
      <c r="G334" s="5" t="s">
        <v>242</v>
      </c>
      <c r="H334" s="5" t="s">
        <v>240</v>
      </c>
      <c r="I334" s="5" t="s">
        <v>218</v>
      </c>
      <c r="J334" s="5">
        <f t="shared" si="49"/>
        <v>332</v>
      </c>
      <c r="K334" s="5" t="b">
        <f t="shared" si="50"/>
        <v>0</v>
      </c>
      <c r="L334" s="5">
        <f t="shared" si="45"/>
        <v>64</v>
      </c>
      <c r="M334" s="5" t="b">
        <f t="shared" si="46"/>
        <v>0</v>
      </c>
      <c r="N334" s="5">
        <f t="shared" si="51"/>
        <v>68</v>
      </c>
      <c r="O334" s="5" t="b">
        <f t="shared" si="52"/>
        <v>1</v>
      </c>
      <c r="P334" s="5">
        <f t="shared" si="47"/>
        <v>185</v>
      </c>
      <c r="Q334" s="5" t="b">
        <f t="shared" si="48"/>
        <v>0</v>
      </c>
      <c r="R334" s="5">
        <f t="shared" si="53"/>
        <v>0</v>
      </c>
    </row>
    <row r="335" spans="1:18" s="5" customFormat="1" x14ac:dyDescent="0.35">
      <c r="A335" s="5">
        <v>333</v>
      </c>
      <c r="B335" s="5" t="s">
        <v>252</v>
      </c>
      <c r="C335" s="5" t="s">
        <v>212</v>
      </c>
      <c r="D335" s="5" t="s">
        <v>253</v>
      </c>
      <c r="E335" s="5" t="s">
        <v>238</v>
      </c>
      <c r="F335" s="5" t="s">
        <v>239</v>
      </c>
      <c r="G335" s="5" t="s">
        <v>242</v>
      </c>
      <c r="H335" s="5" t="s">
        <v>240</v>
      </c>
      <c r="I335" s="5" t="s">
        <v>218</v>
      </c>
      <c r="J335" s="5">
        <f t="shared" si="49"/>
        <v>62</v>
      </c>
      <c r="K335" s="5" t="b">
        <f t="shared" si="50"/>
        <v>1</v>
      </c>
      <c r="L335" s="5">
        <f t="shared" si="45"/>
        <v>60</v>
      </c>
      <c r="M335" s="5" t="b">
        <f t="shared" si="46"/>
        <v>0</v>
      </c>
      <c r="N335" s="5">
        <f t="shared" si="51"/>
        <v>314</v>
      </c>
      <c r="O335" s="5" t="b">
        <f t="shared" si="52"/>
        <v>0</v>
      </c>
      <c r="P335" s="5">
        <f t="shared" si="47"/>
        <v>185</v>
      </c>
      <c r="Q335" s="5" t="b">
        <f t="shared" si="48"/>
        <v>0</v>
      </c>
      <c r="R335" s="5">
        <f t="shared" si="53"/>
        <v>0</v>
      </c>
    </row>
    <row r="336" spans="1:18" s="5" customFormat="1" x14ac:dyDescent="0.35">
      <c r="A336" s="5">
        <v>334</v>
      </c>
      <c r="B336" s="5" t="s">
        <v>236</v>
      </c>
      <c r="C336" s="5" t="s">
        <v>212</v>
      </c>
      <c r="D336" s="5" t="s">
        <v>237</v>
      </c>
      <c r="E336" s="5" t="s">
        <v>238</v>
      </c>
      <c r="F336" s="5" t="s">
        <v>239</v>
      </c>
      <c r="G336" s="5" t="s">
        <v>242</v>
      </c>
      <c r="H336" s="5" t="s">
        <v>240</v>
      </c>
      <c r="I336" s="5" t="s">
        <v>218</v>
      </c>
      <c r="J336" s="5">
        <f t="shared" si="49"/>
        <v>332</v>
      </c>
      <c r="K336" s="5" t="b">
        <f t="shared" si="50"/>
        <v>0</v>
      </c>
      <c r="L336" s="5">
        <f t="shared" si="45"/>
        <v>257</v>
      </c>
      <c r="M336" s="5" t="b">
        <f t="shared" si="46"/>
        <v>0</v>
      </c>
      <c r="N336" s="5">
        <f t="shared" si="51"/>
        <v>314</v>
      </c>
      <c r="O336" s="5" t="b">
        <f t="shared" si="52"/>
        <v>0</v>
      </c>
      <c r="P336" s="5">
        <f t="shared" si="47"/>
        <v>185</v>
      </c>
      <c r="Q336" s="5" t="b">
        <f t="shared" si="48"/>
        <v>0</v>
      </c>
      <c r="R336" s="5">
        <f t="shared" si="53"/>
        <v>0</v>
      </c>
    </row>
    <row r="337" spans="1:18" s="5" customFormat="1" x14ac:dyDescent="0.35">
      <c r="A337" s="5">
        <v>335</v>
      </c>
      <c r="B337" s="5" t="s">
        <v>236</v>
      </c>
      <c r="C337" s="5" t="s">
        <v>212</v>
      </c>
      <c r="D337" s="5" t="s">
        <v>245</v>
      </c>
      <c r="E337" s="5" t="s">
        <v>214</v>
      </c>
      <c r="F337" s="5" t="s">
        <v>308</v>
      </c>
      <c r="G337" s="5" t="s">
        <v>242</v>
      </c>
      <c r="H337" s="5" t="s">
        <v>309</v>
      </c>
      <c r="I337" s="5" t="s">
        <v>218</v>
      </c>
      <c r="J337" s="5">
        <f t="shared" si="49"/>
        <v>332</v>
      </c>
      <c r="K337" s="5" t="b">
        <f t="shared" si="50"/>
        <v>0</v>
      </c>
      <c r="L337" s="5">
        <f t="shared" si="45"/>
        <v>17</v>
      </c>
      <c r="M337" s="5" t="b">
        <f t="shared" si="46"/>
        <v>0</v>
      </c>
      <c r="N337" s="5">
        <f t="shared" si="51"/>
        <v>81</v>
      </c>
      <c r="O337" s="5" t="b">
        <f t="shared" si="52"/>
        <v>0</v>
      </c>
      <c r="P337" s="5">
        <f t="shared" si="47"/>
        <v>1</v>
      </c>
      <c r="Q337" s="5" t="b">
        <f t="shared" si="48"/>
        <v>1</v>
      </c>
      <c r="R337" s="5">
        <f t="shared" si="53"/>
        <v>0</v>
      </c>
    </row>
    <row r="338" spans="1:18" s="5" customFormat="1" x14ac:dyDescent="0.35">
      <c r="A338" s="5">
        <v>336</v>
      </c>
      <c r="B338" s="5" t="s">
        <v>236</v>
      </c>
      <c r="C338" s="5" t="s">
        <v>212</v>
      </c>
      <c r="D338" s="5" t="s">
        <v>254</v>
      </c>
      <c r="E338" s="5" t="s">
        <v>255</v>
      </c>
      <c r="F338" s="5" t="s">
        <v>244</v>
      </c>
      <c r="G338" s="5" t="s">
        <v>242</v>
      </c>
      <c r="H338" s="5" t="s">
        <v>265</v>
      </c>
      <c r="I338" s="5" t="s">
        <v>218</v>
      </c>
      <c r="J338" s="5">
        <f t="shared" si="49"/>
        <v>332</v>
      </c>
      <c r="K338" s="5" t="b">
        <f t="shared" si="50"/>
        <v>0</v>
      </c>
      <c r="L338" s="5">
        <f t="shared" si="45"/>
        <v>64</v>
      </c>
      <c r="M338" s="5" t="b">
        <f t="shared" si="46"/>
        <v>0</v>
      </c>
      <c r="N338" s="5">
        <f t="shared" si="51"/>
        <v>68</v>
      </c>
      <c r="O338" s="5" t="b">
        <f t="shared" si="52"/>
        <v>1</v>
      </c>
      <c r="P338" s="5">
        <f t="shared" si="47"/>
        <v>16</v>
      </c>
      <c r="Q338" s="5" t="b">
        <f t="shared" si="48"/>
        <v>0</v>
      </c>
      <c r="R338" s="5">
        <f t="shared" si="53"/>
        <v>0</v>
      </c>
    </row>
    <row r="339" spans="1:18" s="5" customFormat="1" x14ac:dyDescent="0.35">
      <c r="A339" s="5">
        <v>337</v>
      </c>
      <c r="B339" s="5" t="s">
        <v>236</v>
      </c>
      <c r="C339" s="5" t="s">
        <v>212</v>
      </c>
      <c r="D339" s="5" t="s">
        <v>237</v>
      </c>
      <c r="E339" s="5" t="s">
        <v>238</v>
      </c>
      <c r="F339" s="5" t="s">
        <v>244</v>
      </c>
      <c r="G339" s="5" t="s">
        <v>242</v>
      </c>
      <c r="H339" s="5" t="s">
        <v>265</v>
      </c>
      <c r="I339" s="5" t="s">
        <v>218</v>
      </c>
      <c r="J339" s="5">
        <f t="shared" si="49"/>
        <v>332</v>
      </c>
      <c r="K339" s="5" t="b">
        <f t="shared" si="50"/>
        <v>0</v>
      </c>
      <c r="L339" s="5">
        <f t="shared" si="45"/>
        <v>257</v>
      </c>
      <c r="M339" s="5" t="b">
        <f t="shared" si="46"/>
        <v>0</v>
      </c>
      <c r="N339" s="5">
        <f t="shared" si="51"/>
        <v>314</v>
      </c>
      <c r="O339" s="5" t="b">
        <f t="shared" si="52"/>
        <v>0</v>
      </c>
      <c r="P339" s="5">
        <f t="shared" si="47"/>
        <v>16</v>
      </c>
      <c r="Q339" s="5" t="b">
        <f t="shared" si="48"/>
        <v>0</v>
      </c>
      <c r="R339" s="5">
        <f t="shared" si="53"/>
        <v>0</v>
      </c>
    </row>
    <row r="340" spans="1:18" s="5" customFormat="1" x14ac:dyDescent="0.35">
      <c r="A340" s="5">
        <v>338</v>
      </c>
      <c r="B340" s="5" t="s">
        <v>236</v>
      </c>
      <c r="C340" s="5" t="s">
        <v>212</v>
      </c>
      <c r="D340" s="5" t="s">
        <v>245</v>
      </c>
      <c r="E340" s="5" t="s">
        <v>214</v>
      </c>
      <c r="F340" s="5" t="s">
        <v>244</v>
      </c>
      <c r="G340" s="5" t="s">
        <v>242</v>
      </c>
      <c r="H340" s="5" t="s">
        <v>265</v>
      </c>
      <c r="I340" s="5" t="s">
        <v>218</v>
      </c>
      <c r="J340" s="5">
        <f t="shared" si="49"/>
        <v>332</v>
      </c>
      <c r="K340" s="5" t="b">
        <f t="shared" si="50"/>
        <v>0</v>
      </c>
      <c r="L340" s="5">
        <f t="shared" si="45"/>
        <v>17</v>
      </c>
      <c r="M340" s="5" t="b">
        <f t="shared" si="46"/>
        <v>0</v>
      </c>
      <c r="N340" s="5">
        <f t="shared" si="51"/>
        <v>81</v>
      </c>
      <c r="O340" s="5" t="b">
        <f t="shared" si="52"/>
        <v>0</v>
      </c>
      <c r="P340" s="5">
        <f t="shared" si="47"/>
        <v>16</v>
      </c>
      <c r="Q340" s="5" t="b">
        <f t="shared" si="48"/>
        <v>0</v>
      </c>
      <c r="R340" s="5">
        <f t="shared" si="53"/>
        <v>0</v>
      </c>
    </row>
    <row r="341" spans="1:18" s="5" customFormat="1" x14ac:dyDescent="0.35">
      <c r="A341" s="5">
        <v>339</v>
      </c>
      <c r="B341" s="5" t="s">
        <v>252</v>
      </c>
      <c r="C341" s="5" t="s">
        <v>212</v>
      </c>
      <c r="D341" s="5" t="s">
        <v>253</v>
      </c>
      <c r="E341" s="5" t="s">
        <v>238</v>
      </c>
      <c r="F341" s="5" t="s">
        <v>244</v>
      </c>
      <c r="G341" s="5" t="s">
        <v>242</v>
      </c>
      <c r="H341" s="5" t="s">
        <v>265</v>
      </c>
      <c r="I341" s="5" t="s">
        <v>218</v>
      </c>
      <c r="J341" s="5">
        <f t="shared" si="49"/>
        <v>62</v>
      </c>
      <c r="K341" s="5" t="b">
        <f t="shared" si="50"/>
        <v>1</v>
      </c>
      <c r="L341" s="5">
        <f t="shared" si="45"/>
        <v>60</v>
      </c>
      <c r="M341" s="5" t="b">
        <f t="shared" si="46"/>
        <v>0</v>
      </c>
      <c r="N341" s="5">
        <f t="shared" si="51"/>
        <v>314</v>
      </c>
      <c r="O341" s="5" t="b">
        <f t="shared" si="52"/>
        <v>0</v>
      </c>
      <c r="P341" s="5">
        <f t="shared" si="47"/>
        <v>16</v>
      </c>
      <c r="Q341" s="5" t="b">
        <f t="shared" si="48"/>
        <v>0</v>
      </c>
      <c r="R341" s="5">
        <f t="shared" si="53"/>
        <v>0</v>
      </c>
    </row>
    <row r="342" spans="1:18" s="5" customFormat="1" x14ac:dyDescent="0.35">
      <c r="A342" s="5">
        <v>340</v>
      </c>
      <c r="B342" s="5" t="s">
        <v>211</v>
      </c>
      <c r="C342" s="5" t="s">
        <v>212</v>
      </c>
      <c r="D342" s="5" t="s">
        <v>259</v>
      </c>
      <c r="E342" s="5" t="s">
        <v>214</v>
      </c>
      <c r="F342" s="5" t="s">
        <v>246</v>
      </c>
      <c r="G342" s="5" t="s">
        <v>242</v>
      </c>
      <c r="H342" s="5" t="s">
        <v>240</v>
      </c>
      <c r="I342" s="5" t="s">
        <v>218</v>
      </c>
      <c r="J342" s="5">
        <f t="shared" si="49"/>
        <v>69</v>
      </c>
      <c r="K342" s="5" t="b">
        <f t="shared" si="50"/>
        <v>1</v>
      </c>
      <c r="L342" s="5">
        <f t="shared" si="45"/>
        <v>3</v>
      </c>
      <c r="M342" s="5" t="b">
        <f t="shared" si="46"/>
        <v>1</v>
      </c>
      <c r="N342" s="5">
        <f t="shared" si="51"/>
        <v>81</v>
      </c>
      <c r="O342" s="5" t="b">
        <f t="shared" si="52"/>
        <v>0</v>
      </c>
      <c r="P342" s="5">
        <f t="shared" si="47"/>
        <v>103</v>
      </c>
      <c r="Q342" s="5" t="b">
        <f t="shared" si="48"/>
        <v>0</v>
      </c>
      <c r="R342" s="5">
        <f t="shared" si="53"/>
        <v>0</v>
      </c>
    </row>
    <row r="343" spans="1:18" s="5" customFormat="1" x14ac:dyDescent="0.35">
      <c r="A343" s="5">
        <v>341</v>
      </c>
      <c r="B343" s="5" t="s">
        <v>236</v>
      </c>
      <c r="C343" s="5" t="s">
        <v>212</v>
      </c>
      <c r="D343" s="5" t="s">
        <v>254</v>
      </c>
      <c r="E343" s="5" t="s">
        <v>255</v>
      </c>
      <c r="F343" s="5" t="s">
        <v>246</v>
      </c>
      <c r="G343" s="5" t="s">
        <v>242</v>
      </c>
      <c r="H343" s="5" t="s">
        <v>240</v>
      </c>
      <c r="I343" s="5" t="s">
        <v>218</v>
      </c>
      <c r="J343" s="5">
        <f t="shared" si="49"/>
        <v>332</v>
      </c>
      <c r="K343" s="5" t="b">
        <f t="shared" si="50"/>
        <v>0</v>
      </c>
      <c r="L343" s="5">
        <f t="shared" si="45"/>
        <v>64</v>
      </c>
      <c r="M343" s="5" t="b">
        <f t="shared" si="46"/>
        <v>0</v>
      </c>
      <c r="N343" s="5">
        <f t="shared" si="51"/>
        <v>68</v>
      </c>
      <c r="O343" s="5" t="b">
        <f t="shared" si="52"/>
        <v>1</v>
      </c>
      <c r="P343" s="5">
        <f t="shared" si="47"/>
        <v>103</v>
      </c>
      <c r="Q343" s="5" t="b">
        <f t="shared" si="48"/>
        <v>0</v>
      </c>
      <c r="R343" s="5">
        <f t="shared" si="53"/>
        <v>0</v>
      </c>
    </row>
    <row r="344" spans="1:18" s="5" customFormat="1" x14ac:dyDescent="0.35">
      <c r="A344" s="5">
        <v>342</v>
      </c>
      <c r="B344" s="5" t="s">
        <v>211</v>
      </c>
      <c r="C344" s="5" t="s">
        <v>212</v>
      </c>
      <c r="D344" s="5" t="s">
        <v>260</v>
      </c>
      <c r="E344" s="5" t="s">
        <v>214</v>
      </c>
      <c r="F344" s="5" t="s">
        <v>246</v>
      </c>
      <c r="G344" s="5" t="s">
        <v>242</v>
      </c>
      <c r="H344" s="5" t="s">
        <v>240</v>
      </c>
      <c r="I344" s="5" t="s">
        <v>218</v>
      </c>
      <c r="J344" s="5">
        <f t="shared" si="49"/>
        <v>69</v>
      </c>
      <c r="K344" s="5" t="b">
        <f t="shared" si="50"/>
        <v>1</v>
      </c>
      <c r="L344" s="5">
        <f t="shared" si="45"/>
        <v>3</v>
      </c>
      <c r="M344" s="5" t="b">
        <f t="shared" si="46"/>
        <v>1</v>
      </c>
      <c r="N344" s="5">
        <f t="shared" si="51"/>
        <v>81</v>
      </c>
      <c r="O344" s="5" t="b">
        <f t="shared" si="52"/>
        <v>0</v>
      </c>
      <c r="P344" s="5">
        <f t="shared" si="47"/>
        <v>103</v>
      </c>
      <c r="Q344" s="5" t="b">
        <f t="shared" si="48"/>
        <v>0</v>
      </c>
      <c r="R344" s="5">
        <f t="shared" si="53"/>
        <v>0</v>
      </c>
    </row>
    <row r="345" spans="1:18" s="5" customFormat="1" x14ac:dyDescent="0.35">
      <c r="A345" s="5">
        <v>343</v>
      </c>
      <c r="B345" s="5" t="s">
        <v>252</v>
      </c>
      <c r="C345" s="5" t="s">
        <v>212</v>
      </c>
      <c r="D345" s="5" t="s">
        <v>253</v>
      </c>
      <c r="E345" s="5" t="s">
        <v>238</v>
      </c>
      <c r="F345" s="5" t="s">
        <v>246</v>
      </c>
      <c r="G345" s="5" t="s">
        <v>242</v>
      </c>
      <c r="H345" s="5" t="s">
        <v>240</v>
      </c>
      <c r="I345" s="5" t="s">
        <v>218</v>
      </c>
      <c r="J345" s="5">
        <f t="shared" si="49"/>
        <v>62</v>
      </c>
      <c r="K345" s="5" t="b">
        <f t="shared" si="50"/>
        <v>1</v>
      </c>
      <c r="L345" s="5">
        <f t="shared" si="45"/>
        <v>60</v>
      </c>
      <c r="M345" s="5" t="b">
        <f t="shared" si="46"/>
        <v>0</v>
      </c>
      <c r="N345" s="5">
        <f t="shared" si="51"/>
        <v>314</v>
      </c>
      <c r="O345" s="5" t="b">
        <f t="shared" si="52"/>
        <v>0</v>
      </c>
      <c r="P345" s="5">
        <f t="shared" si="47"/>
        <v>103</v>
      </c>
      <c r="Q345" s="5" t="b">
        <f t="shared" si="48"/>
        <v>0</v>
      </c>
      <c r="R345" s="5">
        <f t="shared" si="53"/>
        <v>0</v>
      </c>
    </row>
    <row r="346" spans="1:18" s="5" customFormat="1" x14ac:dyDescent="0.35">
      <c r="A346" s="5">
        <v>344</v>
      </c>
      <c r="B346" s="5" t="s">
        <v>247</v>
      </c>
      <c r="C346" s="5" t="s">
        <v>218</v>
      </c>
      <c r="D346" s="5" t="s">
        <v>248</v>
      </c>
      <c r="E346" s="5" t="s">
        <v>249</v>
      </c>
      <c r="F346" s="5" t="s">
        <v>310</v>
      </c>
      <c r="G346" s="5" t="s">
        <v>242</v>
      </c>
      <c r="H346" s="5" t="s">
        <v>228</v>
      </c>
      <c r="I346" s="5" t="s">
        <v>218</v>
      </c>
      <c r="J346" s="5">
        <f t="shared" si="49"/>
        <v>34</v>
      </c>
      <c r="K346" s="5" t="b">
        <f t="shared" si="50"/>
        <v>1</v>
      </c>
      <c r="L346" s="5">
        <f t="shared" si="45"/>
        <v>29</v>
      </c>
      <c r="M346" s="5" t="b">
        <f t="shared" si="46"/>
        <v>0</v>
      </c>
      <c r="N346" s="5">
        <f t="shared" si="51"/>
        <v>34</v>
      </c>
      <c r="O346" s="5" t="b">
        <f t="shared" si="52"/>
        <v>1</v>
      </c>
      <c r="P346" s="5">
        <f t="shared" si="47"/>
        <v>1</v>
      </c>
      <c r="Q346" s="5" t="b">
        <f t="shared" si="48"/>
        <v>1</v>
      </c>
      <c r="R346" s="5">
        <f t="shared" si="53"/>
        <v>0</v>
      </c>
    </row>
    <row r="347" spans="1:18" s="5" customFormat="1" x14ac:dyDescent="0.35">
      <c r="A347" s="5">
        <v>345</v>
      </c>
      <c r="B347" s="5" t="s">
        <v>236</v>
      </c>
      <c r="C347" s="5" t="s">
        <v>212</v>
      </c>
      <c r="D347" s="5" t="s">
        <v>237</v>
      </c>
      <c r="E347" s="5" t="s">
        <v>238</v>
      </c>
      <c r="F347" s="5" t="s">
        <v>270</v>
      </c>
      <c r="G347" s="5" t="s">
        <v>216</v>
      </c>
      <c r="H347" s="5" t="s">
        <v>289</v>
      </c>
      <c r="I347" s="5" t="s">
        <v>218</v>
      </c>
      <c r="J347" s="5">
        <f t="shared" si="49"/>
        <v>332</v>
      </c>
      <c r="K347" s="5" t="b">
        <f t="shared" si="50"/>
        <v>0</v>
      </c>
      <c r="L347" s="5">
        <f t="shared" si="45"/>
        <v>257</v>
      </c>
      <c r="M347" s="5" t="b">
        <f t="shared" si="46"/>
        <v>0</v>
      </c>
      <c r="N347" s="5">
        <f t="shared" si="51"/>
        <v>314</v>
      </c>
      <c r="O347" s="5" t="b">
        <f t="shared" si="52"/>
        <v>0</v>
      </c>
      <c r="P347" s="5">
        <f t="shared" si="47"/>
        <v>6</v>
      </c>
      <c r="Q347" s="5" t="b">
        <f t="shared" si="48"/>
        <v>0</v>
      </c>
      <c r="R347" s="5">
        <f t="shared" si="53"/>
        <v>0</v>
      </c>
    </row>
    <row r="348" spans="1:18" s="5" customFormat="1" x14ac:dyDescent="0.35">
      <c r="A348" s="5">
        <v>346</v>
      </c>
      <c r="B348" s="5" t="s">
        <v>236</v>
      </c>
      <c r="C348" s="5" t="s">
        <v>212</v>
      </c>
      <c r="D348" s="5" t="s">
        <v>237</v>
      </c>
      <c r="E348" s="5" t="s">
        <v>238</v>
      </c>
      <c r="F348" s="5" t="s">
        <v>244</v>
      </c>
      <c r="G348" s="5" t="s">
        <v>216</v>
      </c>
      <c r="H348" s="5" t="s">
        <v>311</v>
      </c>
      <c r="I348" s="5" t="s">
        <v>218</v>
      </c>
      <c r="J348" s="5">
        <f t="shared" si="49"/>
        <v>332</v>
      </c>
      <c r="K348" s="5" t="b">
        <f t="shared" si="50"/>
        <v>0</v>
      </c>
      <c r="L348" s="5">
        <f t="shared" si="45"/>
        <v>257</v>
      </c>
      <c r="M348" s="5" t="b">
        <f t="shared" si="46"/>
        <v>0</v>
      </c>
      <c r="N348" s="5">
        <f t="shared" si="51"/>
        <v>314</v>
      </c>
      <c r="O348" s="5" t="b">
        <f t="shared" si="52"/>
        <v>0</v>
      </c>
      <c r="P348" s="5">
        <f t="shared" si="47"/>
        <v>16</v>
      </c>
      <c r="Q348" s="5" t="b">
        <f t="shared" si="48"/>
        <v>0</v>
      </c>
      <c r="R348" s="5">
        <f t="shared" si="53"/>
        <v>0</v>
      </c>
    </row>
    <row r="349" spans="1:18" s="5" customFormat="1" x14ac:dyDescent="0.35">
      <c r="A349" s="5">
        <v>347</v>
      </c>
      <c r="B349" s="5" t="s">
        <v>236</v>
      </c>
      <c r="C349" s="5" t="s">
        <v>212</v>
      </c>
      <c r="D349" s="5" t="s">
        <v>237</v>
      </c>
      <c r="E349" s="5" t="s">
        <v>238</v>
      </c>
      <c r="F349" s="5" t="s">
        <v>244</v>
      </c>
      <c r="G349" s="5" t="s">
        <v>216</v>
      </c>
      <c r="H349" s="5" t="s">
        <v>309</v>
      </c>
      <c r="I349" s="5" t="s">
        <v>212</v>
      </c>
      <c r="J349" s="5">
        <f t="shared" si="49"/>
        <v>332</v>
      </c>
      <c r="K349" s="5" t="b">
        <f t="shared" si="50"/>
        <v>0</v>
      </c>
      <c r="L349" s="5">
        <f t="shared" si="45"/>
        <v>257</v>
      </c>
      <c r="M349" s="5" t="b">
        <f t="shared" si="46"/>
        <v>0</v>
      </c>
      <c r="N349" s="5">
        <f t="shared" si="51"/>
        <v>314</v>
      </c>
      <c r="O349" s="5" t="b">
        <f t="shared" si="52"/>
        <v>0</v>
      </c>
      <c r="P349" s="5">
        <f t="shared" si="47"/>
        <v>16</v>
      </c>
      <c r="Q349" s="5" t="b">
        <f t="shared" si="48"/>
        <v>0</v>
      </c>
      <c r="R349" s="5">
        <f t="shared" si="53"/>
        <v>0</v>
      </c>
    </row>
    <row r="350" spans="1:18" s="5" customFormat="1" x14ac:dyDescent="0.35">
      <c r="A350" s="5">
        <v>348</v>
      </c>
      <c r="B350" s="5" t="s">
        <v>236</v>
      </c>
      <c r="C350" s="5" t="s">
        <v>212</v>
      </c>
      <c r="D350" s="5" t="s">
        <v>237</v>
      </c>
      <c r="E350" s="5" t="s">
        <v>238</v>
      </c>
      <c r="F350" s="5" t="s">
        <v>239</v>
      </c>
      <c r="G350" s="5" t="s">
        <v>216</v>
      </c>
      <c r="H350" s="5" t="s">
        <v>240</v>
      </c>
      <c r="I350" s="5" t="s">
        <v>212</v>
      </c>
      <c r="J350" s="5">
        <f t="shared" si="49"/>
        <v>332</v>
      </c>
      <c r="K350" s="5" t="b">
        <f t="shared" si="50"/>
        <v>0</v>
      </c>
      <c r="L350" s="5">
        <f t="shared" si="45"/>
        <v>257</v>
      </c>
      <c r="M350" s="5" t="b">
        <f t="shared" si="46"/>
        <v>0</v>
      </c>
      <c r="N350" s="5">
        <f t="shared" si="51"/>
        <v>314</v>
      </c>
      <c r="O350" s="5" t="b">
        <f t="shared" si="52"/>
        <v>0</v>
      </c>
      <c r="P350" s="5">
        <f t="shared" si="47"/>
        <v>185</v>
      </c>
      <c r="Q350" s="5" t="b">
        <f t="shared" si="48"/>
        <v>0</v>
      </c>
      <c r="R350" s="5">
        <f t="shared" si="53"/>
        <v>0</v>
      </c>
    </row>
    <row r="351" spans="1:18" s="5" customFormat="1" x14ac:dyDescent="0.35">
      <c r="A351" s="5">
        <v>349</v>
      </c>
      <c r="B351" s="5" t="s">
        <v>236</v>
      </c>
      <c r="C351" s="5" t="s">
        <v>212</v>
      </c>
      <c r="D351" s="5" t="s">
        <v>237</v>
      </c>
      <c r="E351" s="5" t="s">
        <v>238</v>
      </c>
      <c r="F351" s="5" t="s">
        <v>239</v>
      </c>
      <c r="G351" s="5" t="s">
        <v>216</v>
      </c>
      <c r="H351" s="5" t="s">
        <v>240</v>
      </c>
      <c r="I351" s="5" t="s">
        <v>212</v>
      </c>
      <c r="J351" s="5">
        <f t="shared" si="49"/>
        <v>332</v>
      </c>
      <c r="K351" s="5" t="b">
        <f t="shared" si="50"/>
        <v>0</v>
      </c>
      <c r="L351" s="5">
        <f t="shared" si="45"/>
        <v>257</v>
      </c>
      <c r="M351" s="5" t="b">
        <f t="shared" si="46"/>
        <v>0</v>
      </c>
      <c r="N351" s="5">
        <f t="shared" si="51"/>
        <v>314</v>
      </c>
      <c r="O351" s="5" t="b">
        <f t="shared" si="52"/>
        <v>0</v>
      </c>
      <c r="P351" s="5">
        <f t="shared" si="47"/>
        <v>185</v>
      </c>
      <c r="Q351" s="5" t="b">
        <f t="shared" si="48"/>
        <v>0</v>
      </c>
      <c r="R351" s="5">
        <f t="shared" si="53"/>
        <v>0</v>
      </c>
    </row>
    <row r="352" spans="1:18" s="5" customFormat="1" x14ac:dyDescent="0.35">
      <c r="A352" s="5">
        <v>350</v>
      </c>
      <c r="B352" s="5" t="s">
        <v>236</v>
      </c>
      <c r="C352" s="5" t="s">
        <v>212</v>
      </c>
      <c r="D352" s="5" t="s">
        <v>237</v>
      </c>
      <c r="E352" s="5" t="s">
        <v>238</v>
      </c>
      <c r="F352" s="5" t="s">
        <v>239</v>
      </c>
      <c r="G352" s="5" t="s">
        <v>216</v>
      </c>
      <c r="H352" s="5" t="s">
        <v>240</v>
      </c>
      <c r="I352" s="5" t="s">
        <v>212</v>
      </c>
      <c r="J352" s="5">
        <f t="shared" si="49"/>
        <v>332</v>
      </c>
      <c r="K352" s="5" t="b">
        <f t="shared" si="50"/>
        <v>0</v>
      </c>
      <c r="L352" s="5">
        <f t="shared" si="45"/>
        <v>257</v>
      </c>
      <c r="M352" s="5" t="b">
        <f t="shared" si="46"/>
        <v>0</v>
      </c>
      <c r="N352" s="5">
        <f t="shared" si="51"/>
        <v>314</v>
      </c>
      <c r="O352" s="5" t="b">
        <f t="shared" si="52"/>
        <v>0</v>
      </c>
      <c r="P352" s="5">
        <f t="shared" si="47"/>
        <v>185</v>
      </c>
      <c r="Q352" s="5" t="b">
        <f t="shared" si="48"/>
        <v>0</v>
      </c>
      <c r="R352" s="5">
        <f t="shared" si="53"/>
        <v>0</v>
      </c>
    </row>
    <row r="353" spans="1:18" s="5" customFormat="1" x14ac:dyDescent="0.35">
      <c r="A353" s="5">
        <v>351</v>
      </c>
      <c r="B353" s="5" t="s">
        <v>236</v>
      </c>
      <c r="C353" s="5" t="s">
        <v>212</v>
      </c>
      <c r="D353" s="5" t="s">
        <v>237</v>
      </c>
      <c r="E353" s="5" t="s">
        <v>238</v>
      </c>
      <c r="F353" s="5" t="s">
        <v>239</v>
      </c>
      <c r="G353" s="5" t="s">
        <v>216</v>
      </c>
      <c r="H353" s="5" t="s">
        <v>240</v>
      </c>
      <c r="I353" s="5" t="s">
        <v>212</v>
      </c>
      <c r="J353" s="5">
        <f t="shared" si="49"/>
        <v>332</v>
      </c>
      <c r="K353" s="5" t="b">
        <f t="shared" si="50"/>
        <v>0</v>
      </c>
      <c r="L353" s="5">
        <f t="shared" si="45"/>
        <v>257</v>
      </c>
      <c r="M353" s="5" t="b">
        <f t="shared" si="46"/>
        <v>0</v>
      </c>
      <c r="N353" s="5">
        <f t="shared" si="51"/>
        <v>314</v>
      </c>
      <c r="O353" s="5" t="b">
        <f t="shared" si="52"/>
        <v>0</v>
      </c>
      <c r="P353" s="5">
        <f t="shared" si="47"/>
        <v>185</v>
      </c>
      <c r="Q353" s="5" t="b">
        <f t="shared" si="48"/>
        <v>0</v>
      </c>
      <c r="R353" s="5">
        <f t="shared" si="53"/>
        <v>0</v>
      </c>
    </row>
    <row r="354" spans="1:18" s="5" customFormat="1" x14ac:dyDescent="0.35">
      <c r="A354" s="5">
        <v>352</v>
      </c>
      <c r="B354" s="5" t="s">
        <v>236</v>
      </c>
      <c r="C354" s="5" t="s">
        <v>212</v>
      </c>
      <c r="D354" s="5" t="s">
        <v>237</v>
      </c>
      <c r="E354" s="5" t="s">
        <v>238</v>
      </c>
      <c r="F354" s="5" t="s">
        <v>239</v>
      </c>
      <c r="G354" s="5" t="s">
        <v>216</v>
      </c>
      <c r="H354" s="5" t="s">
        <v>240</v>
      </c>
      <c r="I354" s="5" t="s">
        <v>212</v>
      </c>
      <c r="J354" s="5">
        <f t="shared" si="49"/>
        <v>332</v>
      </c>
      <c r="K354" s="5" t="b">
        <f t="shared" si="50"/>
        <v>0</v>
      </c>
      <c r="L354" s="5">
        <f t="shared" si="45"/>
        <v>257</v>
      </c>
      <c r="M354" s="5" t="b">
        <f t="shared" si="46"/>
        <v>0</v>
      </c>
      <c r="N354" s="5">
        <f t="shared" si="51"/>
        <v>314</v>
      </c>
      <c r="O354" s="5" t="b">
        <f t="shared" si="52"/>
        <v>0</v>
      </c>
      <c r="P354" s="5">
        <f t="shared" si="47"/>
        <v>185</v>
      </c>
      <c r="Q354" s="5" t="b">
        <f t="shared" si="48"/>
        <v>0</v>
      </c>
      <c r="R354" s="5">
        <f t="shared" si="53"/>
        <v>0</v>
      </c>
    </row>
    <row r="355" spans="1:18" s="5" customFormat="1" x14ac:dyDescent="0.35">
      <c r="A355" s="5">
        <v>353</v>
      </c>
      <c r="B355" s="5" t="s">
        <v>236</v>
      </c>
      <c r="C355" s="5" t="s">
        <v>212</v>
      </c>
      <c r="D355" s="5" t="s">
        <v>237</v>
      </c>
      <c r="E355" s="5" t="s">
        <v>238</v>
      </c>
      <c r="F355" s="5" t="s">
        <v>239</v>
      </c>
      <c r="G355" s="5" t="s">
        <v>216</v>
      </c>
      <c r="H355" s="5" t="s">
        <v>240</v>
      </c>
      <c r="I355" s="5" t="s">
        <v>212</v>
      </c>
      <c r="J355" s="5">
        <f t="shared" si="49"/>
        <v>332</v>
      </c>
      <c r="K355" s="5" t="b">
        <f t="shared" si="50"/>
        <v>0</v>
      </c>
      <c r="L355" s="5">
        <f t="shared" si="45"/>
        <v>257</v>
      </c>
      <c r="M355" s="5" t="b">
        <f t="shared" si="46"/>
        <v>0</v>
      </c>
      <c r="N355" s="5">
        <f t="shared" si="51"/>
        <v>314</v>
      </c>
      <c r="O355" s="5" t="b">
        <f t="shared" si="52"/>
        <v>0</v>
      </c>
      <c r="P355" s="5">
        <f t="shared" si="47"/>
        <v>185</v>
      </c>
      <c r="Q355" s="5" t="b">
        <f t="shared" si="48"/>
        <v>0</v>
      </c>
      <c r="R355" s="5">
        <f t="shared" si="53"/>
        <v>0</v>
      </c>
    </row>
    <row r="356" spans="1:18" s="5" customFormat="1" x14ac:dyDescent="0.35">
      <c r="A356" s="5">
        <v>354</v>
      </c>
      <c r="B356" s="5" t="s">
        <v>236</v>
      </c>
      <c r="C356" s="5" t="s">
        <v>212</v>
      </c>
      <c r="D356" s="5" t="s">
        <v>237</v>
      </c>
      <c r="E356" s="5" t="s">
        <v>238</v>
      </c>
      <c r="F356" s="5" t="s">
        <v>239</v>
      </c>
      <c r="G356" s="5" t="s">
        <v>216</v>
      </c>
      <c r="H356" s="5" t="s">
        <v>240</v>
      </c>
      <c r="I356" s="5" t="s">
        <v>212</v>
      </c>
      <c r="J356" s="5">
        <f t="shared" si="49"/>
        <v>332</v>
      </c>
      <c r="K356" s="5" t="b">
        <f t="shared" si="50"/>
        <v>0</v>
      </c>
      <c r="L356" s="5">
        <f t="shared" si="45"/>
        <v>257</v>
      </c>
      <c r="M356" s="5" t="b">
        <f t="shared" si="46"/>
        <v>0</v>
      </c>
      <c r="N356" s="5">
        <f t="shared" si="51"/>
        <v>314</v>
      </c>
      <c r="O356" s="5" t="b">
        <f t="shared" si="52"/>
        <v>0</v>
      </c>
      <c r="P356" s="5">
        <f t="shared" si="47"/>
        <v>185</v>
      </c>
      <c r="Q356" s="5" t="b">
        <f t="shared" si="48"/>
        <v>0</v>
      </c>
      <c r="R356" s="5">
        <f t="shared" si="53"/>
        <v>0</v>
      </c>
    </row>
    <row r="357" spans="1:18" s="5" customFormat="1" x14ac:dyDescent="0.35">
      <c r="A357" s="5">
        <v>355</v>
      </c>
      <c r="B357" s="5" t="s">
        <v>211</v>
      </c>
      <c r="C357" s="5" t="s">
        <v>212</v>
      </c>
      <c r="D357" s="5" t="s">
        <v>221</v>
      </c>
      <c r="E357" s="5" t="s">
        <v>214</v>
      </c>
      <c r="F357" s="5" t="s">
        <v>263</v>
      </c>
      <c r="G357" s="5" t="s">
        <v>216</v>
      </c>
      <c r="H357" s="5" t="s">
        <v>283</v>
      </c>
      <c r="I357" s="5" t="s">
        <v>212</v>
      </c>
      <c r="J357" s="5">
        <f t="shared" si="49"/>
        <v>69</v>
      </c>
      <c r="K357" s="5" t="b">
        <f t="shared" si="50"/>
        <v>1</v>
      </c>
      <c r="L357" s="5">
        <f t="shared" si="45"/>
        <v>17</v>
      </c>
      <c r="M357" s="5" t="b">
        <f t="shared" si="46"/>
        <v>0</v>
      </c>
      <c r="N357" s="5">
        <f t="shared" si="51"/>
        <v>81</v>
      </c>
      <c r="O357" s="5" t="b">
        <f t="shared" si="52"/>
        <v>0</v>
      </c>
      <c r="P357" s="5">
        <f t="shared" si="47"/>
        <v>14</v>
      </c>
      <c r="Q357" s="5" t="b">
        <f t="shared" si="48"/>
        <v>0</v>
      </c>
      <c r="R357" s="5">
        <f t="shared" si="53"/>
        <v>0</v>
      </c>
    </row>
    <row r="358" spans="1:18" s="5" customFormat="1" x14ac:dyDescent="0.35">
      <c r="A358" s="5">
        <v>356</v>
      </c>
      <c r="B358" s="5" t="s">
        <v>211</v>
      </c>
      <c r="C358" s="5" t="s">
        <v>212</v>
      </c>
      <c r="D358" s="5" t="s">
        <v>224</v>
      </c>
      <c r="E358" s="5" t="s">
        <v>214</v>
      </c>
      <c r="F358" s="5" t="s">
        <v>263</v>
      </c>
      <c r="G358" s="5" t="s">
        <v>216</v>
      </c>
      <c r="H358" s="5" t="s">
        <v>283</v>
      </c>
      <c r="I358" s="5" t="s">
        <v>212</v>
      </c>
      <c r="J358" s="5">
        <f t="shared" si="49"/>
        <v>69</v>
      </c>
      <c r="K358" s="5" t="b">
        <f t="shared" si="50"/>
        <v>1</v>
      </c>
      <c r="L358" s="5">
        <f t="shared" si="45"/>
        <v>17</v>
      </c>
      <c r="M358" s="5" t="b">
        <f t="shared" si="46"/>
        <v>0</v>
      </c>
      <c r="N358" s="5">
        <f t="shared" si="51"/>
        <v>81</v>
      </c>
      <c r="O358" s="5" t="b">
        <f t="shared" si="52"/>
        <v>0</v>
      </c>
      <c r="P358" s="5">
        <f t="shared" si="47"/>
        <v>14</v>
      </c>
      <c r="Q358" s="5" t="b">
        <f t="shared" si="48"/>
        <v>0</v>
      </c>
      <c r="R358" s="5">
        <f t="shared" si="53"/>
        <v>0</v>
      </c>
    </row>
    <row r="359" spans="1:18" s="5" customFormat="1" x14ac:dyDescent="0.35">
      <c r="A359" s="5">
        <v>357</v>
      </c>
      <c r="B359" s="5" t="s">
        <v>211</v>
      </c>
      <c r="C359" s="5" t="s">
        <v>212</v>
      </c>
      <c r="D359" s="5" t="s">
        <v>224</v>
      </c>
      <c r="E359" s="5" t="s">
        <v>214</v>
      </c>
      <c r="F359" s="5" t="s">
        <v>269</v>
      </c>
      <c r="G359" s="5" t="s">
        <v>216</v>
      </c>
      <c r="H359" s="5" t="s">
        <v>283</v>
      </c>
      <c r="I359" s="5" t="s">
        <v>212</v>
      </c>
      <c r="J359" s="5">
        <f t="shared" si="49"/>
        <v>69</v>
      </c>
      <c r="K359" s="5" t="b">
        <f t="shared" si="50"/>
        <v>1</v>
      </c>
      <c r="L359" s="5">
        <f t="shared" si="45"/>
        <v>17</v>
      </c>
      <c r="M359" s="5" t="b">
        <f t="shared" si="46"/>
        <v>0</v>
      </c>
      <c r="N359" s="5">
        <f t="shared" si="51"/>
        <v>81</v>
      </c>
      <c r="O359" s="5" t="b">
        <f t="shared" si="52"/>
        <v>0</v>
      </c>
      <c r="P359" s="5">
        <f t="shared" si="47"/>
        <v>26</v>
      </c>
      <c r="Q359" s="5" t="b">
        <f t="shared" si="48"/>
        <v>0</v>
      </c>
      <c r="R359" s="5">
        <f t="shared" si="53"/>
        <v>0</v>
      </c>
    </row>
    <row r="360" spans="1:18" s="5" customFormat="1" x14ac:dyDescent="0.35">
      <c r="A360" s="5">
        <v>358</v>
      </c>
      <c r="B360" s="5" t="s">
        <v>211</v>
      </c>
      <c r="C360" s="5" t="s">
        <v>212</v>
      </c>
      <c r="D360" s="5" t="s">
        <v>221</v>
      </c>
      <c r="E360" s="5" t="s">
        <v>214</v>
      </c>
      <c r="F360" s="5" t="s">
        <v>269</v>
      </c>
      <c r="G360" s="5" t="s">
        <v>216</v>
      </c>
      <c r="H360" s="5" t="s">
        <v>283</v>
      </c>
      <c r="I360" s="5" t="s">
        <v>212</v>
      </c>
      <c r="J360" s="5">
        <f t="shared" si="49"/>
        <v>69</v>
      </c>
      <c r="K360" s="5" t="b">
        <f t="shared" si="50"/>
        <v>1</v>
      </c>
      <c r="L360" s="5">
        <f t="shared" si="45"/>
        <v>17</v>
      </c>
      <c r="M360" s="5" t="b">
        <f t="shared" si="46"/>
        <v>0</v>
      </c>
      <c r="N360" s="5">
        <f t="shared" si="51"/>
        <v>81</v>
      </c>
      <c r="O360" s="5" t="b">
        <f t="shared" si="52"/>
        <v>0</v>
      </c>
      <c r="P360" s="5">
        <f t="shared" si="47"/>
        <v>26</v>
      </c>
      <c r="Q360" s="5" t="b">
        <f t="shared" si="48"/>
        <v>0</v>
      </c>
      <c r="R360" s="5">
        <f t="shared" si="53"/>
        <v>0</v>
      </c>
    </row>
    <row r="361" spans="1:18" s="5" customFormat="1" x14ac:dyDescent="0.35">
      <c r="A361" s="5">
        <v>359</v>
      </c>
      <c r="B361" s="5" t="s">
        <v>211</v>
      </c>
      <c r="C361" s="5" t="s">
        <v>212</v>
      </c>
      <c r="D361" s="5" t="s">
        <v>281</v>
      </c>
      <c r="E361" s="5" t="s">
        <v>214</v>
      </c>
      <c r="F361" s="5" t="s">
        <v>246</v>
      </c>
      <c r="G361" s="5" t="s">
        <v>216</v>
      </c>
      <c r="H361" s="5" t="s">
        <v>240</v>
      </c>
      <c r="I361" s="5" t="s">
        <v>218</v>
      </c>
      <c r="J361" s="5">
        <f t="shared" si="49"/>
        <v>69</v>
      </c>
      <c r="K361" s="5" t="b">
        <f t="shared" si="50"/>
        <v>1</v>
      </c>
      <c r="L361" s="5">
        <f t="shared" si="45"/>
        <v>4</v>
      </c>
      <c r="M361" s="5" t="b">
        <f t="shared" si="46"/>
        <v>1</v>
      </c>
      <c r="N361" s="5">
        <f t="shared" si="51"/>
        <v>81</v>
      </c>
      <c r="O361" s="5" t="b">
        <f t="shared" si="52"/>
        <v>0</v>
      </c>
      <c r="P361" s="5">
        <f t="shared" si="47"/>
        <v>103</v>
      </c>
      <c r="Q361" s="5" t="b">
        <f t="shared" si="48"/>
        <v>0</v>
      </c>
      <c r="R361" s="5">
        <f t="shared" si="53"/>
        <v>0</v>
      </c>
    </row>
    <row r="362" spans="1:18" s="5" customFormat="1" x14ac:dyDescent="0.35">
      <c r="A362" s="5">
        <v>360</v>
      </c>
      <c r="B362" s="5" t="s">
        <v>236</v>
      </c>
      <c r="C362" s="5" t="s">
        <v>212</v>
      </c>
      <c r="D362" s="5" t="s">
        <v>237</v>
      </c>
      <c r="E362" s="5" t="s">
        <v>238</v>
      </c>
      <c r="F362" s="5" t="s">
        <v>285</v>
      </c>
      <c r="G362" s="5" t="s">
        <v>216</v>
      </c>
      <c r="H362" s="5" t="s">
        <v>240</v>
      </c>
      <c r="I362" s="5" t="s">
        <v>218</v>
      </c>
      <c r="J362" s="5">
        <f t="shared" si="49"/>
        <v>332</v>
      </c>
      <c r="K362" s="5" t="b">
        <f t="shared" si="50"/>
        <v>0</v>
      </c>
      <c r="L362" s="5">
        <f t="shared" si="45"/>
        <v>257</v>
      </c>
      <c r="M362" s="5" t="b">
        <f t="shared" si="46"/>
        <v>0</v>
      </c>
      <c r="N362" s="5">
        <f t="shared" si="51"/>
        <v>314</v>
      </c>
      <c r="O362" s="5" t="b">
        <f t="shared" si="52"/>
        <v>0</v>
      </c>
      <c r="P362" s="5">
        <f t="shared" si="47"/>
        <v>3</v>
      </c>
      <c r="Q362" s="5" t="b">
        <f t="shared" si="48"/>
        <v>1</v>
      </c>
      <c r="R362" s="5">
        <f t="shared" si="53"/>
        <v>0</v>
      </c>
    </row>
    <row r="363" spans="1:18" s="5" customFormat="1" x14ac:dyDescent="0.35">
      <c r="A363" s="5">
        <v>361</v>
      </c>
      <c r="B363" s="5" t="s">
        <v>236</v>
      </c>
      <c r="C363" s="5" t="s">
        <v>212</v>
      </c>
      <c r="D363" s="5" t="s">
        <v>237</v>
      </c>
      <c r="E363" s="5" t="s">
        <v>238</v>
      </c>
      <c r="F363" s="5" t="s">
        <v>312</v>
      </c>
      <c r="G363" s="5" t="s">
        <v>216</v>
      </c>
      <c r="H363" s="5" t="s">
        <v>240</v>
      </c>
      <c r="I363" s="5" t="s">
        <v>212</v>
      </c>
      <c r="J363" s="5">
        <f t="shared" si="49"/>
        <v>332</v>
      </c>
      <c r="K363" s="5" t="b">
        <f t="shared" si="50"/>
        <v>0</v>
      </c>
      <c r="L363" s="5">
        <f t="shared" si="45"/>
        <v>257</v>
      </c>
      <c r="M363" s="5" t="b">
        <f t="shared" si="46"/>
        <v>0</v>
      </c>
      <c r="N363" s="5">
        <f t="shared" si="51"/>
        <v>314</v>
      </c>
      <c r="O363" s="5" t="b">
        <f t="shared" si="52"/>
        <v>0</v>
      </c>
      <c r="P363" s="5">
        <f t="shared" si="47"/>
        <v>1</v>
      </c>
      <c r="Q363" s="5" t="b">
        <f t="shared" si="48"/>
        <v>1</v>
      </c>
      <c r="R363" s="5">
        <f t="shared" si="53"/>
        <v>0</v>
      </c>
    </row>
    <row r="364" spans="1:18" s="5" customFormat="1" x14ac:dyDescent="0.35">
      <c r="A364" s="5">
        <v>362</v>
      </c>
      <c r="B364" s="5" t="s">
        <v>247</v>
      </c>
      <c r="C364" s="5" t="s">
        <v>212</v>
      </c>
      <c r="D364" s="5" t="s">
        <v>237</v>
      </c>
      <c r="E364" s="5" t="s">
        <v>249</v>
      </c>
      <c r="F364" s="5" t="s">
        <v>313</v>
      </c>
      <c r="G364" s="5" t="s">
        <v>216</v>
      </c>
      <c r="H364" s="5" t="s">
        <v>240</v>
      </c>
      <c r="I364" s="5" t="s">
        <v>218</v>
      </c>
      <c r="J364" s="5">
        <f t="shared" si="49"/>
        <v>34</v>
      </c>
      <c r="K364" s="5" t="b">
        <f t="shared" si="50"/>
        <v>1</v>
      </c>
      <c r="L364" s="5">
        <f t="shared" si="45"/>
        <v>257</v>
      </c>
      <c r="M364" s="5" t="b">
        <f t="shared" si="46"/>
        <v>0</v>
      </c>
      <c r="N364" s="5">
        <f t="shared" si="51"/>
        <v>34</v>
      </c>
      <c r="O364" s="5" t="b">
        <f t="shared" si="52"/>
        <v>1</v>
      </c>
      <c r="P364" s="5">
        <f t="shared" si="47"/>
        <v>1</v>
      </c>
      <c r="Q364" s="5" t="b">
        <f t="shared" si="48"/>
        <v>1</v>
      </c>
      <c r="R364" s="5">
        <f t="shared" si="53"/>
        <v>0</v>
      </c>
    </row>
    <row r="365" spans="1:18" s="5" customFormat="1" x14ac:dyDescent="0.35">
      <c r="A365" s="5">
        <v>363</v>
      </c>
      <c r="B365" s="5" t="s">
        <v>236</v>
      </c>
      <c r="C365" s="5" t="s">
        <v>212</v>
      </c>
      <c r="D365" s="5" t="s">
        <v>237</v>
      </c>
      <c r="E365" s="5" t="s">
        <v>238</v>
      </c>
      <c r="F365" s="5" t="s">
        <v>239</v>
      </c>
      <c r="G365" s="5" t="s">
        <v>216</v>
      </c>
      <c r="H365" s="5" t="s">
        <v>240</v>
      </c>
      <c r="I365" s="5" t="s">
        <v>212</v>
      </c>
      <c r="J365" s="5">
        <f t="shared" si="49"/>
        <v>332</v>
      </c>
      <c r="K365" s="5" t="b">
        <f t="shared" si="50"/>
        <v>0</v>
      </c>
      <c r="L365" s="5">
        <f t="shared" si="45"/>
        <v>257</v>
      </c>
      <c r="M365" s="5" t="b">
        <f t="shared" si="46"/>
        <v>0</v>
      </c>
      <c r="N365" s="5">
        <f t="shared" si="51"/>
        <v>314</v>
      </c>
      <c r="O365" s="5" t="b">
        <f t="shared" si="52"/>
        <v>0</v>
      </c>
      <c r="P365" s="5">
        <f t="shared" si="47"/>
        <v>185</v>
      </c>
      <c r="Q365" s="5" t="b">
        <f t="shared" si="48"/>
        <v>0</v>
      </c>
      <c r="R365" s="5">
        <f t="shared" si="53"/>
        <v>0</v>
      </c>
    </row>
    <row r="366" spans="1:18" s="5" customFormat="1" x14ac:dyDescent="0.35">
      <c r="A366" s="5">
        <v>364</v>
      </c>
      <c r="B366" s="5" t="s">
        <v>236</v>
      </c>
      <c r="C366" s="5" t="s">
        <v>212</v>
      </c>
      <c r="D366" s="5" t="s">
        <v>237</v>
      </c>
      <c r="E366" s="5" t="s">
        <v>238</v>
      </c>
      <c r="F366" s="5" t="s">
        <v>246</v>
      </c>
      <c r="G366" s="5" t="s">
        <v>216</v>
      </c>
      <c r="H366" s="5" t="s">
        <v>240</v>
      </c>
      <c r="I366" s="5" t="s">
        <v>218</v>
      </c>
      <c r="J366" s="5">
        <f t="shared" si="49"/>
        <v>332</v>
      </c>
      <c r="K366" s="5" t="b">
        <f t="shared" si="50"/>
        <v>0</v>
      </c>
      <c r="L366" s="5">
        <f t="shared" si="45"/>
        <v>257</v>
      </c>
      <c r="M366" s="5" t="b">
        <f t="shared" si="46"/>
        <v>0</v>
      </c>
      <c r="N366" s="5">
        <f t="shared" si="51"/>
        <v>314</v>
      </c>
      <c r="O366" s="5" t="b">
        <f t="shared" si="52"/>
        <v>0</v>
      </c>
      <c r="P366" s="5">
        <f t="shared" si="47"/>
        <v>103</v>
      </c>
      <c r="Q366" s="5" t="b">
        <f t="shared" si="48"/>
        <v>0</v>
      </c>
      <c r="R366" s="5">
        <f t="shared" si="53"/>
        <v>0</v>
      </c>
    </row>
    <row r="367" spans="1:18" s="5" customFormat="1" x14ac:dyDescent="0.35">
      <c r="A367" s="5">
        <v>365</v>
      </c>
      <c r="B367" s="5" t="s">
        <v>252</v>
      </c>
      <c r="C367" s="5" t="s">
        <v>212</v>
      </c>
      <c r="D367" s="5" t="s">
        <v>253</v>
      </c>
      <c r="E367" s="5" t="s">
        <v>238</v>
      </c>
      <c r="F367" s="5" t="s">
        <v>314</v>
      </c>
      <c r="G367" s="5" t="s">
        <v>242</v>
      </c>
      <c r="H367" s="5" t="s">
        <v>240</v>
      </c>
      <c r="I367" s="5" t="s">
        <v>218</v>
      </c>
      <c r="J367" s="5">
        <f t="shared" si="49"/>
        <v>62</v>
      </c>
      <c r="K367" s="5" t="b">
        <f t="shared" si="50"/>
        <v>1</v>
      </c>
      <c r="L367" s="5">
        <f t="shared" si="45"/>
        <v>60</v>
      </c>
      <c r="M367" s="5" t="b">
        <f t="shared" si="46"/>
        <v>0</v>
      </c>
      <c r="N367" s="5">
        <f t="shared" si="51"/>
        <v>314</v>
      </c>
      <c r="O367" s="5" t="b">
        <f t="shared" si="52"/>
        <v>0</v>
      </c>
      <c r="P367" s="5">
        <f t="shared" si="47"/>
        <v>3</v>
      </c>
      <c r="Q367" s="5" t="b">
        <f t="shared" si="48"/>
        <v>1</v>
      </c>
      <c r="R367" s="5">
        <f t="shared" si="53"/>
        <v>0</v>
      </c>
    </row>
    <row r="368" spans="1:18" s="5" customFormat="1" x14ac:dyDescent="0.35">
      <c r="A368" s="5">
        <v>366</v>
      </c>
      <c r="B368" s="5" t="s">
        <v>236</v>
      </c>
      <c r="C368" s="5" t="s">
        <v>212</v>
      </c>
      <c r="D368" s="5" t="s">
        <v>254</v>
      </c>
      <c r="E368" s="5" t="s">
        <v>255</v>
      </c>
      <c r="F368" s="5" t="s">
        <v>314</v>
      </c>
      <c r="G368" s="5" t="s">
        <v>242</v>
      </c>
      <c r="H368" s="5" t="s">
        <v>240</v>
      </c>
      <c r="I368" s="5" t="s">
        <v>218</v>
      </c>
      <c r="J368" s="5">
        <f t="shared" si="49"/>
        <v>332</v>
      </c>
      <c r="K368" s="5" t="b">
        <f t="shared" si="50"/>
        <v>0</v>
      </c>
      <c r="L368" s="5">
        <f t="shared" si="45"/>
        <v>64</v>
      </c>
      <c r="M368" s="5" t="b">
        <f t="shared" si="46"/>
        <v>0</v>
      </c>
      <c r="N368" s="5">
        <f t="shared" si="51"/>
        <v>68</v>
      </c>
      <c r="O368" s="5" t="b">
        <f t="shared" si="52"/>
        <v>1</v>
      </c>
      <c r="P368" s="5">
        <f t="shared" si="47"/>
        <v>3</v>
      </c>
      <c r="Q368" s="5" t="b">
        <f t="shared" si="48"/>
        <v>1</v>
      </c>
      <c r="R368" s="5">
        <f t="shared" si="53"/>
        <v>0</v>
      </c>
    </row>
    <row r="369" spans="1:18" s="5" customFormat="1" x14ac:dyDescent="0.35">
      <c r="A369" s="5">
        <v>367</v>
      </c>
      <c r="B369" s="5" t="s">
        <v>236</v>
      </c>
      <c r="C369" s="5" t="s">
        <v>212</v>
      </c>
      <c r="D369" s="5" t="s">
        <v>237</v>
      </c>
      <c r="E369" s="5" t="s">
        <v>238</v>
      </c>
      <c r="F369" s="5" t="s">
        <v>314</v>
      </c>
      <c r="G369" s="5" t="s">
        <v>242</v>
      </c>
      <c r="H369" s="5" t="s">
        <v>240</v>
      </c>
      <c r="I369" s="5" t="s">
        <v>218</v>
      </c>
      <c r="J369" s="5">
        <f t="shared" si="49"/>
        <v>332</v>
      </c>
      <c r="K369" s="5" t="b">
        <f t="shared" si="50"/>
        <v>0</v>
      </c>
      <c r="L369" s="5">
        <f t="shared" si="45"/>
        <v>257</v>
      </c>
      <c r="M369" s="5" t="b">
        <f t="shared" si="46"/>
        <v>0</v>
      </c>
      <c r="N369" s="5">
        <f t="shared" si="51"/>
        <v>314</v>
      </c>
      <c r="O369" s="5" t="b">
        <f t="shared" si="52"/>
        <v>0</v>
      </c>
      <c r="P369" s="5">
        <f t="shared" si="47"/>
        <v>3</v>
      </c>
      <c r="Q369" s="5" t="b">
        <f t="shared" si="48"/>
        <v>1</v>
      </c>
      <c r="R369" s="5">
        <f t="shared" si="53"/>
        <v>0</v>
      </c>
    </row>
    <row r="370" spans="1:18" s="5" customFormat="1" x14ac:dyDescent="0.35">
      <c r="A370" s="5">
        <v>368</v>
      </c>
      <c r="B370" s="5" t="s">
        <v>236</v>
      </c>
      <c r="C370" s="5" t="s">
        <v>212</v>
      </c>
      <c r="D370" s="5" t="s">
        <v>237</v>
      </c>
      <c r="E370" s="5" t="s">
        <v>238</v>
      </c>
      <c r="F370" s="5" t="s">
        <v>239</v>
      </c>
      <c r="G370" s="5" t="s">
        <v>242</v>
      </c>
      <c r="H370" s="5" t="s">
        <v>240</v>
      </c>
      <c r="I370" s="5" t="s">
        <v>218</v>
      </c>
      <c r="J370" s="5">
        <f t="shared" si="49"/>
        <v>332</v>
      </c>
      <c r="K370" s="5" t="b">
        <f t="shared" si="50"/>
        <v>0</v>
      </c>
      <c r="L370" s="5">
        <f t="shared" si="45"/>
        <v>257</v>
      </c>
      <c r="M370" s="5" t="b">
        <f t="shared" si="46"/>
        <v>0</v>
      </c>
      <c r="N370" s="5">
        <f t="shared" si="51"/>
        <v>314</v>
      </c>
      <c r="O370" s="5" t="b">
        <f t="shared" si="52"/>
        <v>0</v>
      </c>
      <c r="P370" s="5">
        <f t="shared" si="47"/>
        <v>185</v>
      </c>
      <c r="Q370" s="5" t="b">
        <f t="shared" si="48"/>
        <v>0</v>
      </c>
      <c r="R370" s="5">
        <f t="shared" si="53"/>
        <v>0</v>
      </c>
    </row>
    <row r="371" spans="1:18" s="5" customFormat="1" x14ac:dyDescent="0.35">
      <c r="A371" s="5">
        <v>369</v>
      </c>
      <c r="B371" s="5" t="s">
        <v>236</v>
      </c>
      <c r="C371" s="5" t="s">
        <v>212</v>
      </c>
      <c r="D371" s="5" t="s">
        <v>237</v>
      </c>
      <c r="E371" s="5" t="s">
        <v>238</v>
      </c>
      <c r="F371" s="5" t="s">
        <v>239</v>
      </c>
      <c r="G371" s="5" t="s">
        <v>242</v>
      </c>
      <c r="H371" s="5" t="s">
        <v>240</v>
      </c>
      <c r="I371" s="5" t="s">
        <v>218</v>
      </c>
      <c r="J371" s="5">
        <f t="shared" si="49"/>
        <v>332</v>
      </c>
      <c r="K371" s="5" t="b">
        <f t="shared" si="50"/>
        <v>0</v>
      </c>
      <c r="L371" s="5">
        <f t="shared" si="45"/>
        <v>257</v>
      </c>
      <c r="M371" s="5" t="b">
        <f t="shared" si="46"/>
        <v>0</v>
      </c>
      <c r="N371" s="5">
        <f t="shared" si="51"/>
        <v>314</v>
      </c>
      <c r="O371" s="5" t="b">
        <f t="shared" si="52"/>
        <v>0</v>
      </c>
      <c r="P371" s="5">
        <f t="shared" si="47"/>
        <v>185</v>
      </c>
      <c r="Q371" s="5" t="b">
        <f t="shared" si="48"/>
        <v>0</v>
      </c>
      <c r="R371" s="5">
        <f t="shared" si="53"/>
        <v>0</v>
      </c>
    </row>
    <row r="372" spans="1:18" s="5" customFormat="1" x14ac:dyDescent="0.35">
      <c r="A372" s="5">
        <v>370</v>
      </c>
      <c r="B372" s="5" t="s">
        <v>236</v>
      </c>
      <c r="C372" s="5" t="s">
        <v>212</v>
      </c>
      <c r="D372" s="5" t="s">
        <v>237</v>
      </c>
      <c r="E372" s="5" t="s">
        <v>238</v>
      </c>
      <c r="F372" s="5" t="s">
        <v>239</v>
      </c>
      <c r="G372" s="5" t="s">
        <v>242</v>
      </c>
      <c r="H372" s="5" t="s">
        <v>240</v>
      </c>
      <c r="I372" s="5" t="s">
        <v>218</v>
      </c>
      <c r="J372" s="5">
        <f t="shared" si="49"/>
        <v>332</v>
      </c>
      <c r="K372" s="5" t="b">
        <f t="shared" si="50"/>
        <v>0</v>
      </c>
      <c r="L372" s="5">
        <f t="shared" si="45"/>
        <v>257</v>
      </c>
      <c r="M372" s="5" t="b">
        <f t="shared" si="46"/>
        <v>0</v>
      </c>
      <c r="N372" s="5">
        <f t="shared" si="51"/>
        <v>314</v>
      </c>
      <c r="O372" s="5" t="b">
        <f t="shared" si="52"/>
        <v>0</v>
      </c>
      <c r="P372" s="5">
        <f t="shared" si="47"/>
        <v>185</v>
      </c>
      <c r="Q372" s="5" t="b">
        <f t="shared" si="48"/>
        <v>0</v>
      </c>
      <c r="R372" s="5">
        <f t="shared" si="53"/>
        <v>0</v>
      </c>
    </row>
    <row r="373" spans="1:18" s="5" customFormat="1" x14ac:dyDescent="0.35">
      <c r="A373" s="5">
        <v>371</v>
      </c>
      <c r="B373" s="5" t="s">
        <v>236</v>
      </c>
      <c r="C373" s="5" t="s">
        <v>212</v>
      </c>
      <c r="D373" s="5" t="s">
        <v>237</v>
      </c>
      <c r="E373" s="5" t="s">
        <v>238</v>
      </c>
      <c r="F373" s="5" t="s">
        <v>239</v>
      </c>
      <c r="G373" s="5" t="s">
        <v>242</v>
      </c>
      <c r="H373" s="5" t="s">
        <v>240</v>
      </c>
      <c r="I373" s="5" t="s">
        <v>218</v>
      </c>
      <c r="J373" s="5">
        <f t="shared" si="49"/>
        <v>332</v>
      </c>
      <c r="K373" s="5" t="b">
        <f t="shared" si="50"/>
        <v>0</v>
      </c>
      <c r="L373" s="5">
        <f t="shared" si="45"/>
        <v>257</v>
      </c>
      <c r="M373" s="5" t="b">
        <f t="shared" si="46"/>
        <v>0</v>
      </c>
      <c r="N373" s="5">
        <f t="shared" si="51"/>
        <v>314</v>
      </c>
      <c r="O373" s="5" t="b">
        <f t="shared" si="52"/>
        <v>0</v>
      </c>
      <c r="P373" s="5">
        <f t="shared" si="47"/>
        <v>185</v>
      </c>
      <c r="Q373" s="5" t="b">
        <f t="shared" si="48"/>
        <v>0</v>
      </c>
      <c r="R373" s="5">
        <f t="shared" si="53"/>
        <v>0</v>
      </c>
    </row>
    <row r="374" spans="1:18" s="5" customFormat="1" x14ac:dyDescent="0.35">
      <c r="A374" s="5">
        <v>372</v>
      </c>
      <c r="B374" s="5" t="s">
        <v>252</v>
      </c>
      <c r="C374" s="5" t="s">
        <v>212</v>
      </c>
      <c r="D374" s="5" t="s">
        <v>253</v>
      </c>
      <c r="E374" s="5" t="s">
        <v>238</v>
      </c>
      <c r="F374" s="5" t="s">
        <v>239</v>
      </c>
      <c r="G374" s="5" t="s">
        <v>242</v>
      </c>
      <c r="H374" s="5" t="s">
        <v>240</v>
      </c>
      <c r="I374" s="5" t="s">
        <v>218</v>
      </c>
      <c r="J374" s="5">
        <f t="shared" si="49"/>
        <v>62</v>
      </c>
      <c r="K374" s="5" t="b">
        <f t="shared" si="50"/>
        <v>1</v>
      </c>
      <c r="L374" s="5">
        <f t="shared" si="45"/>
        <v>60</v>
      </c>
      <c r="M374" s="5" t="b">
        <f t="shared" si="46"/>
        <v>0</v>
      </c>
      <c r="N374" s="5">
        <f t="shared" si="51"/>
        <v>314</v>
      </c>
      <c r="O374" s="5" t="b">
        <f t="shared" si="52"/>
        <v>0</v>
      </c>
      <c r="P374" s="5">
        <f t="shared" si="47"/>
        <v>185</v>
      </c>
      <c r="Q374" s="5" t="b">
        <f t="shared" si="48"/>
        <v>0</v>
      </c>
      <c r="R374" s="5">
        <f t="shared" si="53"/>
        <v>0</v>
      </c>
    </row>
    <row r="375" spans="1:18" s="5" customFormat="1" x14ac:dyDescent="0.35">
      <c r="A375" s="5">
        <v>373</v>
      </c>
      <c r="B375" s="5" t="s">
        <v>236</v>
      </c>
      <c r="C375" s="5" t="s">
        <v>212</v>
      </c>
      <c r="D375" s="5" t="s">
        <v>254</v>
      </c>
      <c r="E375" s="5" t="s">
        <v>255</v>
      </c>
      <c r="F375" s="5" t="s">
        <v>239</v>
      </c>
      <c r="G375" s="5" t="s">
        <v>242</v>
      </c>
      <c r="H375" s="5" t="s">
        <v>240</v>
      </c>
      <c r="I375" s="5" t="s">
        <v>218</v>
      </c>
      <c r="J375" s="5">
        <f t="shared" si="49"/>
        <v>332</v>
      </c>
      <c r="K375" s="5" t="b">
        <f t="shared" si="50"/>
        <v>0</v>
      </c>
      <c r="L375" s="5">
        <f t="shared" si="45"/>
        <v>64</v>
      </c>
      <c r="M375" s="5" t="b">
        <f t="shared" si="46"/>
        <v>0</v>
      </c>
      <c r="N375" s="5">
        <f t="shared" si="51"/>
        <v>68</v>
      </c>
      <c r="O375" s="5" t="b">
        <f t="shared" si="52"/>
        <v>1</v>
      </c>
      <c r="P375" s="5">
        <f t="shared" si="47"/>
        <v>185</v>
      </c>
      <c r="Q375" s="5" t="b">
        <f t="shared" si="48"/>
        <v>0</v>
      </c>
      <c r="R375" s="5">
        <f t="shared" si="53"/>
        <v>0</v>
      </c>
    </row>
    <row r="376" spans="1:18" s="5" customFormat="1" x14ac:dyDescent="0.35">
      <c r="A376" s="5">
        <v>374</v>
      </c>
      <c r="B376" s="5" t="s">
        <v>236</v>
      </c>
      <c r="C376" s="5" t="s">
        <v>212</v>
      </c>
      <c r="D376" s="5" t="s">
        <v>254</v>
      </c>
      <c r="E376" s="5" t="s">
        <v>255</v>
      </c>
      <c r="F376" s="5" t="s">
        <v>239</v>
      </c>
      <c r="G376" s="5" t="s">
        <v>242</v>
      </c>
      <c r="H376" s="5" t="s">
        <v>240</v>
      </c>
      <c r="I376" s="5" t="s">
        <v>218</v>
      </c>
      <c r="J376" s="5">
        <f t="shared" si="49"/>
        <v>332</v>
      </c>
      <c r="K376" s="5" t="b">
        <f t="shared" si="50"/>
        <v>0</v>
      </c>
      <c r="L376" s="5">
        <f t="shared" si="45"/>
        <v>64</v>
      </c>
      <c r="M376" s="5" t="b">
        <f t="shared" si="46"/>
        <v>0</v>
      </c>
      <c r="N376" s="5">
        <f t="shared" si="51"/>
        <v>68</v>
      </c>
      <c r="O376" s="5" t="b">
        <f t="shared" si="52"/>
        <v>1</v>
      </c>
      <c r="P376" s="5">
        <f t="shared" si="47"/>
        <v>185</v>
      </c>
      <c r="Q376" s="5" t="b">
        <f t="shared" si="48"/>
        <v>0</v>
      </c>
      <c r="R376" s="5">
        <f t="shared" si="53"/>
        <v>0</v>
      </c>
    </row>
    <row r="377" spans="1:18" s="5" customFormat="1" x14ac:dyDescent="0.35">
      <c r="A377" s="5">
        <v>375</v>
      </c>
      <c r="B377" s="5" t="s">
        <v>236</v>
      </c>
      <c r="C377" s="5" t="s">
        <v>212</v>
      </c>
      <c r="D377" s="5" t="s">
        <v>237</v>
      </c>
      <c r="E377" s="5" t="s">
        <v>238</v>
      </c>
      <c r="F377" s="5" t="s">
        <v>246</v>
      </c>
      <c r="G377" s="5" t="s">
        <v>242</v>
      </c>
      <c r="H377" s="5" t="s">
        <v>228</v>
      </c>
      <c r="I377" s="5" t="s">
        <v>218</v>
      </c>
      <c r="J377" s="5">
        <f t="shared" si="49"/>
        <v>332</v>
      </c>
      <c r="K377" s="5" t="b">
        <f t="shared" si="50"/>
        <v>0</v>
      </c>
      <c r="L377" s="5">
        <f t="shared" si="45"/>
        <v>257</v>
      </c>
      <c r="M377" s="5" t="b">
        <f t="shared" si="46"/>
        <v>0</v>
      </c>
      <c r="N377" s="5">
        <f t="shared" si="51"/>
        <v>314</v>
      </c>
      <c r="O377" s="5" t="b">
        <f t="shared" si="52"/>
        <v>0</v>
      </c>
      <c r="P377" s="5">
        <f t="shared" si="47"/>
        <v>103</v>
      </c>
      <c r="Q377" s="5" t="b">
        <f t="shared" si="48"/>
        <v>0</v>
      </c>
      <c r="R377" s="5">
        <f t="shared" si="53"/>
        <v>0</v>
      </c>
    </row>
    <row r="378" spans="1:18" s="5" customFormat="1" x14ac:dyDescent="0.35">
      <c r="A378" s="5">
        <v>376</v>
      </c>
      <c r="B378" s="5" t="s">
        <v>236</v>
      </c>
      <c r="C378" s="5" t="s">
        <v>212</v>
      </c>
      <c r="D378" s="5" t="s">
        <v>237</v>
      </c>
      <c r="E378" s="5" t="s">
        <v>238</v>
      </c>
      <c r="F378" s="5" t="s">
        <v>246</v>
      </c>
      <c r="G378" s="5" t="s">
        <v>242</v>
      </c>
      <c r="H378" s="5" t="s">
        <v>258</v>
      </c>
      <c r="I378" s="5" t="s">
        <v>218</v>
      </c>
      <c r="J378" s="5">
        <f t="shared" si="49"/>
        <v>332</v>
      </c>
      <c r="K378" s="5" t="b">
        <f t="shared" si="50"/>
        <v>0</v>
      </c>
      <c r="L378" s="5">
        <f t="shared" si="45"/>
        <v>257</v>
      </c>
      <c r="M378" s="5" t="b">
        <f t="shared" si="46"/>
        <v>0</v>
      </c>
      <c r="N378" s="5">
        <f t="shared" si="51"/>
        <v>314</v>
      </c>
      <c r="O378" s="5" t="b">
        <f t="shared" si="52"/>
        <v>0</v>
      </c>
      <c r="P378" s="5">
        <f t="shared" si="47"/>
        <v>103</v>
      </c>
      <c r="Q378" s="5" t="b">
        <f t="shared" si="48"/>
        <v>0</v>
      </c>
      <c r="R378" s="5">
        <f t="shared" si="53"/>
        <v>0</v>
      </c>
    </row>
    <row r="379" spans="1:18" s="5" customFormat="1" x14ac:dyDescent="0.35">
      <c r="A379" s="5">
        <v>377</v>
      </c>
      <c r="B379" s="5" t="s">
        <v>236</v>
      </c>
      <c r="C379" s="5" t="s">
        <v>212</v>
      </c>
      <c r="D379" s="5" t="s">
        <v>254</v>
      </c>
      <c r="E379" s="5" t="s">
        <v>255</v>
      </c>
      <c r="F379" s="5" t="s">
        <v>246</v>
      </c>
      <c r="G379" s="5" t="s">
        <v>242</v>
      </c>
      <c r="H379" s="5" t="s">
        <v>258</v>
      </c>
      <c r="I379" s="5" t="s">
        <v>218</v>
      </c>
      <c r="J379" s="5">
        <f t="shared" si="49"/>
        <v>332</v>
      </c>
      <c r="K379" s="5" t="b">
        <f t="shared" si="50"/>
        <v>0</v>
      </c>
      <c r="L379" s="5">
        <f t="shared" si="45"/>
        <v>64</v>
      </c>
      <c r="M379" s="5" t="b">
        <f t="shared" si="46"/>
        <v>0</v>
      </c>
      <c r="N379" s="5">
        <f t="shared" si="51"/>
        <v>68</v>
      </c>
      <c r="O379" s="5" t="b">
        <f t="shared" si="52"/>
        <v>1</v>
      </c>
      <c r="P379" s="5">
        <f t="shared" si="47"/>
        <v>103</v>
      </c>
      <c r="Q379" s="5" t="b">
        <f t="shared" si="48"/>
        <v>0</v>
      </c>
      <c r="R379" s="5">
        <f t="shared" si="53"/>
        <v>0</v>
      </c>
    </row>
    <row r="380" spans="1:18" s="5" customFormat="1" x14ac:dyDescent="0.35">
      <c r="A380" s="5">
        <v>378</v>
      </c>
      <c r="B380" s="5" t="s">
        <v>211</v>
      </c>
      <c r="C380" s="5" t="s">
        <v>212</v>
      </c>
      <c r="D380" s="5" t="s">
        <v>221</v>
      </c>
      <c r="E380" s="5" t="s">
        <v>214</v>
      </c>
      <c r="F380" s="5" t="s">
        <v>269</v>
      </c>
      <c r="G380" s="5" t="s">
        <v>216</v>
      </c>
      <c r="H380" s="5" t="s">
        <v>250</v>
      </c>
      <c r="I380" s="5" t="s">
        <v>212</v>
      </c>
      <c r="J380" s="5">
        <f t="shared" si="49"/>
        <v>69</v>
      </c>
      <c r="K380" s="5" t="b">
        <f t="shared" si="50"/>
        <v>1</v>
      </c>
      <c r="L380" s="5">
        <f t="shared" si="45"/>
        <v>17</v>
      </c>
      <c r="M380" s="5" t="b">
        <f t="shared" si="46"/>
        <v>0</v>
      </c>
      <c r="N380" s="5">
        <f t="shared" si="51"/>
        <v>81</v>
      </c>
      <c r="O380" s="5" t="b">
        <f t="shared" si="52"/>
        <v>0</v>
      </c>
      <c r="P380" s="5">
        <f t="shared" si="47"/>
        <v>26</v>
      </c>
      <c r="Q380" s="5" t="b">
        <f t="shared" si="48"/>
        <v>0</v>
      </c>
      <c r="R380" s="5">
        <f t="shared" si="53"/>
        <v>0</v>
      </c>
    </row>
    <row r="381" spans="1:18" s="5" customFormat="1" x14ac:dyDescent="0.35">
      <c r="A381" s="5">
        <v>379</v>
      </c>
      <c r="B381" s="5" t="s">
        <v>211</v>
      </c>
      <c r="C381" s="5" t="s">
        <v>212</v>
      </c>
      <c r="D381" s="5" t="s">
        <v>224</v>
      </c>
      <c r="E381" s="5" t="s">
        <v>214</v>
      </c>
      <c r="F381" s="5" t="s">
        <v>269</v>
      </c>
      <c r="G381" s="5" t="s">
        <v>216</v>
      </c>
      <c r="H381" s="5" t="s">
        <v>250</v>
      </c>
      <c r="I381" s="5" t="s">
        <v>212</v>
      </c>
      <c r="J381" s="5">
        <f t="shared" si="49"/>
        <v>69</v>
      </c>
      <c r="K381" s="5" t="b">
        <f t="shared" si="50"/>
        <v>1</v>
      </c>
      <c r="L381" s="5">
        <f t="shared" si="45"/>
        <v>17</v>
      </c>
      <c r="M381" s="5" t="b">
        <f t="shared" si="46"/>
        <v>0</v>
      </c>
      <c r="N381" s="5">
        <f t="shared" si="51"/>
        <v>81</v>
      </c>
      <c r="O381" s="5" t="b">
        <f t="shared" si="52"/>
        <v>0</v>
      </c>
      <c r="P381" s="5">
        <f t="shared" si="47"/>
        <v>26</v>
      </c>
      <c r="Q381" s="5" t="b">
        <f t="shared" si="48"/>
        <v>0</v>
      </c>
      <c r="R381" s="5">
        <f t="shared" si="53"/>
        <v>0</v>
      </c>
    </row>
    <row r="382" spans="1:18" s="5" customFormat="1" x14ac:dyDescent="0.35">
      <c r="A382" s="5">
        <v>380</v>
      </c>
      <c r="B382" s="5" t="s">
        <v>211</v>
      </c>
      <c r="C382" s="5" t="s">
        <v>212</v>
      </c>
      <c r="D382" s="5" t="s">
        <v>224</v>
      </c>
      <c r="E382" s="5" t="s">
        <v>214</v>
      </c>
      <c r="F382" s="5" t="s">
        <v>269</v>
      </c>
      <c r="G382" s="5" t="s">
        <v>216</v>
      </c>
      <c r="H382" s="5" t="s">
        <v>288</v>
      </c>
      <c r="I382" s="5" t="s">
        <v>212</v>
      </c>
      <c r="J382" s="5">
        <f t="shared" si="49"/>
        <v>69</v>
      </c>
      <c r="K382" s="5" t="b">
        <f t="shared" si="50"/>
        <v>1</v>
      </c>
      <c r="L382" s="5">
        <f t="shared" si="45"/>
        <v>17</v>
      </c>
      <c r="M382" s="5" t="b">
        <f t="shared" si="46"/>
        <v>0</v>
      </c>
      <c r="N382" s="5">
        <f t="shared" si="51"/>
        <v>81</v>
      </c>
      <c r="O382" s="5" t="b">
        <f t="shared" si="52"/>
        <v>0</v>
      </c>
      <c r="P382" s="5">
        <f t="shared" si="47"/>
        <v>26</v>
      </c>
      <c r="Q382" s="5" t="b">
        <f t="shared" si="48"/>
        <v>0</v>
      </c>
      <c r="R382" s="5">
        <f t="shared" si="53"/>
        <v>0</v>
      </c>
    </row>
    <row r="383" spans="1:18" s="5" customFormat="1" x14ac:dyDescent="0.35">
      <c r="A383" s="5">
        <v>381</v>
      </c>
      <c r="B383" s="5" t="s">
        <v>211</v>
      </c>
      <c r="C383" s="5" t="s">
        <v>212</v>
      </c>
      <c r="D383" s="5" t="s">
        <v>221</v>
      </c>
      <c r="E383" s="5" t="s">
        <v>214</v>
      </c>
      <c r="F383" s="5" t="s">
        <v>269</v>
      </c>
      <c r="G383" s="5" t="s">
        <v>216</v>
      </c>
      <c r="H383" s="5" t="s">
        <v>288</v>
      </c>
      <c r="I383" s="5" t="s">
        <v>212</v>
      </c>
      <c r="J383" s="5">
        <f t="shared" si="49"/>
        <v>69</v>
      </c>
      <c r="K383" s="5" t="b">
        <f t="shared" si="50"/>
        <v>1</v>
      </c>
      <c r="L383" s="5">
        <f t="shared" si="45"/>
        <v>17</v>
      </c>
      <c r="M383" s="5" t="b">
        <f t="shared" si="46"/>
        <v>0</v>
      </c>
      <c r="N383" s="5">
        <f t="shared" si="51"/>
        <v>81</v>
      </c>
      <c r="O383" s="5" t="b">
        <f t="shared" si="52"/>
        <v>0</v>
      </c>
      <c r="P383" s="5">
        <f t="shared" si="47"/>
        <v>26</v>
      </c>
      <c r="Q383" s="5" t="b">
        <f t="shared" si="48"/>
        <v>0</v>
      </c>
      <c r="R383" s="5">
        <f t="shared" si="53"/>
        <v>0</v>
      </c>
    </row>
    <row r="384" spans="1:18" s="5" customFormat="1" x14ac:dyDescent="0.35">
      <c r="A384" s="5">
        <v>382</v>
      </c>
      <c r="B384" s="5" t="s">
        <v>236</v>
      </c>
      <c r="C384" s="5" t="s">
        <v>212</v>
      </c>
      <c r="D384" s="5" t="s">
        <v>237</v>
      </c>
      <c r="E384" s="5" t="s">
        <v>238</v>
      </c>
      <c r="F384" s="5" t="s">
        <v>263</v>
      </c>
      <c r="G384" s="5" t="s">
        <v>216</v>
      </c>
      <c r="H384" s="5" t="s">
        <v>240</v>
      </c>
      <c r="I384" s="5" t="s">
        <v>212</v>
      </c>
      <c r="J384" s="5">
        <f t="shared" si="49"/>
        <v>332</v>
      </c>
      <c r="K384" s="5" t="b">
        <f t="shared" si="50"/>
        <v>0</v>
      </c>
      <c r="L384" s="5">
        <f t="shared" si="45"/>
        <v>257</v>
      </c>
      <c r="M384" s="5" t="b">
        <f t="shared" si="46"/>
        <v>0</v>
      </c>
      <c r="N384" s="5">
        <f t="shared" si="51"/>
        <v>314</v>
      </c>
      <c r="O384" s="5" t="b">
        <f t="shared" si="52"/>
        <v>0</v>
      </c>
      <c r="P384" s="5">
        <f t="shared" si="47"/>
        <v>14</v>
      </c>
      <c r="Q384" s="5" t="b">
        <f t="shared" si="48"/>
        <v>0</v>
      </c>
      <c r="R384" s="5">
        <f t="shared" si="53"/>
        <v>0</v>
      </c>
    </row>
    <row r="385" spans="1:18" s="5" customFormat="1" x14ac:dyDescent="0.35">
      <c r="A385" s="5">
        <v>383</v>
      </c>
      <c r="B385" s="5" t="s">
        <v>211</v>
      </c>
      <c r="C385" s="5" t="s">
        <v>212</v>
      </c>
      <c r="D385" s="5" t="s">
        <v>281</v>
      </c>
      <c r="E385" s="5" t="s">
        <v>214</v>
      </c>
      <c r="F385" s="5" t="s">
        <v>246</v>
      </c>
      <c r="G385" s="5" t="s">
        <v>216</v>
      </c>
      <c r="H385" s="5" t="s">
        <v>240</v>
      </c>
      <c r="I385" s="5" t="s">
        <v>218</v>
      </c>
      <c r="J385" s="5">
        <f t="shared" si="49"/>
        <v>69</v>
      </c>
      <c r="K385" s="5" t="b">
        <f t="shared" si="50"/>
        <v>1</v>
      </c>
      <c r="L385" s="5">
        <f t="shared" si="45"/>
        <v>4</v>
      </c>
      <c r="M385" s="5" t="b">
        <f t="shared" si="46"/>
        <v>1</v>
      </c>
      <c r="N385" s="5">
        <f t="shared" si="51"/>
        <v>81</v>
      </c>
      <c r="O385" s="5" t="b">
        <f t="shared" si="52"/>
        <v>0</v>
      </c>
      <c r="P385" s="5">
        <f t="shared" si="47"/>
        <v>103</v>
      </c>
      <c r="Q385" s="5" t="b">
        <f t="shared" si="48"/>
        <v>0</v>
      </c>
      <c r="R385" s="5">
        <f t="shared" si="53"/>
        <v>0</v>
      </c>
    </row>
    <row r="386" spans="1:18" s="5" customFormat="1" x14ac:dyDescent="0.35">
      <c r="A386" s="5">
        <v>384</v>
      </c>
      <c r="B386" s="5" t="s">
        <v>236</v>
      </c>
      <c r="C386" s="5" t="s">
        <v>212</v>
      </c>
      <c r="D386" s="5" t="s">
        <v>237</v>
      </c>
      <c r="E386" s="5" t="s">
        <v>238</v>
      </c>
      <c r="F386" s="5" t="s">
        <v>267</v>
      </c>
      <c r="G386" s="5" t="s">
        <v>216</v>
      </c>
      <c r="H386" s="5" t="s">
        <v>240</v>
      </c>
      <c r="I386" s="5" t="s">
        <v>212</v>
      </c>
      <c r="J386" s="5">
        <f t="shared" si="49"/>
        <v>332</v>
      </c>
      <c r="K386" s="5" t="b">
        <f t="shared" si="50"/>
        <v>0</v>
      </c>
      <c r="L386" s="5">
        <f t="shared" ref="L386:L449" si="54">COUNTIF(D:D, D386)</f>
        <v>257</v>
      </c>
      <c r="M386" s="5" t="b">
        <f t="shared" ref="M386:M449" si="55">L386&lt;$M$1</f>
        <v>0</v>
      </c>
      <c r="N386" s="5">
        <f t="shared" si="51"/>
        <v>314</v>
      </c>
      <c r="O386" s="5" t="b">
        <f t="shared" si="52"/>
        <v>0</v>
      </c>
      <c r="P386" s="5">
        <f t="shared" ref="P386:P449" si="56">COUNTIF(F:F, F386)</f>
        <v>14</v>
      </c>
      <c r="Q386" s="5" t="b">
        <f t="shared" ref="Q386:Q449" si="57">P386&lt;$Q$1</f>
        <v>0</v>
      </c>
      <c r="R386" s="5">
        <f t="shared" si="53"/>
        <v>0</v>
      </c>
    </row>
    <row r="387" spans="1:18" s="5" customFormat="1" x14ac:dyDescent="0.35">
      <c r="A387" s="5">
        <v>385</v>
      </c>
      <c r="B387" s="5" t="s">
        <v>236</v>
      </c>
      <c r="C387" s="5" t="s">
        <v>212</v>
      </c>
      <c r="D387" s="5" t="s">
        <v>237</v>
      </c>
      <c r="E387" s="5" t="s">
        <v>238</v>
      </c>
      <c r="F387" s="5" t="s">
        <v>297</v>
      </c>
      <c r="G387" s="5" t="s">
        <v>216</v>
      </c>
      <c r="H387" s="5" t="s">
        <v>240</v>
      </c>
      <c r="I387" s="5" t="s">
        <v>218</v>
      </c>
      <c r="J387" s="5">
        <f t="shared" ref="J387:J450" si="58">COUNTIF(B:B, B387)</f>
        <v>332</v>
      </c>
      <c r="K387" s="5" t="b">
        <f t="shared" ref="K387:K450" si="59">J387&lt;$K$1</f>
        <v>0</v>
      </c>
      <c r="L387" s="5">
        <f t="shared" si="54"/>
        <v>257</v>
      </c>
      <c r="M387" s="5" t="b">
        <f t="shared" si="55"/>
        <v>0</v>
      </c>
      <c r="N387" s="5">
        <f t="shared" ref="N387:N450" si="60">COUNTIF(E:E, E387)</f>
        <v>314</v>
      </c>
      <c r="O387" s="5" t="b">
        <f t="shared" ref="O387:O450" si="61">N387&lt;$O$1</f>
        <v>0</v>
      </c>
      <c r="P387" s="5">
        <f t="shared" si="56"/>
        <v>5</v>
      </c>
      <c r="Q387" s="5" t="b">
        <f t="shared" si="57"/>
        <v>1</v>
      </c>
      <c r="R387" s="5">
        <f t="shared" ref="R387:R450" si="62">IF(AND(K387=TRUE,M387=TRUE,O387=TRUE,Q387=TRUE), 1, 0)</f>
        <v>0</v>
      </c>
    </row>
    <row r="388" spans="1:18" s="5" customFormat="1" x14ac:dyDescent="0.35">
      <c r="A388" s="5">
        <v>386</v>
      </c>
      <c r="B388" s="5" t="s">
        <v>236</v>
      </c>
      <c r="C388" s="5" t="s">
        <v>212</v>
      </c>
      <c r="D388" s="5" t="s">
        <v>237</v>
      </c>
      <c r="E388" s="5" t="s">
        <v>238</v>
      </c>
      <c r="F388" s="5" t="s">
        <v>246</v>
      </c>
      <c r="G388" s="5" t="s">
        <v>216</v>
      </c>
      <c r="H388" s="5" t="s">
        <v>240</v>
      </c>
      <c r="I388" s="5" t="s">
        <v>218</v>
      </c>
      <c r="J388" s="5">
        <f t="shared" si="58"/>
        <v>332</v>
      </c>
      <c r="K388" s="5" t="b">
        <f t="shared" si="59"/>
        <v>0</v>
      </c>
      <c r="L388" s="5">
        <f t="shared" si="54"/>
        <v>257</v>
      </c>
      <c r="M388" s="5" t="b">
        <f t="shared" si="55"/>
        <v>0</v>
      </c>
      <c r="N388" s="5">
        <f t="shared" si="60"/>
        <v>314</v>
      </c>
      <c r="O388" s="5" t="b">
        <f t="shared" si="61"/>
        <v>0</v>
      </c>
      <c r="P388" s="5">
        <f t="shared" si="56"/>
        <v>103</v>
      </c>
      <c r="Q388" s="5" t="b">
        <f t="shared" si="57"/>
        <v>0</v>
      </c>
      <c r="R388" s="5">
        <f t="shared" si="62"/>
        <v>0</v>
      </c>
    </row>
    <row r="389" spans="1:18" s="5" customFormat="1" x14ac:dyDescent="0.35">
      <c r="A389" s="5">
        <v>387</v>
      </c>
      <c r="B389" s="5" t="s">
        <v>236</v>
      </c>
      <c r="C389" s="5" t="s">
        <v>212</v>
      </c>
      <c r="D389" s="5" t="s">
        <v>237</v>
      </c>
      <c r="E389" s="5" t="s">
        <v>238</v>
      </c>
      <c r="F389" s="5" t="s">
        <v>246</v>
      </c>
      <c r="G389" s="5" t="s">
        <v>216</v>
      </c>
      <c r="H389" s="5" t="s">
        <v>258</v>
      </c>
      <c r="I389" s="5" t="s">
        <v>218</v>
      </c>
      <c r="J389" s="5">
        <f t="shared" si="58"/>
        <v>332</v>
      </c>
      <c r="K389" s="5" t="b">
        <f t="shared" si="59"/>
        <v>0</v>
      </c>
      <c r="L389" s="5">
        <f t="shared" si="54"/>
        <v>257</v>
      </c>
      <c r="M389" s="5" t="b">
        <f t="shared" si="55"/>
        <v>0</v>
      </c>
      <c r="N389" s="5">
        <f t="shared" si="60"/>
        <v>314</v>
      </c>
      <c r="O389" s="5" t="b">
        <f t="shared" si="61"/>
        <v>0</v>
      </c>
      <c r="P389" s="5">
        <f t="shared" si="56"/>
        <v>103</v>
      </c>
      <c r="Q389" s="5" t="b">
        <f t="shared" si="57"/>
        <v>0</v>
      </c>
      <c r="R389" s="5">
        <f t="shared" si="62"/>
        <v>0</v>
      </c>
    </row>
    <row r="390" spans="1:18" s="5" customFormat="1" x14ac:dyDescent="0.35">
      <c r="A390" s="5">
        <v>388</v>
      </c>
      <c r="B390" s="5" t="s">
        <v>236</v>
      </c>
      <c r="C390" s="5" t="s">
        <v>212</v>
      </c>
      <c r="D390" s="5" t="s">
        <v>237</v>
      </c>
      <c r="E390" s="5" t="s">
        <v>238</v>
      </c>
      <c r="F390" s="5" t="s">
        <v>246</v>
      </c>
      <c r="G390" s="5" t="s">
        <v>216</v>
      </c>
      <c r="H390" s="5" t="s">
        <v>228</v>
      </c>
      <c r="I390" s="5" t="s">
        <v>218</v>
      </c>
      <c r="J390" s="5">
        <f t="shared" si="58"/>
        <v>332</v>
      </c>
      <c r="K390" s="5" t="b">
        <f t="shared" si="59"/>
        <v>0</v>
      </c>
      <c r="L390" s="5">
        <f t="shared" si="54"/>
        <v>257</v>
      </c>
      <c r="M390" s="5" t="b">
        <f t="shared" si="55"/>
        <v>0</v>
      </c>
      <c r="N390" s="5">
        <f t="shared" si="60"/>
        <v>314</v>
      </c>
      <c r="O390" s="5" t="b">
        <f t="shared" si="61"/>
        <v>0</v>
      </c>
      <c r="P390" s="5">
        <f t="shared" si="56"/>
        <v>103</v>
      </c>
      <c r="Q390" s="5" t="b">
        <f t="shared" si="57"/>
        <v>0</v>
      </c>
      <c r="R390" s="5">
        <f t="shared" si="62"/>
        <v>0</v>
      </c>
    </row>
    <row r="391" spans="1:18" s="5" customFormat="1" x14ac:dyDescent="0.35">
      <c r="A391" s="5">
        <v>389</v>
      </c>
      <c r="B391" s="5" t="s">
        <v>236</v>
      </c>
      <c r="C391" s="5" t="s">
        <v>212</v>
      </c>
      <c r="D391" s="5" t="s">
        <v>237</v>
      </c>
      <c r="E391" s="5" t="s">
        <v>238</v>
      </c>
      <c r="F391" s="5" t="s">
        <v>244</v>
      </c>
      <c r="G391" s="5" t="s">
        <v>216</v>
      </c>
      <c r="H391" s="5" t="s">
        <v>240</v>
      </c>
      <c r="I391" s="5" t="s">
        <v>218</v>
      </c>
      <c r="J391" s="5">
        <f t="shared" si="58"/>
        <v>332</v>
      </c>
      <c r="K391" s="5" t="b">
        <f t="shared" si="59"/>
        <v>0</v>
      </c>
      <c r="L391" s="5">
        <f t="shared" si="54"/>
        <v>257</v>
      </c>
      <c r="M391" s="5" t="b">
        <f t="shared" si="55"/>
        <v>0</v>
      </c>
      <c r="N391" s="5">
        <f t="shared" si="60"/>
        <v>314</v>
      </c>
      <c r="O391" s="5" t="b">
        <f t="shared" si="61"/>
        <v>0</v>
      </c>
      <c r="P391" s="5">
        <f t="shared" si="56"/>
        <v>16</v>
      </c>
      <c r="Q391" s="5" t="b">
        <f t="shared" si="57"/>
        <v>0</v>
      </c>
      <c r="R391" s="5">
        <f t="shared" si="62"/>
        <v>0</v>
      </c>
    </row>
    <row r="392" spans="1:18" s="5" customFormat="1" x14ac:dyDescent="0.35">
      <c r="A392" s="5">
        <v>390</v>
      </c>
      <c r="B392" s="5" t="s">
        <v>236</v>
      </c>
      <c r="C392" s="5" t="s">
        <v>212</v>
      </c>
      <c r="D392" s="5" t="s">
        <v>245</v>
      </c>
      <c r="E392" s="5" t="s">
        <v>214</v>
      </c>
      <c r="F392" s="5" t="s">
        <v>246</v>
      </c>
      <c r="G392" s="5" t="s">
        <v>242</v>
      </c>
      <c r="H392" s="5" t="s">
        <v>240</v>
      </c>
      <c r="I392" s="5" t="s">
        <v>212</v>
      </c>
      <c r="J392" s="5">
        <f t="shared" si="58"/>
        <v>332</v>
      </c>
      <c r="K392" s="5" t="b">
        <f t="shared" si="59"/>
        <v>0</v>
      </c>
      <c r="L392" s="5">
        <f t="shared" si="54"/>
        <v>17</v>
      </c>
      <c r="M392" s="5" t="b">
        <f t="shared" si="55"/>
        <v>0</v>
      </c>
      <c r="N392" s="5">
        <f t="shared" si="60"/>
        <v>81</v>
      </c>
      <c r="O392" s="5" t="b">
        <f t="shared" si="61"/>
        <v>0</v>
      </c>
      <c r="P392" s="5">
        <f t="shared" si="56"/>
        <v>103</v>
      </c>
      <c r="Q392" s="5" t="b">
        <f t="shared" si="57"/>
        <v>0</v>
      </c>
      <c r="R392" s="5">
        <f t="shared" si="62"/>
        <v>0</v>
      </c>
    </row>
    <row r="393" spans="1:18" s="5" customFormat="1" x14ac:dyDescent="0.35">
      <c r="A393" s="5">
        <v>391</v>
      </c>
      <c r="B393" s="5" t="s">
        <v>236</v>
      </c>
      <c r="C393" s="5" t="s">
        <v>212</v>
      </c>
      <c r="D393" s="5" t="s">
        <v>237</v>
      </c>
      <c r="E393" s="5" t="s">
        <v>238</v>
      </c>
      <c r="F393" s="5" t="s">
        <v>239</v>
      </c>
      <c r="G393" s="5" t="s">
        <v>242</v>
      </c>
      <c r="H393" s="5" t="s">
        <v>240</v>
      </c>
      <c r="I393" s="5" t="s">
        <v>218</v>
      </c>
      <c r="J393" s="5">
        <f t="shared" si="58"/>
        <v>332</v>
      </c>
      <c r="K393" s="5" t="b">
        <f t="shared" si="59"/>
        <v>0</v>
      </c>
      <c r="L393" s="5">
        <f t="shared" si="54"/>
        <v>257</v>
      </c>
      <c r="M393" s="5" t="b">
        <f t="shared" si="55"/>
        <v>0</v>
      </c>
      <c r="N393" s="5">
        <f t="shared" si="60"/>
        <v>314</v>
      </c>
      <c r="O393" s="5" t="b">
        <f t="shared" si="61"/>
        <v>0</v>
      </c>
      <c r="P393" s="5">
        <f t="shared" si="56"/>
        <v>185</v>
      </c>
      <c r="Q393" s="5" t="b">
        <f t="shared" si="57"/>
        <v>0</v>
      </c>
      <c r="R393" s="5">
        <f t="shared" si="62"/>
        <v>0</v>
      </c>
    </row>
    <row r="394" spans="1:18" s="5" customFormat="1" x14ac:dyDescent="0.35">
      <c r="A394" s="5">
        <v>392</v>
      </c>
      <c r="B394" s="5" t="s">
        <v>252</v>
      </c>
      <c r="C394" s="5" t="s">
        <v>212</v>
      </c>
      <c r="D394" s="5" t="s">
        <v>253</v>
      </c>
      <c r="E394" s="5" t="s">
        <v>238</v>
      </c>
      <c r="F394" s="5" t="s">
        <v>239</v>
      </c>
      <c r="G394" s="5" t="s">
        <v>242</v>
      </c>
      <c r="H394" s="5" t="s">
        <v>240</v>
      </c>
      <c r="I394" s="5" t="s">
        <v>218</v>
      </c>
      <c r="J394" s="5">
        <f t="shared" si="58"/>
        <v>62</v>
      </c>
      <c r="K394" s="5" t="b">
        <f t="shared" si="59"/>
        <v>1</v>
      </c>
      <c r="L394" s="5">
        <f t="shared" si="54"/>
        <v>60</v>
      </c>
      <c r="M394" s="5" t="b">
        <f t="shared" si="55"/>
        <v>0</v>
      </c>
      <c r="N394" s="5">
        <f t="shared" si="60"/>
        <v>314</v>
      </c>
      <c r="O394" s="5" t="b">
        <f t="shared" si="61"/>
        <v>0</v>
      </c>
      <c r="P394" s="5">
        <f t="shared" si="56"/>
        <v>185</v>
      </c>
      <c r="Q394" s="5" t="b">
        <f t="shared" si="57"/>
        <v>0</v>
      </c>
      <c r="R394" s="5">
        <f t="shared" si="62"/>
        <v>0</v>
      </c>
    </row>
    <row r="395" spans="1:18" s="5" customFormat="1" x14ac:dyDescent="0.35">
      <c r="A395" s="5">
        <v>393</v>
      </c>
      <c r="B395" s="5" t="s">
        <v>236</v>
      </c>
      <c r="C395" s="5" t="s">
        <v>212</v>
      </c>
      <c r="D395" s="5" t="s">
        <v>254</v>
      </c>
      <c r="E395" s="5" t="s">
        <v>255</v>
      </c>
      <c r="F395" s="5" t="s">
        <v>239</v>
      </c>
      <c r="G395" s="5" t="s">
        <v>242</v>
      </c>
      <c r="H395" s="5" t="s">
        <v>240</v>
      </c>
      <c r="I395" s="5" t="s">
        <v>218</v>
      </c>
      <c r="J395" s="5">
        <f t="shared" si="58"/>
        <v>332</v>
      </c>
      <c r="K395" s="5" t="b">
        <f t="shared" si="59"/>
        <v>0</v>
      </c>
      <c r="L395" s="5">
        <f t="shared" si="54"/>
        <v>64</v>
      </c>
      <c r="M395" s="5" t="b">
        <f t="shared" si="55"/>
        <v>0</v>
      </c>
      <c r="N395" s="5">
        <f t="shared" si="60"/>
        <v>68</v>
      </c>
      <c r="O395" s="5" t="b">
        <f t="shared" si="61"/>
        <v>1</v>
      </c>
      <c r="P395" s="5">
        <f t="shared" si="56"/>
        <v>185</v>
      </c>
      <c r="Q395" s="5" t="b">
        <f t="shared" si="57"/>
        <v>0</v>
      </c>
      <c r="R395" s="5">
        <f t="shared" si="62"/>
        <v>0</v>
      </c>
    </row>
    <row r="396" spans="1:18" s="5" customFormat="1" x14ac:dyDescent="0.35">
      <c r="A396" s="5">
        <v>394</v>
      </c>
      <c r="B396" s="5" t="s">
        <v>236</v>
      </c>
      <c r="C396" s="5" t="s">
        <v>212</v>
      </c>
      <c r="D396" s="5" t="s">
        <v>237</v>
      </c>
      <c r="E396" s="5" t="s">
        <v>238</v>
      </c>
      <c r="F396" s="5" t="s">
        <v>269</v>
      </c>
      <c r="G396" s="5" t="s">
        <v>242</v>
      </c>
      <c r="H396" s="5" t="s">
        <v>288</v>
      </c>
      <c r="I396" s="5" t="s">
        <v>212</v>
      </c>
      <c r="J396" s="5">
        <f t="shared" si="58"/>
        <v>332</v>
      </c>
      <c r="K396" s="5" t="b">
        <f t="shared" si="59"/>
        <v>0</v>
      </c>
      <c r="L396" s="5">
        <f t="shared" si="54"/>
        <v>257</v>
      </c>
      <c r="M396" s="5" t="b">
        <f t="shared" si="55"/>
        <v>0</v>
      </c>
      <c r="N396" s="5">
        <f t="shared" si="60"/>
        <v>314</v>
      </c>
      <c r="O396" s="5" t="b">
        <f t="shared" si="61"/>
        <v>0</v>
      </c>
      <c r="P396" s="5">
        <f t="shared" si="56"/>
        <v>26</v>
      </c>
      <c r="Q396" s="5" t="b">
        <f t="shared" si="57"/>
        <v>0</v>
      </c>
      <c r="R396" s="5">
        <f t="shared" si="62"/>
        <v>0</v>
      </c>
    </row>
    <row r="397" spans="1:18" s="5" customFormat="1" x14ac:dyDescent="0.35">
      <c r="A397" s="5">
        <v>395</v>
      </c>
      <c r="B397" s="5" t="s">
        <v>236</v>
      </c>
      <c r="C397" s="5" t="s">
        <v>212</v>
      </c>
      <c r="D397" s="5" t="s">
        <v>237</v>
      </c>
      <c r="E397" s="5" t="s">
        <v>238</v>
      </c>
      <c r="F397" s="5" t="s">
        <v>269</v>
      </c>
      <c r="G397" s="5" t="s">
        <v>315</v>
      </c>
      <c r="H397" s="5" t="s">
        <v>288</v>
      </c>
      <c r="I397" s="5" t="s">
        <v>212</v>
      </c>
      <c r="J397" s="5">
        <f t="shared" si="58"/>
        <v>332</v>
      </c>
      <c r="K397" s="5" t="b">
        <f t="shared" si="59"/>
        <v>0</v>
      </c>
      <c r="L397" s="5">
        <f t="shared" si="54"/>
        <v>257</v>
      </c>
      <c r="M397" s="5" t="b">
        <f t="shared" si="55"/>
        <v>0</v>
      </c>
      <c r="N397" s="5">
        <f t="shared" si="60"/>
        <v>314</v>
      </c>
      <c r="O397" s="5" t="b">
        <f t="shared" si="61"/>
        <v>0</v>
      </c>
      <c r="P397" s="5">
        <f t="shared" si="56"/>
        <v>26</v>
      </c>
      <c r="Q397" s="5" t="b">
        <f t="shared" si="57"/>
        <v>0</v>
      </c>
      <c r="R397" s="5">
        <f t="shared" si="62"/>
        <v>0</v>
      </c>
    </row>
    <row r="398" spans="1:18" s="5" customFormat="1" x14ac:dyDescent="0.35">
      <c r="A398" s="5">
        <v>396</v>
      </c>
      <c r="B398" s="5" t="s">
        <v>236</v>
      </c>
      <c r="C398" s="5" t="s">
        <v>212</v>
      </c>
      <c r="D398" s="5" t="s">
        <v>237</v>
      </c>
      <c r="E398" s="5" t="s">
        <v>238</v>
      </c>
      <c r="F398" s="5" t="s">
        <v>269</v>
      </c>
      <c r="G398" s="5" t="s">
        <v>242</v>
      </c>
      <c r="H398" s="5" t="s">
        <v>288</v>
      </c>
      <c r="I398" s="5" t="s">
        <v>212</v>
      </c>
      <c r="J398" s="5">
        <f t="shared" si="58"/>
        <v>332</v>
      </c>
      <c r="K398" s="5" t="b">
        <f t="shared" si="59"/>
        <v>0</v>
      </c>
      <c r="L398" s="5">
        <f t="shared" si="54"/>
        <v>257</v>
      </c>
      <c r="M398" s="5" t="b">
        <f t="shared" si="55"/>
        <v>0</v>
      </c>
      <c r="N398" s="5">
        <f t="shared" si="60"/>
        <v>314</v>
      </c>
      <c r="O398" s="5" t="b">
        <f t="shared" si="61"/>
        <v>0</v>
      </c>
      <c r="P398" s="5">
        <f t="shared" si="56"/>
        <v>26</v>
      </c>
      <c r="Q398" s="5" t="b">
        <f t="shared" si="57"/>
        <v>0</v>
      </c>
      <c r="R398" s="5">
        <f t="shared" si="62"/>
        <v>0</v>
      </c>
    </row>
    <row r="399" spans="1:18" s="5" customFormat="1" x14ac:dyDescent="0.35">
      <c r="A399" s="5">
        <v>397</v>
      </c>
      <c r="B399" s="5" t="s">
        <v>236</v>
      </c>
      <c r="C399" s="5" t="s">
        <v>212</v>
      </c>
      <c r="D399" s="5" t="s">
        <v>237</v>
      </c>
      <c r="E399" s="5" t="s">
        <v>238</v>
      </c>
      <c r="F399" s="5" t="s">
        <v>269</v>
      </c>
      <c r="G399" s="5" t="s">
        <v>315</v>
      </c>
      <c r="H399" s="5" t="s">
        <v>288</v>
      </c>
      <c r="I399" s="5" t="s">
        <v>212</v>
      </c>
      <c r="J399" s="5">
        <f t="shared" si="58"/>
        <v>332</v>
      </c>
      <c r="K399" s="5" t="b">
        <f t="shared" si="59"/>
        <v>0</v>
      </c>
      <c r="L399" s="5">
        <f t="shared" si="54"/>
        <v>257</v>
      </c>
      <c r="M399" s="5" t="b">
        <f t="shared" si="55"/>
        <v>0</v>
      </c>
      <c r="N399" s="5">
        <f t="shared" si="60"/>
        <v>314</v>
      </c>
      <c r="O399" s="5" t="b">
        <f t="shared" si="61"/>
        <v>0</v>
      </c>
      <c r="P399" s="5">
        <f t="shared" si="56"/>
        <v>26</v>
      </c>
      <c r="Q399" s="5" t="b">
        <f t="shared" si="57"/>
        <v>0</v>
      </c>
      <c r="R399" s="5">
        <f t="shared" si="62"/>
        <v>0</v>
      </c>
    </row>
    <row r="400" spans="1:18" s="5" customFormat="1" x14ac:dyDescent="0.35">
      <c r="A400" s="5">
        <v>398</v>
      </c>
      <c r="B400" s="5" t="s">
        <v>236</v>
      </c>
      <c r="C400" s="5" t="s">
        <v>212</v>
      </c>
      <c r="D400" s="5" t="s">
        <v>237</v>
      </c>
      <c r="E400" s="5" t="s">
        <v>238</v>
      </c>
      <c r="F400" s="5" t="s">
        <v>269</v>
      </c>
      <c r="G400" s="5" t="s">
        <v>242</v>
      </c>
      <c r="H400" s="5" t="s">
        <v>288</v>
      </c>
      <c r="I400" s="5" t="s">
        <v>212</v>
      </c>
      <c r="J400" s="5">
        <f t="shared" si="58"/>
        <v>332</v>
      </c>
      <c r="K400" s="5" t="b">
        <f t="shared" si="59"/>
        <v>0</v>
      </c>
      <c r="L400" s="5">
        <f t="shared" si="54"/>
        <v>257</v>
      </c>
      <c r="M400" s="5" t="b">
        <f t="shared" si="55"/>
        <v>0</v>
      </c>
      <c r="N400" s="5">
        <f t="shared" si="60"/>
        <v>314</v>
      </c>
      <c r="O400" s="5" t="b">
        <f t="shared" si="61"/>
        <v>0</v>
      </c>
      <c r="P400" s="5">
        <f t="shared" si="56"/>
        <v>26</v>
      </c>
      <c r="Q400" s="5" t="b">
        <f t="shared" si="57"/>
        <v>0</v>
      </c>
      <c r="R400" s="5">
        <f t="shared" si="62"/>
        <v>0</v>
      </c>
    </row>
    <row r="401" spans="1:18" s="5" customFormat="1" x14ac:dyDescent="0.35">
      <c r="A401" s="5">
        <v>399</v>
      </c>
      <c r="B401" s="5" t="s">
        <v>236</v>
      </c>
      <c r="C401" s="5" t="s">
        <v>212</v>
      </c>
      <c r="D401" s="5" t="s">
        <v>237</v>
      </c>
      <c r="E401" s="5" t="s">
        <v>238</v>
      </c>
      <c r="F401" s="5" t="s">
        <v>269</v>
      </c>
      <c r="G401" s="5" t="s">
        <v>315</v>
      </c>
      <c r="H401" s="5" t="s">
        <v>288</v>
      </c>
      <c r="I401" s="5" t="s">
        <v>212</v>
      </c>
      <c r="J401" s="5">
        <f t="shared" si="58"/>
        <v>332</v>
      </c>
      <c r="K401" s="5" t="b">
        <f t="shared" si="59"/>
        <v>0</v>
      </c>
      <c r="L401" s="5">
        <f t="shared" si="54"/>
        <v>257</v>
      </c>
      <c r="M401" s="5" t="b">
        <f t="shared" si="55"/>
        <v>0</v>
      </c>
      <c r="N401" s="5">
        <f t="shared" si="60"/>
        <v>314</v>
      </c>
      <c r="O401" s="5" t="b">
        <f t="shared" si="61"/>
        <v>0</v>
      </c>
      <c r="P401" s="5">
        <f t="shared" si="56"/>
        <v>26</v>
      </c>
      <c r="Q401" s="5" t="b">
        <f t="shared" si="57"/>
        <v>0</v>
      </c>
      <c r="R401" s="5">
        <f t="shared" si="62"/>
        <v>0</v>
      </c>
    </row>
    <row r="402" spans="1:18" s="5" customFormat="1" x14ac:dyDescent="0.35">
      <c r="A402" s="5">
        <v>400</v>
      </c>
      <c r="B402" s="5" t="s">
        <v>236</v>
      </c>
      <c r="C402" s="5" t="s">
        <v>212</v>
      </c>
      <c r="D402" s="5" t="s">
        <v>237</v>
      </c>
      <c r="E402" s="5" t="s">
        <v>238</v>
      </c>
      <c r="F402" s="5" t="s">
        <v>269</v>
      </c>
      <c r="G402" s="5" t="s">
        <v>315</v>
      </c>
      <c r="H402" s="5" t="s">
        <v>288</v>
      </c>
      <c r="I402" s="5" t="s">
        <v>212</v>
      </c>
      <c r="J402" s="5">
        <f t="shared" si="58"/>
        <v>332</v>
      </c>
      <c r="K402" s="5" t="b">
        <f t="shared" si="59"/>
        <v>0</v>
      </c>
      <c r="L402" s="5">
        <f t="shared" si="54"/>
        <v>257</v>
      </c>
      <c r="M402" s="5" t="b">
        <f t="shared" si="55"/>
        <v>0</v>
      </c>
      <c r="N402" s="5">
        <f t="shared" si="60"/>
        <v>314</v>
      </c>
      <c r="O402" s="5" t="b">
        <f t="shared" si="61"/>
        <v>0</v>
      </c>
      <c r="P402" s="5">
        <f t="shared" si="56"/>
        <v>26</v>
      </c>
      <c r="Q402" s="5" t="b">
        <f t="shared" si="57"/>
        <v>0</v>
      </c>
      <c r="R402" s="5">
        <f t="shared" si="62"/>
        <v>0</v>
      </c>
    </row>
    <row r="403" spans="1:18" s="5" customFormat="1" x14ac:dyDescent="0.35">
      <c r="A403" s="5">
        <v>401</v>
      </c>
      <c r="B403" s="5" t="s">
        <v>247</v>
      </c>
      <c r="C403" s="5" t="s">
        <v>212</v>
      </c>
      <c r="D403" s="5" t="s">
        <v>248</v>
      </c>
      <c r="E403" s="5" t="s">
        <v>249</v>
      </c>
      <c r="F403" s="5" t="s">
        <v>269</v>
      </c>
      <c r="G403" s="5" t="s">
        <v>242</v>
      </c>
      <c r="H403" s="5" t="s">
        <v>288</v>
      </c>
      <c r="I403" s="5" t="s">
        <v>212</v>
      </c>
      <c r="J403" s="5">
        <f t="shared" si="58"/>
        <v>34</v>
      </c>
      <c r="K403" s="5" t="b">
        <f t="shared" si="59"/>
        <v>1</v>
      </c>
      <c r="L403" s="5">
        <f t="shared" si="54"/>
        <v>29</v>
      </c>
      <c r="M403" s="5" t="b">
        <f t="shared" si="55"/>
        <v>0</v>
      </c>
      <c r="N403" s="5">
        <f t="shared" si="60"/>
        <v>34</v>
      </c>
      <c r="O403" s="5" t="b">
        <f t="shared" si="61"/>
        <v>1</v>
      </c>
      <c r="P403" s="5">
        <f t="shared" si="56"/>
        <v>26</v>
      </c>
      <c r="Q403" s="5" t="b">
        <f t="shared" si="57"/>
        <v>0</v>
      </c>
      <c r="R403" s="5">
        <f t="shared" si="62"/>
        <v>0</v>
      </c>
    </row>
    <row r="404" spans="1:18" s="5" customFormat="1" x14ac:dyDescent="0.35">
      <c r="A404" s="5">
        <v>402</v>
      </c>
      <c r="B404" s="5" t="s">
        <v>247</v>
      </c>
      <c r="C404" s="5" t="s">
        <v>212</v>
      </c>
      <c r="D404" s="5" t="s">
        <v>248</v>
      </c>
      <c r="E404" s="5" t="s">
        <v>249</v>
      </c>
      <c r="F404" s="5" t="s">
        <v>269</v>
      </c>
      <c r="G404" s="5" t="s">
        <v>242</v>
      </c>
      <c r="H404" s="5" t="s">
        <v>288</v>
      </c>
      <c r="I404" s="5" t="s">
        <v>212</v>
      </c>
      <c r="J404" s="5">
        <f t="shared" si="58"/>
        <v>34</v>
      </c>
      <c r="K404" s="5" t="b">
        <f t="shared" si="59"/>
        <v>1</v>
      </c>
      <c r="L404" s="5">
        <f t="shared" si="54"/>
        <v>29</v>
      </c>
      <c r="M404" s="5" t="b">
        <f t="shared" si="55"/>
        <v>0</v>
      </c>
      <c r="N404" s="5">
        <f t="shared" si="60"/>
        <v>34</v>
      </c>
      <c r="O404" s="5" t="b">
        <f t="shared" si="61"/>
        <v>1</v>
      </c>
      <c r="P404" s="5">
        <f t="shared" si="56"/>
        <v>26</v>
      </c>
      <c r="Q404" s="5" t="b">
        <f t="shared" si="57"/>
        <v>0</v>
      </c>
      <c r="R404" s="5">
        <f t="shared" si="62"/>
        <v>0</v>
      </c>
    </row>
    <row r="405" spans="1:18" s="5" customFormat="1" x14ac:dyDescent="0.35">
      <c r="A405" s="5">
        <v>403</v>
      </c>
      <c r="B405" s="5" t="s">
        <v>247</v>
      </c>
      <c r="C405" s="5" t="s">
        <v>212</v>
      </c>
      <c r="D405" s="5" t="s">
        <v>248</v>
      </c>
      <c r="E405" s="5" t="s">
        <v>249</v>
      </c>
      <c r="F405" s="5" t="s">
        <v>241</v>
      </c>
      <c r="G405" s="5" t="s">
        <v>242</v>
      </c>
      <c r="H405" s="5" t="s">
        <v>250</v>
      </c>
      <c r="I405" s="5" t="s">
        <v>212</v>
      </c>
      <c r="J405" s="5">
        <f t="shared" si="58"/>
        <v>34</v>
      </c>
      <c r="K405" s="5" t="b">
        <f t="shared" si="59"/>
        <v>1</v>
      </c>
      <c r="L405" s="5">
        <f t="shared" si="54"/>
        <v>29</v>
      </c>
      <c r="M405" s="5" t="b">
        <f t="shared" si="55"/>
        <v>0</v>
      </c>
      <c r="N405" s="5">
        <f t="shared" si="60"/>
        <v>34</v>
      </c>
      <c r="O405" s="5" t="b">
        <f t="shared" si="61"/>
        <v>1</v>
      </c>
      <c r="P405" s="5">
        <f t="shared" si="56"/>
        <v>19</v>
      </c>
      <c r="Q405" s="5" t="b">
        <f t="shared" si="57"/>
        <v>0</v>
      </c>
      <c r="R405" s="5">
        <f t="shared" si="62"/>
        <v>0</v>
      </c>
    </row>
    <row r="406" spans="1:18" s="5" customFormat="1" x14ac:dyDescent="0.35">
      <c r="A406" s="5">
        <v>404</v>
      </c>
      <c r="B406" s="5" t="s">
        <v>236</v>
      </c>
      <c r="C406" s="5" t="s">
        <v>212</v>
      </c>
      <c r="D406" s="5" t="s">
        <v>237</v>
      </c>
      <c r="E406" s="5" t="s">
        <v>238</v>
      </c>
      <c r="F406" s="5" t="s">
        <v>257</v>
      </c>
      <c r="G406" s="5" t="s">
        <v>216</v>
      </c>
      <c r="H406" s="5" t="s">
        <v>240</v>
      </c>
      <c r="I406" s="5" t="s">
        <v>212</v>
      </c>
      <c r="J406" s="5">
        <f t="shared" si="58"/>
        <v>332</v>
      </c>
      <c r="K406" s="5" t="b">
        <f t="shared" si="59"/>
        <v>0</v>
      </c>
      <c r="L406" s="5">
        <f t="shared" si="54"/>
        <v>257</v>
      </c>
      <c r="M406" s="5" t="b">
        <f t="shared" si="55"/>
        <v>0</v>
      </c>
      <c r="N406" s="5">
        <f t="shared" si="60"/>
        <v>314</v>
      </c>
      <c r="O406" s="5" t="b">
        <f t="shared" si="61"/>
        <v>0</v>
      </c>
      <c r="P406" s="5">
        <f t="shared" si="56"/>
        <v>7</v>
      </c>
      <c r="Q406" s="5" t="b">
        <f t="shared" si="57"/>
        <v>0</v>
      </c>
      <c r="R406" s="5">
        <f t="shared" si="62"/>
        <v>0</v>
      </c>
    </row>
    <row r="407" spans="1:18" s="5" customFormat="1" x14ac:dyDescent="0.35">
      <c r="A407" s="5">
        <v>405</v>
      </c>
      <c r="B407" s="5" t="s">
        <v>236</v>
      </c>
      <c r="C407" s="5" t="s">
        <v>212</v>
      </c>
      <c r="D407" s="5" t="s">
        <v>237</v>
      </c>
      <c r="E407" s="5" t="s">
        <v>238</v>
      </c>
      <c r="F407" s="5" t="s">
        <v>239</v>
      </c>
      <c r="G407" s="5" t="s">
        <v>216</v>
      </c>
      <c r="H407" s="5" t="s">
        <v>273</v>
      </c>
      <c r="I407" s="5" t="s">
        <v>212</v>
      </c>
      <c r="J407" s="5">
        <f t="shared" si="58"/>
        <v>332</v>
      </c>
      <c r="K407" s="5" t="b">
        <f t="shared" si="59"/>
        <v>0</v>
      </c>
      <c r="L407" s="5">
        <f t="shared" si="54"/>
        <v>257</v>
      </c>
      <c r="M407" s="5" t="b">
        <f t="shared" si="55"/>
        <v>0</v>
      </c>
      <c r="N407" s="5">
        <f t="shared" si="60"/>
        <v>314</v>
      </c>
      <c r="O407" s="5" t="b">
        <f t="shared" si="61"/>
        <v>0</v>
      </c>
      <c r="P407" s="5">
        <f t="shared" si="56"/>
        <v>185</v>
      </c>
      <c r="Q407" s="5" t="b">
        <f t="shared" si="57"/>
        <v>0</v>
      </c>
      <c r="R407" s="5">
        <f t="shared" si="62"/>
        <v>0</v>
      </c>
    </row>
    <row r="408" spans="1:18" s="5" customFormat="1" x14ac:dyDescent="0.35">
      <c r="A408" s="5">
        <v>406</v>
      </c>
      <c r="B408" s="5" t="s">
        <v>236</v>
      </c>
      <c r="C408" s="5" t="s">
        <v>212</v>
      </c>
      <c r="D408" s="5" t="s">
        <v>237</v>
      </c>
      <c r="E408" s="5" t="s">
        <v>238</v>
      </c>
      <c r="F408" s="5" t="s">
        <v>239</v>
      </c>
      <c r="G408" s="5" t="s">
        <v>216</v>
      </c>
      <c r="H408" s="5" t="s">
        <v>240</v>
      </c>
      <c r="I408" s="5" t="s">
        <v>212</v>
      </c>
      <c r="J408" s="5">
        <f t="shared" si="58"/>
        <v>332</v>
      </c>
      <c r="K408" s="5" t="b">
        <f t="shared" si="59"/>
        <v>0</v>
      </c>
      <c r="L408" s="5">
        <f t="shared" si="54"/>
        <v>257</v>
      </c>
      <c r="M408" s="5" t="b">
        <f t="shared" si="55"/>
        <v>0</v>
      </c>
      <c r="N408" s="5">
        <f t="shared" si="60"/>
        <v>314</v>
      </c>
      <c r="O408" s="5" t="b">
        <f t="shared" si="61"/>
        <v>0</v>
      </c>
      <c r="P408" s="5">
        <f t="shared" si="56"/>
        <v>185</v>
      </c>
      <c r="Q408" s="5" t="b">
        <f t="shared" si="57"/>
        <v>0</v>
      </c>
      <c r="R408" s="5">
        <f t="shared" si="62"/>
        <v>0</v>
      </c>
    </row>
    <row r="409" spans="1:18" s="5" customFormat="1" x14ac:dyDescent="0.35">
      <c r="A409" s="5">
        <v>407</v>
      </c>
      <c r="B409" s="5" t="s">
        <v>211</v>
      </c>
      <c r="C409" s="5" t="s">
        <v>212</v>
      </c>
      <c r="D409" s="5" t="s">
        <v>224</v>
      </c>
      <c r="E409" s="5" t="s">
        <v>214</v>
      </c>
      <c r="F409" s="5" t="s">
        <v>269</v>
      </c>
      <c r="G409" s="5" t="s">
        <v>216</v>
      </c>
      <c r="H409" s="5" t="s">
        <v>283</v>
      </c>
      <c r="I409" s="5" t="s">
        <v>212</v>
      </c>
      <c r="J409" s="5">
        <f t="shared" si="58"/>
        <v>69</v>
      </c>
      <c r="K409" s="5" t="b">
        <f t="shared" si="59"/>
        <v>1</v>
      </c>
      <c r="L409" s="5">
        <f t="shared" si="54"/>
        <v>17</v>
      </c>
      <c r="M409" s="5" t="b">
        <f t="shared" si="55"/>
        <v>0</v>
      </c>
      <c r="N409" s="5">
        <f t="shared" si="60"/>
        <v>81</v>
      </c>
      <c r="O409" s="5" t="b">
        <f t="shared" si="61"/>
        <v>0</v>
      </c>
      <c r="P409" s="5">
        <f t="shared" si="56"/>
        <v>26</v>
      </c>
      <c r="Q409" s="5" t="b">
        <f t="shared" si="57"/>
        <v>0</v>
      </c>
      <c r="R409" s="5">
        <f t="shared" si="62"/>
        <v>0</v>
      </c>
    </row>
    <row r="410" spans="1:18" s="5" customFormat="1" x14ac:dyDescent="0.35">
      <c r="A410" s="5">
        <v>408</v>
      </c>
      <c r="B410" s="5" t="s">
        <v>211</v>
      </c>
      <c r="C410" s="5" t="s">
        <v>212</v>
      </c>
      <c r="D410" s="5" t="s">
        <v>221</v>
      </c>
      <c r="E410" s="5" t="s">
        <v>214</v>
      </c>
      <c r="F410" s="5" t="s">
        <v>269</v>
      </c>
      <c r="G410" s="5" t="s">
        <v>216</v>
      </c>
      <c r="H410" s="5" t="s">
        <v>283</v>
      </c>
      <c r="I410" s="5" t="s">
        <v>212</v>
      </c>
      <c r="J410" s="5">
        <f t="shared" si="58"/>
        <v>69</v>
      </c>
      <c r="K410" s="5" t="b">
        <f t="shared" si="59"/>
        <v>1</v>
      </c>
      <c r="L410" s="5">
        <f t="shared" si="54"/>
        <v>17</v>
      </c>
      <c r="M410" s="5" t="b">
        <f t="shared" si="55"/>
        <v>0</v>
      </c>
      <c r="N410" s="5">
        <f t="shared" si="60"/>
        <v>81</v>
      </c>
      <c r="O410" s="5" t="b">
        <f t="shared" si="61"/>
        <v>0</v>
      </c>
      <c r="P410" s="5">
        <f t="shared" si="56"/>
        <v>26</v>
      </c>
      <c r="Q410" s="5" t="b">
        <f t="shared" si="57"/>
        <v>0</v>
      </c>
      <c r="R410" s="5">
        <f t="shared" si="62"/>
        <v>0</v>
      </c>
    </row>
    <row r="411" spans="1:18" s="5" customFormat="1" x14ac:dyDescent="0.35">
      <c r="A411" s="5">
        <v>409</v>
      </c>
      <c r="B411" s="5" t="s">
        <v>211</v>
      </c>
      <c r="C411" s="5" t="s">
        <v>212</v>
      </c>
      <c r="D411" s="5" t="s">
        <v>224</v>
      </c>
      <c r="E411" s="5" t="s">
        <v>214</v>
      </c>
      <c r="F411" s="5" t="s">
        <v>287</v>
      </c>
      <c r="G411" s="5" t="s">
        <v>216</v>
      </c>
      <c r="H411" s="5" t="s">
        <v>288</v>
      </c>
      <c r="I411" s="5" t="s">
        <v>212</v>
      </c>
      <c r="J411" s="5">
        <f t="shared" si="58"/>
        <v>69</v>
      </c>
      <c r="K411" s="5" t="b">
        <f t="shared" si="59"/>
        <v>1</v>
      </c>
      <c r="L411" s="5">
        <f t="shared" si="54"/>
        <v>17</v>
      </c>
      <c r="M411" s="5" t="b">
        <f t="shared" si="55"/>
        <v>0</v>
      </c>
      <c r="N411" s="5">
        <f t="shared" si="60"/>
        <v>81</v>
      </c>
      <c r="O411" s="5" t="b">
        <f t="shared" si="61"/>
        <v>0</v>
      </c>
      <c r="P411" s="5">
        <f t="shared" si="56"/>
        <v>6</v>
      </c>
      <c r="Q411" s="5" t="b">
        <f t="shared" si="57"/>
        <v>0</v>
      </c>
      <c r="R411" s="5">
        <f t="shared" si="62"/>
        <v>0</v>
      </c>
    </row>
    <row r="412" spans="1:18" s="5" customFormat="1" x14ac:dyDescent="0.35">
      <c r="A412" s="5">
        <v>410</v>
      </c>
      <c r="B412" s="5" t="s">
        <v>211</v>
      </c>
      <c r="C412" s="5" t="s">
        <v>212</v>
      </c>
      <c r="D412" s="5" t="s">
        <v>221</v>
      </c>
      <c r="E412" s="5" t="s">
        <v>214</v>
      </c>
      <c r="F412" s="5" t="s">
        <v>287</v>
      </c>
      <c r="G412" s="5" t="s">
        <v>216</v>
      </c>
      <c r="H412" s="5" t="s">
        <v>288</v>
      </c>
      <c r="I412" s="5" t="s">
        <v>212</v>
      </c>
      <c r="J412" s="5">
        <f t="shared" si="58"/>
        <v>69</v>
      </c>
      <c r="K412" s="5" t="b">
        <f t="shared" si="59"/>
        <v>1</v>
      </c>
      <c r="L412" s="5">
        <f t="shared" si="54"/>
        <v>17</v>
      </c>
      <c r="M412" s="5" t="b">
        <f t="shared" si="55"/>
        <v>0</v>
      </c>
      <c r="N412" s="5">
        <f t="shared" si="60"/>
        <v>81</v>
      </c>
      <c r="O412" s="5" t="b">
        <f t="shared" si="61"/>
        <v>0</v>
      </c>
      <c r="P412" s="5">
        <f t="shared" si="56"/>
        <v>6</v>
      </c>
      <c r="Q412" s="5" t="b">
        <f t="shared" si="57"/>
        <v>0</v>
      </c>
      <c r="R412" s="5">
        <f t="shared" si="62"/>
        <v>0</v>
      </c>
    </row>
    <row r="413" spans="1:18" s="5" customFormat="1" x14ac:dyDescent="0.35">
      <c r="A413" s="5">
        <v>411</v>
      </c>
      <c r="B413" s="5" t="s">
        <v>236</v>
      </c>
      <c r="C413" s="5" t="s">
        <v>212</v>
      </c>
      <c r="D413" s="5" t="s">
        <v>237</v>
      </c>
      <c r="E413" s="5" t="s">
        <v>238</v>
      </c>
      <c r="F413" s="5" t="s">
        <v>290</v>
      </c>
      <c r="G413" s="5" t="s">
        <v>242</v>
      </c>
      <c r="H413" s="5" t="s">
        <v>291</v>
      </c>
      <c r="I413" s="5" t="s">
        <v>218</v>
      </c>
      <c r="J413" s="5">
        <f t="shared" si="58"/>
        <v>332</v>
      </c>
      <c r="K413" s="5" t="b">
        <f t="shared" si="59"/>
        <v>0</v>
      </c>
      <c r="L413" s="5">
        <f t="shared" si="54"/>
        <v>257</v>
      </c>
      <c r="M413" s="5" t="b">
        <f t="shared" si="55"/>
        <v>0</v>
      </c>
      <c r="N413" s="5">
        <f t="shared" si="60"/>
        <v>314</v>
      </c>
      <c r="O413" s="5" t="b">
        <f t="shared" si="61"/>
        <v>0</v>
      </c>
      <c r="P413" s="5">
        <f t="shared" si="56"/>
        <v>5</v>
      </c>
      <c r="Q413" s="5" t="b">
        <f t="shared" si="57"/>
        <v>1</v>
      </c>
      <c r="R413" s="5">
        <f t="shared" si="62"/>
        <v>0</v>
      </c>
    </row>
    <row r="414" spans="1:18" s="5" customFormat="1" x14ac:dyDescent="0.35">
      <c r="A414" s="5">
        <v>412</v>
      </c>
      <c r="B414" s="5" t="s">
        <v>252</v>
      </c>
      <c r="C414" s="5" t="s">
        <v>212</v>
      </c>
      <c r="D414" s="5" t="s">
        <v>253</v>
      </c>
      <c r="E414" s="5" t="s">
        <v>238</v>
      </c>
      <c r="F414" s="5" t="s">
        <v>290</v>
      </c>
      <c r="G414" s="5" t="s">
        <v>242</v>
      </c>
      <c r="H414" s="5" t="s">
        <v>291</v>
      </c>
      <c r="I414" s="5" t="s">
        <v>218</v>
      </c>
      <c r="J414" s="5">
        <f t="shared" si="58"/>
        <v>62</v>
      </c>
      <c r="K414" s="5" t="b">
        <f t="shared" si="59"/>
        <v>1</v>
      </c>
      <c r="L414" s="5">
        <f t="shared" si="54"/>
        <v>60</v>
      </c>
      <c r="M414" s="5" t="b">
        <f t="shared" si="55"/>
        <v>0</v>
      </c>
      <c r="N414" s="5">
        <f t="shared" si="60"/>
        <v>314</v>
      </c>
      <c r="O414" s="5" t="b">
        <f t="shared" si="61"/>
        <v>0</v>
      </c>
      <c r="P414" s="5">
        <f t="shared" si="56"/>
        <v>5</v>
      </c>
      <c r="Q414" s="5" t="b">
        <f t="shared" si="57"/>
        <v>1</v>
      </c>
      <c r="R414" s="5">
        <f t="shared" si="62"/>
        <v>0</v>
      </c>
    </row>
    <row r="415" spans="1:18" s="5" customFormat="1" x14ac:dyDescent="0.35">
      <c r="A415" s="5">
        <v>413</v>
      </c>
      <c r="B415" s="5" t="s">
        <v>236</v>
      </c>
      <c r="C415" s="5" t="s">
        <v>212</v>
      </c>
      <c r="D415" s="5" t="s">
        <v>254</v>
      </c>
      <c r="E415" s="5" t="s">
        <v>255</v>
      </c>
      <c r="F415" s="5" t="s">
        <v>290</v>
      </c>
      <c r="G415" s="5" t="s">
        <v>242</v>
      </c>
      <c r="H415" s="5" t="s">
        <v>291</v>
      </c>
      <c r="I415" s="5" t="s">
        <v>218</v>
      </c>
      <c r="J415" s="5">
        <f t="shared" si="58"/>
        <v>332</v>
      </c>
      <c r="K415" s="5" t="b">
        <f t="shared" si="59"/>
        <v>0</v>
      </c>
      <c r="L415" s="5">
        <f t="shared" si="54"/>
        <v>64</v>
      </c>
      <c r="M415" s="5" t="b">
        <f t="shared" si="55"/>
        <v>0</v>
      </c>
      <c r="N415" s="5">
        <f t="shared" si="60"/>
        <v>68</v>
      </c>
      <c r="O415" s="5" t="b">
        <f t="shared" si="61"/>
        <v>1</v>
      </c>
      <c r="P415" s="5">
        <f t="shared" si="56"/>
        <v>5</v>
      </c>
      <c r="Q415" s="5" t="b">
        <f t="shared" si="57"/>
        <v>1</v>
      </c>
      <c r="R415" s="5">
        <f t="shared" si="62"/>
        <v>0</v>
      </c>
    </row>
    <row r="416" spans="1:18" s="5" customFormat="1" x14ac:dyDescent="0.35">
      <c r="A416" s="5">
        <v>414</v>
      </c>
      <c r="B416" s="5" t="s">
        <v>211</v>
      </c>
      <c r="C416" s="5" t="s">
        <v>212</v>
      </c>
      <c r="D416" s="5" t="s">
        <v>281</v>
      </c>
      <c r="E416" s="5" t="s">
        <v>214</v>
      </c>
      <c r="F416" s="5" t="s">
        <v>246</v>
      </c>
      <c r="G416" s="5" t="s">
        <v>216</v>
      </c>
      <c r="H416" s="5" t="s">
        <v>240</v>
      </c>
      <c r="I416" s="5" t="s">
        <v>218</v>
      </c>
      <c r="J416" s="5">
        <f t="shared" si="58"/>
        <v>69</v>
      </c>
      <c r="K416" s="5" t="b">
        <f t="shared" si="59"/>
        <v>1</v>
      </c>
      <c r="L416" s="5">
        <f t="shared" si="54"/>
        <v>4</v>
      </c>
      <c r="M416" s="5" t="b">
        <f t="shared" si="55"/>
        <v>1</v>
      </c>
      <c r="N416" s="5">
        <f t="shared" si="60"/>
        <v>81</v>
      </c>
      <c r="O416" s="5" t="b">
        <f t="shared" si="61"/>
        <v>0</v>
      </c>
      <c r="P416" s="5">
        <f t="shared" si="56"/>
        <v>103</v>
      </c>
      <c r="Q416" s="5" t="b">
        <f t="shared" si="57"/>
        <v>0</v>
      </c>
      <c r="R416" s="5">
        <f t="shared" si="62"/>
        <v>0</v>
      </c>
    </row>
    <row r="417" spans="1:18" s="5" customFormat="1" x14ac:dyDescent="0.35">
      <c r="A417" s="5">
        <v>415</v>
      </c>
      <c r="B417" s="5" t="s">
        <v>211</v>
      </c>
      <c r="C417" s="5" t="s">
        <v>212</v>
      </c>
      <c r="D417" s="5" t="s">
        <v>224</v>
      </c>
      <c r="E417" s="5" t="s">
        <v>214</v>
      </c>
      <c r="F417" s="5" t="s">
        <v>222</v>
      </c>
      <c r="G417" s="5" t="s">
        <v>216</v>
      </c>
      <c r="H417" s="5" t="s">
        <v>223</v>
      </c>
      <c r="I417" s="5" t="s">
        <v>212</v>
      </c>
      <c r="J417" s="5">
        <f t="shared" si="58"/>
        <v>69</v>
      </c>
      <c r="K417" s="5" t="b">
        <f t="shared" si="59"/>
        <v>1</v>
      </c>
      <c r="L417" s="5">
        <f t="shared" si="54"/>
        <v>17</v>
      </c>
      <c r="M417" s="5" t="b">
        <f t="shared" si="55"/>
        <v>0</v>
      </c>
      <c r="N417" s="5">
        <f t="shared" si="60"/>
        <v>81</v>
      </c>
      <c r="O417" s="5" t="b">
        <f t="shared" si="61"/>
        <v>0</v>
      </c>
      <c r="P417" s="5">
        <f t="shared" si="56"/>
        <v>16</v>
      </c>
      <c r="Q417" s="5" t="b">
        <f t="shared" si="57"/>
        <v>0</v>
      </c>
      <c r="R417" s="5">
        <f t="shared" si="62"/>
        <v>0</v>
      </c>
    </row>
    <row r="418" spans="1:18" s="5" customFormat="1" x14ac:dyDescent="0.35">
      <c r="A418" s="5">
        <v>416</v>
      </c>
      <c r="B418" s="5" t="s">
        <v>211</v>
      </c>
      <c r="C418" s="5" t="s">
        <v>212</v>
      </c>
      <c r="D418" s="5" t="s">
        <v>221</v>
      </c>
      <c r="E418" s="5" t="s">
        <v>214</v>
      </c>
      <c r="F418" s="5" t="s">
        <v>222</v>
      </c>
      <c r="G418" s="5" t="s">
        <v>216</v>
      </c>
      <c r="H418" s="5" t="s">
        <v>223</v>
      </c>
      <c r="I418" s="5" t="s">
        <v>212</v>
      </c>
      <c r="J418" s="5">
        <f t="shared" si="58"/>
        <v>69</v>
      </c>
      <c r="K418" s="5" t="b">
        <f t="shared" si="59"/>
        <v>1</v>
      </c>
      <c r="L418" s="5">
        <f t="shared" si="54"/>
        <v>17</v>
      </c>
      <c r="M418" s="5" t="b">
        <f t="shared" si="55"/>
        <v>0</v>
      </c>
      <c r="N418" s="5">
        <f t="shared" si="60"/>
        <v>81</v>
      </c>
      <c r="O418" s="5" t="b">
        <f t="shared" si="61"/>
        <v>0</v>
      </c>
      <c r="P418" s="5">
        <f t="shared" si="56"/>
        <v>16</v>
      </c>
      <c r="Q418" s="5" t="b">
        <f t="shared" si="57"/>
        <v>0</v>
      </c>
      <c r="R418" s="5">
        <f t="shared" si="62"/>
        <v>0</v>
      </c>
    </row>
    <row r="419" spans="1:18" s="5" customFormat="1" x14ac:dyDescent="0.35">
      <c r="A419" s="5">
        <v>417</v>
      </c>
      <c r="B419" s="5" t="s">
        <v>236</v>
      </c>
      <c r="C419" s="5" t="s">
        <v>212</v>
      </c>
      <c r="D419" s="5" t="s">
        <v>237</v>
      </c>
      <c r="E419" s="5" t="s">
        <v>238</v>
      </c>
      <c r="F419" s="5" t="s">
        <v>246</v>
      </c>
      <c r="G419" s="5" t="s">
        <v>216</v>
      </c>
      <c r="H419" s="5" t="s">
        <v>240</v>
      </c>
      <c r="I419" s="5" t="s">
        <v>212</v>
      </c>
      <c r="J419" s="5">
        <f t="shared" si="58"/>
        <v>332</v>
      </c>
      <c r="K419" s="5" t="b">
        <f t="shared" si="59"/>
        <v>0</v>
      </c>
      <c r="L419" s="5">
        <f t="shared" si="54"/>
        <v>257</v>
      </c>
      <c r="M419" s="5" t="b">
        <f t="shared" si="55"/>
        <v>0</v>
      </c>
      <c r="N419" s="5">
        <f t="shared" si="60"/>
        <v>314</v>
      </c>
      <c r="O419" s="5" t="b">
        <f t="shared" si="61"/>
        <v>0</v>
      </c>
      <c r="P419" s="5">
        <f t="shared" si="56"/>
        <v>103</v>
      </c>
      <c r="Q419" s="5" t="b">
        <f t="shared" si="57"/>
        <v>0</v>
      </c>
      <c r="R419" s="5">
        <f t="shared" si="62"/>
        <v>0</v>
      </c>
    </row>
    <row r="420" spans="1:18" s="5" customFormat="1" x14ac:dyDescent="0.35">
      <c r="A420" s="5">
        <v>418</v>
      </c>
      <c r="B420" s="5" t="s">
        <v>236</v>
      </c>
      <c r="C420" s="5" t="s">
        <v>212</v>
      </c>
      <c r="D420" s="5" t="s">
        <v>237</v>
      </c>
      <c r="E420" s="5" t="s">
        <v>238</v>
      </c>
      <c r="F420" s="5" t="s">
        <v>269</v>
      </c>
      <c r="G420" s="5" t="s">
        <v>216</v>
      </c>
      <c r="H420" s="5" t="s">
        <v>240</v>
      </c>
      <c r="I420" s="5" t="s">
        <v>212</v>
      </c>
      <c r="J420" s="5">
        <f t="shared" si="58"/>
        <v>332</v>
      </c>
      <c r="K420" s="5" t="b">
        <f t="shared" si="59"/>
        <v>0</v>
      </c>
      <c r="L420" s="5">
        <f t="shared" si="54"/>
        <v>257</v>
      </c>
      <c r="M420" s="5" t="b">
        <f t="shared" si="55"/>
        <v>0</v>
      </c>
      <c r="N420" s="5">
        <f t="shared" si="60"/>
        <v>314</v>
      </c>
      <c r="O420" s="5" t="b">
        <f t="shared" si="61"/>
        <v>0</v>
      </c>
      <c r="P420" s="5">
        <f t="shared" si="56"/>
        <v>26</v>
      </c>
      <c r="Q420" s="5" t="b">
        <f t="shared" si="57"/>
        <v>0</v>
      </c>
      <c r="R420" s="5">
        <f t="shared" si="62"/>
        <v>0</v>
      </c>
    </row>
    <row r="421" spans="1:18" s="5" customFormat="1" x14ac:dyDescent="0.35">
      <c r="A421" s="5">
        <v>419</v>
      </c>
      <c r="B421" s="5" t="s">
        <v>236</v>
      </c>
      <c r="C421" s="5" t="s">
        <v>212</v>
      </c>
      <c r="D421" s="5" t="s">
        <v>237</v>
      </c>
      <c r="E421" s="5" t="s">
        <v>238</v>
      </c>
      <c r="F421" s="5" t="s">
        <v>244</v>
      </c>
      <c r="G421" s="5" t="s">
        <v>216</v>
      </c>
      <c r="H421" s="5" t="s">
        <v>240</v>
      </c>
      <c r="I421" s="5" t="s">
        <v>218</v>
      </c>
      <c r="J421" s="5">
        <f t="shared" si="58"/>
        <v>332</v>
      </c>
      <c r="K421" s="5" t="b">
        <f t="shared" si="59"/>
        <v>0</v>
      </c>
      <c r="L421" s="5">
        <f t="shared" si="54"/>
        <v>257</v>
      </c>
      <c r="M421" s="5" t="b">
        <f t="shared" si="55"/>
        <v>0</v>
      </c>
      <c r="N421" s="5">
        <f t="shared" si="60"/>
        <v>314</v>
      </c>
      <c r="O421" s="5" t="b">
        <f t="shared" si="61"/>
        <v>0</v>
      </c>
      <c r="P421" s="5">
        <f t="shared" si="56"/>
        <v>16</v>
      </c>
      <c r="Q421" s="5" t="b">
        <f t="shared" si="57"/>
        <v>0</v>
      </c>
      <c r="R421" s="5">
        <f t="shared" si="62"/>
        <v>0</v>
      </c>
    </row>
    <row r="422" spans="1:18" s="5" customFormat="1" x14ac:dyDescent="0.35">
      <c r="A422" s="5">
        <v>420</v>
      </c>
      <c r="B422" s="5" t="s">
        <v>236</v>
      </c>
      <c r="C422" s="5" t="s">
        <v>212</v>
      </c>
      <c r="D422" s="5" t="s">
        <v>237</v>
      </c>
      <c r="E422" s="5" t="s">
        <v>238</v>
      </c>
      <c r="F422" s="5" t="s">
        <v>263</v>
      </c>
      <c r="G422" s="5" t="s">
        <v>216</v>
      </c>
      <c r="H422" s="5" t="s">
        <v>240</v>
      </c>
      <c r="I422" s="5" t="s">
        <v>212</v>
      </c>
      <c r="J422" s="5">
        <f t="shared" si="58"/>
        <v>332</v>
      </c>
      <c r="K422" s="5" t="b">
        <f t="shared" si="59"/>
        <v>0</v>
      </c>
      <c r="L422" s="5">
        <f t="shared" si="54"/>
        <v>257</v>
      </c>
      <c r="M422" s="5" t="b">
        <f t="shared" si="55"/>
        <v>0</v>
      </c>
      <c r="N422" s="5">
        <f t="shared" si="60"/>
        <v>314</v>
      </c>
      <c r="O422" s="5" t="b">
        <f t="shared" si="61"/>
        <v>0</v>
      </c>
      <c r="P422" s="5">
        <f t="shared" si="56"/>
        <v>14</v>
      </c>
      <c r="Q422" s="5" t="b">
        <f t="shared" si="57"/>
        <v>0</v>
      </c>
      <c r="R422" s="5">
        <f t="shared" si="62"/>
        <v>0</v>
      </c>
    </row>
    <row r="423" spans="1:18" s="5" customFormat="1" x14ac:dyDescent="0.35">
      <c r="A423" s="5">
        <v>421</v>
      </c>
      <c r="B423" s="5" t="s">
        <v>236</v>
      </c>
      <c r="C423" s="5" t="s">
        <v>212</v>
      </c>
      <c r="D423" s="5" t="s">
        <v>237</v>
      </c>
      <c r="E423" s="5" t="s">
        <v>238</v>
      </c>
      <c r="F423" s="5" t="s">
        <v>239</v>
      </c>
      <c r="G423" s="5" t="s">
        <v>216</v>
      </c>
      <c r="H423" s="5" t="s">
        <v>240</v>
      </c>
      <c r="I423" s="5" t="s">
        <v>212</v>
      </c>
      <c r="J423" s="5">
        <f t="shared" si="58"/>
        <v>332</v>
      </c>
      <c r="K423" s="5" t="b">
        <f t="shared" si="59"/>
        <v>0</v>
      </c>
      <c r="L423" s="5">
        <f t="shared" si="54"/>
        <v>257</v>
      </c>
      <c r="M423" s="5" t="b">
        <f t="shared" si="55"/>
        <v>0</v>
      </c>
      <c r="N423" s="5">
        <f t="shared" si="60"/>
        <v>314</v>
      </c>
      <c r="O423" s="5" t="b">
        <f t="shared" si="61"/>
        <v>0</v>
      </c>
      <c r="P423" s="5">
        <f t="shared" si="56"/>
        <v>185</v>
      </c>
      <c r="Q423" s="5" t="b">
        <f t="shared" si="57"/>
        <v>0</v>
      </c>
      <c r="R423" s="5">
        <f t="shared" si="62"/>
        <v>0</v>
      </c>
    </row>
    <row r="424" spans="1:18" s="5" customFormat="1" x14ac:dyDescent="0.35">
      <c r="A424" s="5">
        <v>422</v>
      </c>
      <c r="B424" s="5" t="s">
        <v>247</v>
      </c>
      <c r="C424" s="5" t="s">
        <v>212</v>
      </c>
      <c r="D424" s="5" t="s">
        <v>237</v>
      </c>
      <c r="E424" s="5" t="s">
        <v>249</v>
      </c>
      <c r="F424" s="5" t="s">
        <v>287</v>
      </c>
      <c r="G424" s="5" t="s">
        <v>216</v>
      </c>
      <c r="H424" s="5" t="s">
        <v>240</v>
      </c>
      <c r="I424" s="5" t="s">
        <v>218</v>
      </c>
      <c r="J424" s="5">
        <f t="shared" si="58"/>
        <v>34</v>
      </c>
      <c r="K424" s="5" t="b">
        <f t="shared" si="59"/>
        <v>1</v>
      </c>
      <c r="L424" s="5">
        <f t="shared" si="54"/>
        <v>257</v>
      </c>
      <c r="M424" s="5" t="b">
        <f t="shared" si="55"/>
        <v>0</v>
      </c>
      <c r="N424" s="5">
        <f t="shared" si="60"/>
        <v>34</v>
      </c>
      <c r="O424" s="5" t="b">
        <f t="shared" si="61"/>
        <v>1</v>
      </c>
      <c r="P424" s="5">
        <f t="shared" si="56"/>
        <v>6</v>
      </c>
      <c r="Q424" s="5" t="b">
        <f t="shared" si="57"/>
        <v>0</v>
      </c>
      <c r="R424" s="5">
        <f t="shared" si="62"/>
        <v>0</v>
      </c>
    </row>
    <row r="425" spans="1:18" s="5" customFormat="1" x14ac:dyDescent="0.35">
      <c r="A425" s="5">
        <v>423</v>
      </c>
      <c r="B425" s="5" t="s">
        <v>247</v>
      </c>
      <c r="C425" s="5" t="s">
        <v>212</v>
      </c>
      <c r="D425" s="5" t="s">
        <v>237</v>
      </c>
      <c r="E425" s="5" t="s">
        <v>249</v>
      </c>
      <c r="F425" s="5" t="s">
        <v>222</v>
      </c>
      <c r="G425" s="5" t="s">
        <v>216</v>
      </c>
      <c r="H425" s="5" t="s">
        <v>240</v>
      </c>
      <c r="I425" s="5" t="s">
        <v>218</v>
      </c>
      <c r="J425" s="5">
        <f t="shared" si="58"/>
        <v>34</v>
      </c>
      <c r="K425" s="5" t="b">
        <f t="shared" si="59"/>
        <v>1</v>
      </c>
      <c r="L425" s="5">
        <f t="shared" si="54"/>
        <v>257</v>
      </c>
      <c r="M425" s="5" t="b">
        <f t="shared" si="55"/>
        <v>0</v>
      </c>
      <c r="N425" s="5">
        <f t="shared" si="60"/>
        <v>34</v>
      </c>
      <c r="O425" s="5" t="b">
        <f t="shared" si="61"/>
        <v>1</v>
      </c>
      <c r="P425" s="5">
        <f t="shared" si="56"/>
        <v>16</v>
      </c>
      <c r="Q425" s="5" t="b">
        <f t="shared" si="57"/>
        <v>0</v>
      </c>
      <c r="R425" s="5">
        <f t="shared" si="62"/>
        <v>0</v>
      </c>
    </row>
    <row r="426" spans="1:18" s="5" customFormat="1" x14ac:dyDescent="0.35">
      <c r="A426" s="5">
        <v>424</v>
      </c>
      <c r="B426" s="5" t="s">
        <v>236</v>
      </c>
      <c r="C426" s="5" t="s">
        <v>212</v>
      </c>
      <c r="D426" s="5" t="s">
        <v>237</v>
      </c>
      <c r="E426" s="5" t="s">
        <v>238</v>
      </c>
      <c r="F426" s="5" t="s">
        <v>267</v>
      </c>
      <c r="G426" s="5" t="s">
        <v>216</v>
      </c>
      <c r="H426" s="5" t="s">
        <v>240</v>
      </c>
      <c r="I426" s="5" t="s">
        <v>212</v>
      </c>
      <c r="J426" s="5">
        <f t="shared" si="58"/>
        <v>332</v>
      </c>
      <c r="K426" s="5" t="b">
        <f t="shared" si="59"/>
        <v>0</v>
      </c>
      <c r="L426" s="5">
        <f t="shared" si="54"/>
        <v>257</v>
      </c>
      <c r="M426" s="5" t="b">
        <f t="shared" si="55"/>
        <v>0</v>
      </c>
      <c r="N426" s="5">
        <f t="shared" si="60"/>
        <v>314</v>
      </c>
      <c r="O426" s="5" t="b">
        <f t="shared" si="61"/>
        <v>0</v>
      </c>
      <c r="P426" s="5">
        <f t="shared" si="56"/>
        <v>14</v>
      </c>
      <c r="Q426" s="5" t="b">
        <f t="shared" si="57"/>
        <v>0</v>
      </c>
      <c r="R426" s="5">
        <f t="shared" si="62"/>
        <v>0</v>
      </c>
    </row>
    <row r="427" spans="1:18" s="5" customFormat="1" x14ac:dyDescent="0.35">
      <c r="A427" s="5">
        <v>425</v>
      </c>
      <c r="B427" s="5" t="s">
        <v>236</v>
      </c>
      <c r="C427" s="5" t="s">
        <v>212</v>
      </c>
      <c r="D427" s="5" t="s">
        <v>237</v>
      </c>
      <c r="E427" s="5" t="s">
        <v>238</v>
      </c>
      <c r="F427" s="5" t="s">
        <v>239</v>
      </c>
      <c r="G427" s="5" t="s">
        <v>216</v>
      </c>
      <c r="H427" s="5" t="s">
        <v>240</v>
      </c>
      <c r="I427" s="5" t="s">
        <v>212</v>
      </c>
      <c r="J427" s="5">
        <f t="shared" si="58"/>
        <v>332</v>
      </c>
      <c r="K427" s="5" t="b">
        <f t="shared" si="59"/>
        <v>0</v>
      </c>
      <c r="L427" s="5">
        <f t="shared" si="54"/>
        <v>257</v>
      </c>
      <c r="M427" s="5" t="b">
        <f t="shared" si="55"/>
        <v>0</v>
      </c>
      <c r="N427" s="5">
        <f t="shared" si="60"/>
        <v>314</v>
      </c>
      <c r="O427" s="5" t="b">
        <f t="shared" si="61"/>
        <v>0</v>
      </c>
      <c r="P427" s="5">
        <f t="shared" si="56"/>
        <v>185</v>
      </c>
      <c r="Q427" s="5" t="b">
        <f t="shared" si="57"/>
        <v>0</v>
      </c>
      <c r="R427" s="5">
        <f t="shared" si="62"/>
        <v>0</v>
      </c>
    </row>
    <row r="428" spans="1:18" s="5" customFormat="1" x14ac:dyDescent="0.35">
      <c r="A428" s="5">
        <v>426</v>
      </c>
      <c r="B428" s="5" t="s">
        <v>236</v>
      </c>
      <c r="C428" s="5" t="s">
        <v>212</v>
      </c>
      <c r="D428" s="5" t="s">
        <v>237</v>
      </c>
      <c r="E428" s="5" t="s">
        <v>238</v>
      </c>
      <c r="F428" s="5" t="s">
        <v>267</v>
      </c>
      <c r="G428" s="5" t="s">
        <v>216</v>
      </c>
      <c r="H428" s="5" t="s">
        <v>240</v>
      </c>
      <c r="I428" s="5" t="s">
        <v>212</v>
      </c>
      <c r="J428" s="5">
        <f t="shared" si="58"/>
        <v>332</v>
      </c>
      <c r="K428" s="5" t="b">
        <f t="shared" si="59"/>
        <v>0</v>
      </c>
      <c r="L428" s="5">
        <f t="shared" si="54"/>
        <v>257</v>
      </c>
      <c r="M428" s="5" t="b">
        <f t="shared" si="55"/>
        <v>0</v>
      </c>
      <c r="N428" s="5">
        <f t="shared" si="60"/>
        <v>314</v>
      </c>
      <c r="O428" s="5" t="b">
        <f t="shared" si="61"/>
        <v>0</v>
      </c>
      <c r="P428" s="5">
        <f t="shared" si="56"/>
        <v>14</v>
      </c>
      <c r="Q428" s="5" t="b">
        <f t="shared" si="57"/>
        <v>0</v>
      </c>
      <c r="R428" s="5">
        <f t="shared" si="62"/>
        <v>0</v>
      </c>
    </row>
    <row r="429" spans="1:18" s="5" customFormat="1" x14ac:dyDescent="0.35">
      <c r="A429" s="5">
        <v>427</v>
      </c>
      <c r="B429" s="5" t="s">
        <v>236</v>
      </c>
      <c r="C429" s="5" t="s">
        <v>212</v>
      </c>
      <c r="D429" s="5" t="s">
        <v>237</v>
      </c>
      <c r="E429" s="5" t="s">
        <v>238</v>
      </c>
      <c r="F429" s="5" t="s">
        <v>239</v>
      </c>
      <c r="G429" s="5" t="s">
        <v>216</v>
      </c>
      <c r="H429" s="5" t="s">
        <v>240</v>
      </c>
      <c r="I429" s="5" t="s">
        <v>212</v>
      </c>
      <c r="J429" s="5">
        <f t="shared" si="58"/>
        <v>332</v>
      </c>
      <c r="K429" s="5" t="b">
        <f t="shared" si="59"/>
        <v>0</v>
      </c>
      <c r="L429" s="5">
        <f t="shared" si="54"/>
        <v>257</v>
      </c>
      <c r="M429" s="5" t="b">
        <f t="shared" si="55"/>
        <v>0</v>
      </c>
      <c r="N429" s="5">
        <f t="shared" si="60"/>
        <v>314</v>
      </c>
      <c r="O429" s="5" t="b">
        <f t="shared" si="61"/>
        <v>0</v>
      </c>
      <c r="P429" s="5">
        <f t="shared" si="56"/>
        <v>185</v>
      </c>
      <c r="Q429" s="5" t="b">
        <f t="shared" si="57"/>
        <v>0</v>
      </c>
      <c r="R429" s="5">
        <f t="shared" si="62"/>
        <v>0</v>
      </c>
    </row>
    <row r="430" spans="1:18" s="5" customFormat="1" x14ac:dyDescent="0.35">
      <c r="A430" s="5">
        <v>428</v>
      </c>
      <c r="B430" s="5" t="s">
        <v>247</v>
      </c>
      <c r="C430" s="5" t="s">
        <v>212</v>
      </c>
      <c r="D430" s="5" t="s">
        <v>248</v>
      </c>
      <c r="E430" s="5" t="s">
        <v>249</v>
      </c>
      <c r="F430" s="5" t="s">
        <v>222</v>
      </c>
      <c r="G430" s="5" t="s">
        <v>242</v>
      </c>
      <c r="H430" s="5" t="s">
        <v>223</v>
      </c>
      <c r="I430" s="5" t="s">
        <v>212</v>
      </c>
      <c r="J430" s="5">
        <f t="shared" si="58"/>
        <v>34</v>
      </c>
      <c r="K430" s="5" t="b">
        <f t="shared" si="59"/>
        <v>1</v>
      </c>
      <c r="L430" s="5">
        <f t="shared" si="54"/>
        <v>29</v>
      </c>
      <c r="M430" s="5" t="b">
        <f t="shared" si="55"/>
        <v>0</v>
      </c>
      <c r="N430" s="5">
        <f t="shared" si="60"/>
        <v>34</v>
      </c>
      <c r="O430" s="5" t="b">
        <f t="shared" si="61"/>
        <v>1</v>
      </c>
      <c r="P430" s="5">
        <f t="shared" si="56"/>
        <v>16</v>
      </c>
      <c r="Q430" s="5" t="b">
        <f t="shared" si="57"/>
        <v>0</v>
      </c>
      <c r="R430" s="5">
        <f t="shared" si="62"/>
        <v>0</v>
      </c>
    </row>
    <row r="431" spans="1:18" s="5" customFormat="1" x14ac:dyDescent="0.35">
      <c r="A431" s="5">
        <v>429</v>
      </c>
      <c r="B431" s="5" t="s">
        <v>247</v>
      </c>
      <c r="C431" s="5" t="s">
        <v>212</v>
      </c>
      <c r="D431" s="5" t="s">
        <v>248</v>
      </c>
      <c r="E431" s="5" t="s">
        <v>249</v>
      </c>
      <c r="F431" s="5" t="s">
        <v>222</v>
      </c>
      <c r="G431" s="5" t="s">
        <v>242</v>
      </c>
      <c r="H431" s="5" t="s">
        <v>223</v>
      </c>
      <c r="I431" s="5" t="s">
        <v>212</v>
      </c>
      <c r="J431" s="5">
        <f t="shared" si="58"/>
        <v>34</v>
      </c>
      <c r="K431" s="5" t="b">
        <f t="shared" si="59"/>
        <v>1</v>
      </c>
      <c r="L431" s="5">
        <f t="shared" si="54"/>
        <v>29</v>
      </c>
      <c r="M431" s="5" t="b">
        <f t="shared" si="55"/>
        <v>0</v>
      </c>
      <c r="N431" s="5">
        <f t="shared" si="60"/>
        <v>34</v>
      </c>
      <c r="O431" s="5" t="b">
        <f t="shared" si="61"/>
        <v>1</v>
      </c>
      <c r="P431" s="5">
        <f t="shared" si="56"/>
        <v>16</v>
      </c>
      <c r="Q431" s="5" t="b">
        <f t="shared" si="57"/>
        <v>0</v>
      </c>
      <c r="R431" s="5">
        <f t="shared" si="62"/>
        <v>0</v>
      </c>
    </row>
    <row r="432" spans="1:18" s="5" customFormat="1" x14ac:dyDescent="0.35">
      <c r="A432" s="5">
        <v>430</v>
      </c>
      <c r="B432" s="5" t="s">
        <v>236</v>
      </c>
      <c r="C432" s="5" t="s">
        <v>212</v>
      </c>
      <c r="D432" s="5" t="s">
        <v>237</v>
      </c>
      <c r="E432" s="5" t="s">
        <v>238</v>
      </c>
      <c r="F432" s="5" t="s">
        <v>222</v>
      </c>
      <c r="G432" s="5" t="s">
        <v>242</v>
      </c>
      <c r="H432" s="5" t="s">
        <v>223</v>
      </c>
      <c r="I432" s="5" t="s">
        <v>212</v>
      </c>
      <c r="J432" s="5">
        <f t="shared" si="58"/>
        <v>332</v>
      </c>
      <c r="K432" s="5" t="b">
        <f t="shared" si="59"/>
        <v>0</v>
      </c>
      <c r="L432" s="5">
        <f t="shared" si="54"/>
        <v>257</v>
      </c>
      <c r="M432" s="5" t="b">
        <f t="shared" si="55"/>
        <v>0</v>
      </c>
      <c r="N432" s="5">
        <f t="shared" si="60"/>
        <v>314</v>
      </c>
      <c r="O432" s="5" t="b">
        <f t="shared" si="61"/>
        <v>0</v>
      </c>
      <c r="P432" s="5">
        <f t="shared" si="56"/>
        <v>16</v>
      </c>
      <c r="Q432" s="5" t="b">
        <f t="shared" si="57"/>
        <v>0</v>
      </c>
      <c r="R432" s="5">
        <f t="shared" si="62"/>
        <v>0</v>
      </c>
    </row>
    <row r="433" spans="1:18" s="5" customFormat="1" x14ac:dyDescent="0.35">
      <c r="A433" s="5">
        <v>431</v>
      </c>
      <c r="B433" s="5" t="s">
        <v>236</v>
      </c>
      <c r="C433" s="5" t="s">
        <v>212</v>
      </c>
      <c r="D433" s="5" t="s">
        <v>237</v>
      </c>
      <c r="E433" s="5" t="s">
        <v>238</v>
      </c>
      <c r="F433" s="5" t="s">
        <v>222</v>
      </c>
      <c r="G433" s="5" t="s">
        <v>242</v>
      </c>
      <c r="H433" s="5" t="s">
        <v>223</v>
      </c>
      <c r="I433" s="5" t="s">
        <v>212</v>
      </c>
      <c r="J433" s="5">
        <f t="shared" si="58"/>
        <v>332</v>
      </c>
      <c r="K433" s="5" t="b">
        <f t="shared" si="59"/>
        <v>0</v>
      </c>
      <c r="L433" s="5">
        <f t="shared" si="54"/>
        <v>257</v>
      </c>
      <c r="M433" s="5" t="b">
        <f t="shared" si="55"/>
        <v>0</v>
      </c>
      <c r="N433" s="5">
        <f t="shared" si="60"/>
        <v>314</v>
      </c>
      <c r="O433" s="5" t="b">
        <f t="shared" si="61"/>
        <v>0</v>
      </c>
      <c r="P433" s="5">
        <f t="shared" si="56"/>
        <v>16</v>
      </c>
      <c r="Q433" s="5" t="b">
        <f t="shared" si="57"/>
        <v>0</v>
      </c>
      <c r="R433" s="5">
        <f t="shared" si="62"/>
        <v>0</v>
      </c>
    </row>
    <row r="434" spans="1:18" s="5" customFormat="1" x14ac:dyDescent="0.35">
      <c r="A434" s="5">
        <v>432</v>
      </c>
      <c r="B434" s="5" t="s">
        <v>236</v>
      </c>
      <c r="C434" s="5" t="s">
        <v>212</v>
      </c>
      <c r="D434" s="5" t="s">
        <v>237</v>
      </c>
      <c r="E434" s="5" t="s">
        <v>238</v>
      </c>
      <c r="F434" s="5" t="s">
        <v>222</v>
      </c>
      <c r="G434" s="5" t="s">
        <v>243</v>
      </c>
      <c r="H434" s="5" t="s">
        <v>223</v>
      </c>
      <c r="I434" s="5" t="s">
        <v>212</v>
      </c>
      <c r="J434" s="5">
        <f t="shared" si="58"/>
        <v>332</v>
      </c>
      <c r="K434" s="5" t="b">
        <f t="shared" si="59"/>
        <v>0</v>
      </c>
      <c r="L434" s="5">
        <f t="shared" si="54"/>
        <v>257</v>
      </c>
      <c r="M434" s="5" t="b">
        <f t="shared" si="55"/>
        <v>0</v>
      </c>
      <c r="N434" s="5">
        <f t="shared" si="60"/>
        <v>314</v>
      </c>
      <c r="O434" s="5" t="b">
        <f t="shared" si="61"/>
        <v>0</v>
      </c>
      <c r="P434" s="5">
        <f t="shared" si="56"/>
        <v>16</v>
      </c>
      <c r="Q434" s="5" t="b">
        <f t="shared" si="57"/>
        <v>0</v>
      </c>
      <c r="R434" s="5">
        <f t="shared" si="62"/>
        <v>0</v>
      </c>
    </row>
    <row r="435" spans="1:18" s="5" customFormat="1" x14ac:dyDescent="0.35">
      <c r="A435" s="5">
        <v>433</v>
      </c>
      <c r="B435" s="5" t="s">
        <v>236</v>
      </c>
      <c r="C435" s="5" t="s">
        <v>212</v>
      </c>
      <c r="D435" s="5" t="s">
        <v>237</v>
      </c>
      <c r="E435" s="5" t="s">
        <v>238</v>
      </c>
      <c r="F435" s="5" t="s">
        <v>244</v>
      </c>
      <c r="G435" s="5" t="s">
        <v>216</v>
      </c>
      <c r="H435" s="5" t="s">
        <v>240</v>
      </c>
      <c r="I435" s="5" t="s">
        <v>212</v>
      </c>
      <c r="J435" s="5">
        <f t="shared" si="58"/>
        <v>332</v>
      </c>
      <c r="K435" s="5" t="b">
        <f t="shared" si="59"/>
        <v>0</v>
      </c>
      <c r="L435" s="5">
        <f t="shared" si="54"/>
        <v>257</v>
      </c>
      <c r="M435" s="5" t="b">
        <f t="shared" si="55"/>
        <v>0</v>
      </c>
      <c r="N435" s="5">
        <f t="shared" si="60"/>
        <v>314</v>
      </c>
      <c r="O435" s="5" t="b">
        <f t="shared" si="61"/>
        <v>0</v>
      </c>
      <c r="P435" s="5">
        <f t="shared" si="56"/>
        <v>16</v>
      </c>
      <c r="Q435" s="5" t="b">
        <f t="shared" si="57"/>
        <v>0</v>
      </c>
      <c r="R435" s="5">
        <f t="shared" si="62"/>
        <v>0</v>
      </c>
    </row>
    <row r="436" spans="1:18" s="5" customFormat="1" x14ac:dyDescent="0.35">
      <c r="A436" s="5">
        <v>434</v>
      </c>
      <c r="B436" s="5" t="s">
        <v>236</v>
      </c>
      <c r="C436" s="5" t="s">
        <v>212</v>
      </c>
      <c r="D436" s="5" t="s">
        <v>237</v>
      </c>
      <c r="E436" s="5" t="s">
        <v>238</v>
      </c>
      <c r="F436" s="5" t="s">
        <v>239</v>
      </c>
      <c r="G436" s="5" t="s">
        <v>242</v>
      </c>
      <c r="H436" s="5" t="s">
        <v>240</v>
      </c>
      <c r="I436" s="5" t="s">
        <v>218</v>
      </c>
      <c r="J436" s="5">
        <f t="shared" si="58"/>
        <v>332</v>
      </c>
      <c r="K436" s="5" t="b">
        <f t="shared" si="59"/>
        <v>0</v>
      </c>
      <c r="L436" s="5">
        <f t="shared" si="54"/>
        <v>257</v>
      </c>
      <c r="M436" s="5" t="b">
        <f t="shared" si="55"/>
        <v>0</v>
      </c>
      <c r="N436" s="5">
        <f t="shared" si="60"/>
        <v>314</v>
      </c>
      <c r="O436" s="5" t="b">
        <f t="shared" si="61"/>
        <v>0</v>
      </c>
      <c r="P436" s="5">
        <f t="shared" si="56"/>
        <v>185</v>
      </c>
      <c r="Q436" s="5" t="b">
        <f t="shared" si="57"/>
        <v>0</v>
      </c>
      <c r="R436" s="5">
        <f t="shared" si="62"/>
        <v>0</v>
      </c>
    </row>
    <row r="437" spans="1:18" s="5" customFormat="1" x14ac:dyDescent="0.35">
      <c r="A437" s="5">
        <v>435</v>
      </c>
      <c r="B437" s="5" t="s">
        <v>252</v>
      </c>
      <c r="C437" s="5" t="s">
        <v>212</v>
      </c>
      <c r="D437" s="5" t="s">
        <v>253</v>
      </c>
      <c r="E437" s="5" t="s">
        <v>238</v>
      </c>
      <c r="F437" s="5" t="s">
        <v>239</v>
      </c>
      <c r="G437" s="5" t="s">
        <v>242</v>
      </c>
      <c r="H437" s="5" t="s">
        <v>240</v>
      </c>
      <c r="I437" s="5" t="s">
        <v>218</v>
      </c>
      <c r="J437" s="5">
        <f t="shared" si="58"/>
        <v>62</v>
      </c>
      <c r="K437" s="5" t="b">
        <f t="shared" si="59"/>
        <v>1</v>
      </c>
      <c r="L437" s="5">
        <f t="shared" si="54"/>
        <v>60</v>
      </c>
      <c r="M437" s="5" t="b">
        <f t="shared" si="55"/>
        <v>0</v>
      </c>
      <c r="N437" s="5">
        <f t="shared" si="60"/>
        <v>314</v>
      </c>
      <c r="O437" s="5" t="b">
        <f t="shared" si="61"/>
        <v>0</v>
      </c>
      <c r="P437" s="5">
        <f t="shared" si="56"/>
        <v>185</v>
      </c>
      <c r="Q437" s="5" t="b">
        <f t="shared" si="57"/>
        <v>0</v>
      </c>
      <c r="R437" s="5">
        <f t="shared" si="62"/>
        <v>0</v>
      </c>
    </row>
    <row r="438" spans="1:18" s="5" customFormat="1" x14ac:dyDescent="0.35">
      <c r="A438" s="5">
        <v>436</v>
      </c>
      <c r="B438" s="5" t="s">
        <v>236</v>
      </c>
      <c r="C438" s="5" t="s">
        <v>212</v>
      </c>
      <c r="D438" s="5" t="s">
        <v>254</v>
      </c>
      <c r="E438" s="5" t="s">
        <v>255</v>
      </c>
      <c r="F438" s="5" t="s">
        <v>239</v>
      </c>
      <c r="G438" s="5" t="s">
        <v>242</v>
      </c>
      <c r="H438" s="5" t="s">
        <v>240</v>
      </c>
      <c r="I438" s="5" t="s">
        <v>218</v>
      </c>
      <c r="J438" s="5">
        <f t="shared" si="58"/>
        <v>332</v>
      </c>
      <c r="K438" s="5" t="b">
        <f t="shared" si="59"/>
        <v>0</v>
      </c>
      <c r="L438" s="5">
        <f t="shared" si="54"/>
        <v>64</v>
      </c>
      <c r="M438" s="5" t="b">
        <f t="shared" si="55"/>
        <v>0</v>
      </c>
      <c r="N438" s="5">
        <f t="shared" si="60"/>
        <v>68</v>
      </c>
      <c r="O438" s="5" t="b">
        <f t="shared" si="61"/>
        <v>1</v>
      </c>
      <c r="P438" s="5">
        <f t="shared" si="56"/>
        <v>185</v>
      </c>
      <c r="Q438" s="5" t="b">
        <f t="shared" si="57"/>
        <v>0</v>
      </c>
      <c r="R438" s="5">
        <f t="shared" si="62"/>
        <v>0</v>
      </c>
    </row>
    <row r="439" spans="1:18" s="5" customFormat="1" x14ac:dyDescent="0.35">
      <c r="A439" s="5">
        <v>437</v>
      </c>
      <c r="B439" s="5" t="s">
        <v>236</v>
      </c>
      <c r="C439" s="5" t="s">
        <v>212</v>
      </c>
      <c r="D439" s="5" t="s">
        <v>237</v>
      </c>
      <c r="E439" s="5" t="s">
        <v>238</v>
      </c>
      <c r="F439" s="5" t="s">
        <v>239</v>
      </c>
      <c r="G439" s="5" t="s">
        <v>242</v>
      </c>
      <c r="H439" s="5" t="s">
        <v>240</v>
      </c>
      <c r="I439" s="5" t="s">
        <v>218</v>
      </c>
      <c r="J439" s="5">
        <f t="shared" si="58"/>
        <v>332</v>
      </c>
      <c r="K439" s="5" t="b">
        <f t="shared" si="59"/>
        <v>0</v>
      </c>
      <c r="L439" s="5">
        <f t="shared" si="54"/>
        <v>257</v>
      </c>
      <c r="M439" s="5" t="b">
        <f t="shared" si="55"/>
        <v>0</v>
      </c>
      <c r="N439" s="5">
        <f t="shared" si="60"/>
        <v>314</v>
      </c>
      <c r="O439" s="5" t="b">
        <f t="shared" si="61"/>
        <v>0</v>
      </c>
      <c r="P439" s="5">
        <f t="shared" si="56"/>
        <v>185</v>
      </c>
      <c r="Q439" s="5" t="b">
        <f t="shared" si="57"/>
        <v>0</v>
      </c>
      <c r="R439" s="5">
        <f t="shared" si="62"/>
        <v>0</v>
      </c>
    </row>
    <row r="440" spans="1:18" s="5" customFormat="1" x14ac:dyDescent="0.35">
      <c r="A440" s="5">
        <v>438</v>
      </c>
      <c r="B440" s="5" t="s">
        <v>236</v>
      </c>
      <c r="C440" s="5" t="s">
        <v>212</v>
      </c>
      <c r="D440" s="5" t="s">
        <v>237</v>
      </c>
      <c r="E440" s="5" t="s">
        <v>238</v>
      </c>
      <c r="F440" s="5" t="s">
        <v>239</v>
      </c>
      <c r="G440" s="5" t="s">
        <v>242</v>
      </c>
      <c r="H440" s="5" t="s">
        <v>240</v>
      </c>
      <c r="I440" s="5" t="s">
        <v>218</v>
      </c>
      <c r="J440" s="5">
        <f t="shared" si="58"/>
        <v>332</v>
      </c>
      <c r="K440" s="5" t="b">
        <f t="shared" si="59"/>
        <v>0</v>
      </c>
      <c r="L440" s="5">
        <f t="shared" si="54"/>
        <v>257</v>
      </c>
      <c r="M440" s="5" t="b">
        <f t="shared" si="55"/>
        <v>0</v>
      </c>
      <c r="N440" s="5">
        <f t="shared" si="60"/>
        <v>314</v>
      </c>
      <c r="O440" s="5" t="b">
        <f t="shared" si="61"/>
        <v>0</v>
      </c>
      <c r="P440" s="5">
        <f t="shared" si="56"/>
        <v>185</v>
      </c>
      <c r="Q440" s="5" t="b">
        <f t="shared" si="57"/>
        <v>0</v>
      </c>
      <c r="R440" s="5">
        <f t="shared" si="62"/>
        <v>0</v>
      </c>
    </row>
    <row r="441" spans="1:18" s="5" customFormat="1" x14ac:dyDescent="0.35">
      <c r="A441" s="5">
        <v>439</v>
      </c>
      <c r="B441" s="5" t="s">
        <v>252</v>
      </c>
      <c r="C441" s="5" t="s">
        <v>212</v>
      </c>
      <c r="D441" s="5" t="s">
        <v>253</v>
      </c>
      <c r="E441" s="5" t="s">
        <v>238</v>
      </c>
      <c r="F441" s="5" t="s">
        <v>239</v>
      </c>
      <c r="G441" s="5" t="s">
        <v>242</v>
      </c>
      <c r="H441" s="5" t="s">
        <v>240</v>
      </c>
      <c r="I441" s="5" t="s">
        <v>218</v>
      </c>
      <c r="J441" s="5">
        <f t="shared" si="58"/>
        <v>62</v>
      </c>
      <c r="K441" s="5" t="b">
        <f t="shared" si="59"/>
        <v>1</v>
      </c>
      <c r="L441" s="5">
        <f t="shared" si="54"/>
        <v>60</v>
      </c>
      <c r="M441" s="5" t="b">
        <f t="shared" si="55"/>
        <v>0</v>
      </c>
      <c r="N441" s="5">
        <f t="shared" si="60"/>
        <v>314</v>
      </c>
      <c r="O441" s="5" t="b">
        <f t="shared" si="61"/>
        <v>0</v>
      </c>
      <c r="P441" s="5">
        <f t="shared" si="56"/>
        <v>185</v>
      </c>
      <c r="Q441" s="5" t="b">
        <f t="shared" si="57"/>
        <v>0</v>
      </c>
      <c r="R441" s="5">
        <f t="shared" si="62"/>
        <v>0</v>
      </c>
    </row>
    <row r="442" spans="1:18" s="5" customFormat="1" x14ac:dyDescent="0.35">
      <c r="A442" s="5">
        <v>440</v>
      </c>
      <c r="B442" s="5" t="s">
        <v>236</v>
      </c>
      <c r="C442" s="5" t="s">
        <v>212</v>
      </c>
      <c r="D442" s="5" t="s">
        <v>254</v>
      </c>
      <c r="E442" s="5" t="s">
        <v>255</v>
      </c>
      <c r="F442" s="5" t="s">
        <v>239</v>
      </c>
      <c r="G442" s="5" t="s">
        <v>242</v>
      </c>
      <c r="H442" s="5" t="s">
        <v>240</v>
      </c>
      <c r="I442" s="5" t="s">
        <v>218</v>
      </c>
      <c r="J442" s="5">
        <f t="shared" si="58"/>
        <v>332</v>
      </c>
      <c r="K442" s="5" t="b">
        <f t="shared" si="59"/>
        <v>0</v>
      </c>
      <c r="L442" s="5">
        <f t="shared" si="54"/>
        <v>64</v>
      </c>
      <c r="M442" s="5" t="b">
        <f t="shared" si="55"/>
        <v>0</v>
      </c>
      <c r="N442" s="5">
        <f t="shared" si="60"/>
        <v>68</v>
      </c>
      <c r="O442" s="5" t="b">
        <f t="shared" si="61"/>
        <v>1</v>
      </c>
      <c r="P442" s="5">
        <f t="shared" si="56"/>
        <v>185</v>
      </c>
      <c r="Q442" s="5" t="b">
        <f t="shared" si="57"/>
        <v>0</v>
      </c>
      <c r="R442" s="5">
        <f t="shared" si="62"/>
        <v>0</v>
      </c>
    </row>
    <row r="443" spans="1:18" s="5" customFormat="1" x14ac:dyDescent="0.35">
      <c r="A443" s="5">
        <v>441</v>
      </c>
      <c r="B443" s="5" t="s">
        <v>236</v>
      </c>
      <c r="C443" s="5" t="s">
        <v>212</v>
      </c>
      <c r="D443" s="5" t="s">
        <v>237</v>
      </c>
      <c r="E443" s="5" t="s">
        <v>238</v>
      </c>
      <c r="F443" s="5" t="s">
        <v>239</v>
      </c>
      <c r="G443" s="5" t="s">
        <v>242</v>
      </c>
      <c r="H443" s="5" t="s">
        <v>240</v>
      </c>
      <c r="I443" s="5" t="s">
        <v>218</v>
      </c>
      <c r="J443" s="5">
        <f t="shared" si="58"/>
        <v>332</v>
      </c>
      <c r="K443" s="5" t="b">
        <f t="shared" si="59"/>
        <v>0</v>
      </c>
      <c r="L443" s="5">
        <f t="shared" si="54"/>
        <v>257</v>
      </c>
      <c r="M443" s="5" t="b">
        <f t="shared" si="55"/>
        <v>0</v>
      </c>
      <c r="N443" s="5">
        <f t="shared" si="60"/>
        <v>314</v>
      </c>
      <c r="O443" s="5" t="b">
        <f t="shared" si="61"/>
        <v>0</v>
      </c>
      <c r="P443" s="5">
        <f t="shared" si="56"/>
        <v>185</v>
      </c>
      <c r="Q443" s="5" t="b">
        <f t="shared" si="57"/>
        <v>0</v>
      </c>
      <c r="R443" s="5">
        <f t="shared" si="62"/>
        <v>0</v>
      </c>
    </row>
    <row r="444" spans="1:18" s="5" customFormat="1" x14ac:dyDescent="0.35">
      <c r="A444" s="5">
        <v>442</v>
      </c>
      <c r="B444" s="5" t="s">
        <v>236</v>
      </c>
      <c r="C444" s="5" t="s">
        <v>212</v>
      </c>
      <c r="D444" s="5" t="s">
        <v>237</v>
      </c>
      <c r="E444" s="5" t="s">
        <v>238</v>
      </c>
      <c r="F444" s="5" t="s">
        <v>244</v>
      </c>
      <c r="G444" s="5" t="s">
        <v>216</v>
      </c>
      <c r="H444" s="5" t="s">
        <v>240</v>
      </c>
      <c r="I444" s="5" t="s">
        <v>218</v>
      </c>
      <c r="J444" s="5">
        <f t="shared" si="58"/>
        <v>332</v>
      </c>
      <c r="K444" s="5" t="b">
        <f t="shared" si="59"/>
        <v>0</v>
      </c>
      <c r="L444" s="5">
        <f t="shared" si="54"/>
        <v>257</v>
      </c>
      <c r="M444" s="5" t="b">
        <f t="shared" si="55"/>
        <v>0</v>
      </c>
      <c r="N444" s="5">
        <f t="shared" si="60"/>
        <v>314</v>
      </c>
      <c r="O444" s="5" t="b">
        <f t="shared" si="61"/>
        <v>0</v>
      </c>
      <c r="P444" s="5">
        <f t="shared" si="56"/>
        <v>16</v>
      </c>
      <c r="Q444" s="5" t="b">
        <f t="shared" si="57"/>
        <v>0</v>
      </c>
      <c r="R444" s="5">
        <f t="shared" si="62"/>
        <v>0</v>
      </c>
    </row>
    <row r="445" spans="1:18" s="5" customFormat="1" x14ac:dyDescent="0.35">
      <c r="A445" s="5">
        <v>443</v>
      </c>
      <c r="B445" s="5" t="s">
        <v>247</v>
      </c>
      <c r="C445" s="5" t="s">
        <v>218</v>
      </c>
      <c r="D445" s="5" t="s">
        <v>248</v>
      </c>
      <c r="E445" s="5" t="s">
        <v>249</v>
      </c>
      <c r="F445" s="5" t="s">
        <v>246</v>
      </c>
      <c r="G445" s="5" t="s">
        <v>242</v>
      </c>
      <c r="H445" s="5" t="s">
        <v>217</v>
      </c>
      <c r="I445" s="5" t="s">
        <v>218</v>
      </c>
      <c r="J445" s="5">
        <f t="shared" si="58"/>
        <v>34</v>
      </c>
      <c r="K445" s="5" t="b">
        <f t="shared" si="59"/>
        <v>1</v>
      </c>
      <c r="L445" s="5">
        <f t="shared" si="54"/>
        <v>29</v>
      </c>
      <c r="M445" s="5" t="b">
        <f t="shared" si="55"/>
        <v>0</v>
      </c>
      <c r="N445" s="5">
        <f t="shared" si="60"/>
        <v>34</v>
      </c>
      <c r="O445" s="5" t="b">
        <f t="shared" si="61"/>
        <v>1</v>
      </c>
      <c r="P445" s="5">
        <f t="shared" si="56"/>
        <v>103</v>
      </c>
      <c r="Q445" s="5" t="b">
        <f t="shared" si="57"/>
        <v>0</v>
      </c>
      <c r="R445" s="5">
        <f t="shared" si="62"/>
        <v>0</v>
      </c>
    </row>
    <row r="446" spans="1:18" s="5" customFormat="1" x14ac:dyDescent="0.35">
      <c r="A446" s="5">
        <v>444</v>
      </c>
      <c r="B446" s="5" t="s">
        <v>236</v>
      </c>
      <c r="C446" s="5" t="s">
        <v>218</v>
      </c>
      <c r="D446" s="5" t="s">
        <v>237</v>
      </c>
      <c r="E446" s="5" t="s">
        <v>238</v>
      </c>
      <c r="F446" s="5" t="s">
        <v>246</v>
      </c>
      <c r="G446" s="5" t="s">
        <v>242</v>
      </c>
      <c r="H446" s="5" t="s">
        <v>217</v>
      </c>
      <c r="I446" s="5" t="s">
        <v>218</v>
      </c>
      <c r="J446" s="5">
        <f t="shared" si="58"/>
        <v>332</v>
      </c>
      <c r="K446" s="5" t="b">
        <f t="shared" si="59"/>
        <v>0</v>
      </c>
      <c r="L446" s="5">
        <f t="shared" si="54"/>
        <v>257</v>
      </c>
      <c r="M446" s="5" t="b">
        <f t="shared" si="55"/>
        <v>0</v>
      </c>
      <c r="N446" s="5">
        <f t="shared" si="60"/>
        <v>314</v>
      </c>
      <c r="O446" s="5" t="b">
        <f t="shared" si="61"/>
        <v>0</v>
      </c>
      <c r="P446" s="5">
        <f t="shared" si="56"/>
        <v>103</v>
      </c>
      <c r="Q446" s="5" t="b">
        <f t="shared" si="57"/>
        <v>0</v>
      </c>
      <c r="R446" s="5">
        <f t="shared" si="62"/>
        <v>0</v>
      </c>
    </row>
    <row r="447" spans="1:18" s="5" customFormat="1" x14ac:dyDescent="0.35">
      <c r="A447" s="5">
        <v>445</v>
      </c>
      <c r="B447" s="5" t="s">
        <v>236</v>
      </c>
      <c r="C447" s="5" t="s">
        <v>212</v>
      </c>
      <c r="D447" s="5" t="s">
        <v>237</v>
      </c>
      <c r="E447" s="5" t="s">
        <v>238</v>
      </c>
      <c r="F447" s="5" t="s">
        <v>239</v>
      </c>
      <c r="G447" s="5" t="s">
        <v>242</v>
      </c>
      <c r="H447" s="5" t="s">
        <v>240</v>
      </c>
      <c r="I447" s="5" t="s">
        <v>218</v>
      </c>
      <c r="J447" s="5">
        <f t="shared" si="58"/>
        <v>332</v>
      </c>
      <c r="K447" s="5" t="b">
        <f t="shared" si="59"/>
        <v>0</v>
      </c>
      <c r="L447" s="5">
        <f t="shared" si="54"/>
        <v>257</v>
      </c>
      <c r="M447" s="5" t="b">
        <f t="shared" si="55"/>
        <v>0</v>
      </c>
      <c r="N447" s="5">
        <f t="shared" si="60"/>
        <v>314</v>
      </c>
      <c r="O447" s="5" t="b">
        <f t="shared" si="61"/>
        <v>0</v>
      </c>
      <c r="P447" s="5">
        <f t="shared" si="56"/>
        <v>185</v>
      </c>
      <c r="Q447" s="5" t="b">
        <f t="shared" si="57"/>
        <v>0</v>
      </c>
      <c r="R447" s="5">
        <f t="shared" si="62"/>
        <v>0</v>
      </c>
    </row>
    <row r="448" spans="1:18" s="5" customFormat="1" x14ac:dyDescent="0.35">
      <c r="A448" s="5">
        <v>446</v>
      </c>
      <c r="B448" s="5" t="s">
        <v>252</v>
      </c>
      <c r="C448" s="5" t="s">
        <v>212</v>
      </c>
      <c r="D448" s="5" t="s">
        <v>253</v>
      </c>
      <c r="E448" s="5" t="s">
        <v>238</v>
      </c>
      <c r="F448" s="5" t="s">
        <v>239</v>
      </c>
      <c r="G448" s="5" t="s">
        <v>242</v>
      </c>
      <c r="H448" s="5" t="s">
        <v>240</v>
      </c>
      <c r="I448" s="5" t="s">
        <v>218</v>
      </c>
      <c r="J448" s="5">
        <f t="shared" si="58"/>
        <v>62</v>
      </c>
      <c r="K448" s="5" t="b">
        <f t="shared" si="59"/>
        <v>1</v>
      </c>
      <c r="L448" s="5">
        <f t="shared" si="54"/>
        <v>60</v>
      </c>
      <c r="M448" s="5" t="b">
        <f t="shared" si="55"/>
        <v>0</v>
      </c>
      <c r="N448" s="5">
        <f t="shared" si="60"/>
        <v>314</v>
      </c>
      <c r="O448" s="5" t="b">
        <f t="shared" si="61"/>
        <v>0</v>
      </c>
      <c r="P448" s="5">
        <f t="shared" si="56"/>
        <v>185</v>
      </c>
      <c r="Q448" s="5" t="b">
        <f t="shared" si="57"/>
        <v>0</v>
      </c>
      <c r="R448" s="5">
        <f t="shared" si="62"/>
        <v>0</v>
      </c>
    </row>
    <row r="449" spans="1:18" s="5" customFormat="1" x14ac:dyDescent="0.35">
      <c r="A449" s="5">
        <v>447</v>
      </c>
      <c r="B449" s="5" t="s">
        <v>236</v>
      </c>
      <c r="C449" s="5" t="s">
        <v>212</v>
      </c>
      <c r="D449" s="5" t="s">
        <v>237</v>
      </c>
      <c r="E449" s="5" t="s">
        <v>238</v>
      </c>
      <c r="F449" s="5" t="s">
        <v>239</v>
      </c>
      <c r="G449" s="5" t="s">
        <v>242</v>
      </c>
      <c r="H449" s="5" t="s">
        <v>240</v>
      </c>
      <c r="I449" s="5" t="s">
        <v>218</v>
      </c>
      <c r="J449" s="5">
        <f t="shared" si="58"/>
        <v>332</v>
      </c>
      <c r="K449" s="5" t="b">
        <f t="shared" si="59"/>
        <v>0</v>
      </c>
      <c r="L449" s="5">
        <f t="shared" si="54"/>
        <v>257</v>
      </c>
      <c r="M449" s="5" t="b">
        <f t="shared" si="55"/>
        <v>0</v>
      </c>
      <c r="N449" s="5">
        <f t="shared" si="60"/>
        <v>314</v>
      </c>
      <c r="O449" s="5" t="b">
        <f t="shared" si="61"/>
        <v>0</v>
      </c>
      <c r="P449" s="5">
        <f t="shared" si="56"/>
        <v>185</v>
      </c>
      <c r="Q449" s="5" t="b">
        <f t="shared" si="57"/>
        <v>0</v>
      </c>
      <c r="R449" s="5">
        <f t="shared" si="62"/>
        <v>0</v>
      </c>
    </row>
    <row r="450" spans="1:18" s="5" customFormat="1" x14ac:dyDescent="0.35">
      <c r="A450" s="5">
        <v>448</v>
      </c>
      <c r="B450" s="5" t="s">
        <v>236</v>
      </c>
      <c r="C450" s="5" t="s">
        <v>212</v>
      </c>
      <c r="D450" s="5" t="s">
        <v>237</v>
      </c>
      <c r="E450" s="5" t="s">
        <v>238</v>
      </c>
      <c r="F450" s="5" t="s">
        <v>239</v>
      </c>
      <c r="G450" s="5" t="s">
        <v>242</v>
      </c>
      <c r="H450" s="5" t="s">
        <v>240</v>
      </c>
      <c r="I450" s="5" t="s">
        <v>218</v>
      </c>
      <c r="J450" s="5">
        <f t="shared" si="58"/>
        <v>332</v>
      </c>
      <c r="K450" s="5" t="b">
        <f t="shared" si="59"/>
        <v>0</v>
      </c>
      <c r="L450" s="5">
        <f t="shared" ref="L450:L498" si="63">COUNTIF(D:D, D450)</f>
        <v>257</v>
      </c>
      <c r="M450" s="5" t="b">
        <f t="shared" ref="M450:M498" si="64">L450&lt;$M$1</f>
        <v>0</v>
      </c>
      <c r="N450" s="5">
        <f t="shared" si="60"/>
        <v>314</v>
      </c>
      <c r="O450" s="5" t="b">
        <f t="shared" si="61"/>
        <v>0</v>
      </c>
      <c r="P450" s="5">
        <f t="shared" ref="P450:P498" si="65">COUNTIF(F:F, F450)</f>
        <v>185</v>
      </c>
      <c r="Q450" s="5" t="b">
        <f t="shared" ref="Q450:Q498" si="66">P450&lt;$Q$1</f>
        <v>0</v>
      </c>
      <c r="R450" s="5">
        <f t="shared" si="62"/>
        <v>0</v>
      </c>
    </row>
    <row r="451" spans="1:18" s="5" customFormat="1" x14ac:dyDescent="0.35">
      <c r="A451" s="5">
        <v>449</v>
      </c>
      <c r="B451" s="5" t="s">
        <v>236</v>
      </c>
      <c r="C451" s="5" t="s">
        <v>212</v>
      </c>
      <c r="D451" s="5" t="s">
        <v>254</v>
      </c>
      <c r="E451" s="5" t="s">
        <v>255</v>
      </c>
      <c r="F451" s="5" t="s">
        <v>239</v>
      </c>
      <c r="G451" s="5" t="s">
        <v>242</v>
      </c>
      <c r="H451" s="5" t="s">
        <v>240</v>
      </c>
      <c r="I451" s="5" t="s">
        <v>218</v>
      </c>
      <c r="J451" s="5">
        <f t="shared" ref="J451:J498" si="67">COUNTIF(B:B, B451)</f>
        <v>332</v>
      </c>
      <c r="K451" s="5" t="b">
        <f t="shared" ref="K451:K498" si="68">J451&lt;$K$1</f>
        <v>0</v>
      </c>
      <c r="L451" s="5">
        <f t="shared" si="63"/>
        <v>64</v>
      </c>
      <c r="M451" s="5" t="b">
        <f t="shared" si="64"/>
        <v>0</v>
      </c>
      <c r="N451" s="5">
        <f t="shared" ref="N451:N498" si="69">COUNTIF(E:E, E451)</f>
        <v>68</v>
      </c>
      <c r="O451" s="5" t="b">
        <f t="shared" ref="O451:O498" si="70">N451&lt;$O$1</f>
        <v>1</v>
      </c>
      <c r="P451" s="5">
        <f t="shared" si="65"/>
        <v>185</v>
      </c>
      <c r="Q451" s="5" t="b">
        <f t="shared" si="66"/>
        <v>0</v>
      </c>
      <c r="R451" s="5">
        <f t="shared" ref="R451:R498" si="71">IF(AND(K451=TRUE,M451=TRUE,O451=TRUE,Q451=TRUE), 1, 0)</f>
        <v>0</v>
      </c>
    </row>
    <row r="452" spans="1:18" s="5" customFormat="1" x14ac:dyDescent="0.35">
      <c r="A452" s="5">
        <v>450</v>
      </c>
      <c r="B452" s="5" t="s">
        <v>236</v>
      </c>
      <c r="C452" s="5" t="s">
        <v>212</v>
      </c>
      <c r="D452" s="5" t="s">
        <v>254</v>
      </c>
      <c r="E452" s="5" t="s">
        <v>255</v>
      </c>
      <c r="F452" s="5" t="s">
        <v>239</v>
      </c>
      <c r="G452" s="5" t="s">
        <v>242</v>
      </c>
      <c r="H452" s="5" t="s">
        <v>240</v>
      </c>
      <c r="I452" s="5" t="s">
        <v>218</v>
      </c>
      <c r="J452" s="5">
        <f t="shared" si="67"/>
        <v>332</v>
      </c>
      <c r="K452" s="5" t="b">
        <f t="shared" si="68"/>
        <v>0</v>
      </c>
      <c r="L452" s="5">
        <f t="shared" si="63"/>
        <v>64</v>
      </c>
      <c r="M452" s="5" t="b">
        <f t="shared" si="64"/>
        <v>0</v>
      </c>
      <c r="N452" s="5">
        <f t="shared" si="69"/>
        <v>68</v>
      </c>
      <c r="O452" s="5" t="b">
        <f t="shared" si="70"/>
        <v>1</v>
      </c>
      <c r="P452" s="5">
        <f t="shared" si="65"/>
        <v>185</v>
      </c>
      <c r="Q452" s="5" t="b">
        <f t="shared" si="66"/>
        <v>0</v>
      </c>
      <c r="R452" s="5">
        <f t="shared" si="71"/>
        <v>0</v>
      </c>
    </row>
    <row r="453" spans="1:18" s="5" customFormat="1" x14ac:dyDescent="0.35">
      <c r="A453" s="5">
        <v>451</v>
      </c>
      <c r="B453" s="5" t="s">
        <v>236</v>
      </c>
      <c r="C453" s="5" t="s">
        <v>212</v>
      </c>
      <c r="D453" s="5" t="s">
        <v>245</v>
      </c>
      <c r="E453" s="5" t="s">
        <v>214</v>
      </c>
      <c r="F453" s="5" t="s">
        <v>244</v>
      </c>
      <c r="G453" s="5" t="s">
        <v>242</v>
      </c>
      <c r="H453" s="5" t="s">
        <v>309</v>
      </c>
      <c r="I453" s="5" t="s">
        <v>218</v>
      </c>
      <c r="J453" s="5">
        <f t="shared" si="67"/>
        <v>332</v>
      </c>
      <c r="K453" s="5" t="b">
        <f t="shared" si="68"/>
        <v>0</v>
      </c>
      <c r="L453" s="5">
        <f t="shared" si="63"/>
        <v>17</v>
      </c>
      <c r="M453" s="5" t="b">
        <f t="shared" si="64"/>
        <v>0</v>
      </c>
      <c r="N453" s="5">
        <f t="shared" si="69"/>
        <v>81</v>
      </c>
      <c r="O453" s="5" t="b">
        <f t="shared" si="70"/>
        <v>0</v>
      </c>
      <c r="P453" s="5">
        <f t="shared" si="65"/>
        <v>16</v>
      </c>
      <c r="Q453" s="5" t="b">
        <f t="shared" si="66"/>
        <v>0</v>
      </c>
      <c r="R453" s="5">
        <f t="shared" si="71"/>
        <v>0</v>
      </c>
    </row>
    <row r="454" spans="1:18" s="5" customFormat="1" x14ac:dyDescent="0.35">
      <c r="A454" s="5">
        <v>452</v>
      </c>
      <c r="B454" s="5" t="s">
        <v>236</v>
      </c>
      <c r="C454" s="5" t="s">
        <v>212</v>
      </c>
      <c r="D454" s="5" t="s">
        <v>237</v>
      </c>
      <c r="E454" s="5" t="s">
        <v>238</v>
      </c>
      <c r="F454" s="5" t="s">
        <v>244</v>
      </c>
      <c r="G454" s="5" t="s">
        <v>242</v>
      </c>
      <c r="H454" s="5" t="s">
        <v>309</v>
      </c>
      <c r="I454" s="5" t="s">
        <v>218</v>
      </c>
      <c r="J454" s="5">
        <f t="shared" si="67"/>
        <v>332</v>
      </c>
      <c r="K454" s="5" t="b">
        <f t="shared" si="68"/>
        <v>0</v>
      </c>
      <c r="L454" s="5">
        <f t="shared" si="63"/>
        <v>257</v>
      </c>
      <c r="M454" s="5" t="b">
        <f t="shared" si="64"/>
        <v>0</v>
      </c>
      <c r="N454" s="5">
        <f t="shared" si="69"/>
        <v>314</v>
      </c>
      <c r="O454" s="5" t="b">
        <f t="shared" si="70"/>
        <v>0</v>
      </c>
      <c r="P454" s="5">
        <f t="shared" si="65"/>
        <v>16</v>
      </c>
      <c r="Q454" s="5" t="b">
        <f t="shared" si="66"/>
        <v>0</v>
      </c>
      <c r="R454" s="5">
        <f t="shared" si="71"/>
        <v>0</v>
      </c>
    </row>
    <row r="455" spans="1:18" s="5" customFormat="1" x14ac:dyDescent="0.35">
      <c r="A455" s="5">
        <v>453</v>
      </c>
      <c r="B455" s="5" t="s">
        <v>236</v>
      </c>
      <c r="C455" s="5" t="s">
        <v>212</v>
      </c>
      <c r="D455" s="5" t="s">
        <v>254</v>
      </c>
      <c r="E455" s="5" t="s">
        <v>255</v>
      </c>
      <c r="F455" s="5" t="s">
        <v>246</v>
      </c>
      <c r="G455" s="5" t="s">
        <v>242</v>
      </c>
      <c r="H455" s="5" t="s">
        <v>228</v>
      </c>
      <c r="I455" s="5" t="s">
        <v>218</v>
      </c>
      <c r="J455" s="5">
        <f t="shared" si="67"/>
        <v>332</v>
      </c>
      <c r="K455" s="5" t="b">
        <f t="shared" si="68"/>
        <v>0</v>
      </c>
      <c r="L455" s="5">
        <f t="shared" si="63"/>
        <v>64</v>
      </c>
      <c r="M455" s="5" t="b">
        <f t="shared" si="64"/>
        <v>0</v>
      </c>
      <c r="N455" s="5">
        <f t="shared" si="69"/>
        <v>68</v>
      </c>
      <c r="O455" s="5" t="b">
        <f t="shared" si="70"/>
        <v>1</v>
      </c>
      <c r="P455" s="5">
        <f t="shared" si="65"/>
        <v>103</v>
      </c>
      <c r="Q455" s="5" t="b">
        <f t="shared" si="66"/>
        <v>0</v>
      </c>
      <c r="R455" s="5">
        <f t="shared" si="71"/>
        <v>0</v>
      </c>
    </row>
    <row r="456" spans="1:18" s="5" customFormat="1" x14ac:dyDescent="0.35">
      <c r="A456" s="5">
        <v>454</v>
      </c>
      <c r="B456" s="5" t="s">
        <v>236</v>
      </c>
      <c r="C456" s="5" t="s">
        <v>212</v>
      </c>
      <c r="D456" s="5" t="s">
        <v>254</v>
      </c>
      <c r="E456" s="5" t="s">
        <v>255</v>
      </c>
      <c r="F456" s="5" t="s">
        <v>246</v>
      </c>
      <c r="G456" s="5" t="s">
        <v>242</v>
      </c>
      <c r="H456" s="5" t="s">
        <v>240</v>
      </c>
      <c r="I456" s="5" t="s">
        <v>218</v>
      </c>
      <c r="J456" s="5">
        <f t="shared" si="67"/>
        <v>332</v>
      </c>
      <c r="K456" s="5" t="b">
        <f t="shared" si="68"/>
        <v>0</v>
      </c>
      <c r="L456" s="5">
        <f t="shared" si="63"/>
        <v>64</v>
      </c>
      <c r="M456" s="5" t="b">
        <f t="shared" si="64"/>
        <v>0</v>
      </c>
      <c r="N456" s="5">
        <f t="shared" si="69"/>
        <v>68</v>
      </c>
      <c r="O456" s="5" t="b">
        <f t="shared" si="70"/>
        <v>1</v>
      </c>
      <c r="P456" s="5">
        <f t="shared" si="65"/>
        <v>103</v>
      </c>
      <c r="Q456" s="5" t="b">
        <f t="shared" si="66"/>
        <v>0</v>
      </c>
      <c r="R456" s="5">
        <f t="shared" si="71"/>
        <v>0</v>
      </c>
    </row>
    <row r="457" spans="1:18" s="5" customFormat="1" x14ac:dyDescent="0.35">
      <c r="A457" s="5">
        <v>455</v>
      </c>
      <c r="B457" s="5" t="s">
        <v>252</v>
      </c>
      <c r="C457" s="5" t="s">
        <v>212</v>
      </c>
      <c r="D457" s="5" t="s">
        <v>253</v>
      </c>
      <c r="E457" s="5" t="s">
        <v>238</v>
      </c>
      <c r="F457" s="5" t="s">
        <v>246</v>
      </c>
      <c r="G457" s="5" t="s">
        <v>242</v>
      </c>
      <c r="H457" s="5" t="s">
        <v>228</v>
      </c>
      <c r="I457" s="5" t="s">
        <v>218</v>
      </c>
      <c r="J457" s="5">
        <f t="shared" si="67"/>
        <v>62</v>
      </c>
      <c r="K457" s="5" t="b">
        <f t="shared" si="68"/>
        <v>1</v>
      </c>
      <c r="L457" s="5">
        <f t="shared" si="63"/>
        <v>60</v>
      </c>
      <c r="M457" s="5" t="b">
        <f t="shared" si="64"/>
        <v>0</v>
      </c>
      <c r="N457" s="5">
        <f t="shared" si="69"/>
        <v>314</v>
      </c>
      <c r="O457" s="5" t="b">
        <f t="shared" si="70"/>
        <v>0</v>
      </c>
      <c r="P457" s="5">
        <f t="shared" si="65"/>
        <v>103</v>
      </c>
      <c r="Q457" s="5" t="b">
        <f t="shared" si="66"/>
        <v>0</v>
      </c>
      <c r="R457" s="5">
        <f t="shared" si="71"/>
        <v>0</v>
      </c>
    </row>
    <row r="458" spans="1:18" s="5" customFormat="1" x14ac:dyDescent="0.35">
      <c r="A458" s="5">
        <v>456</v>
      </c>
      <c r="B458" s="5" t="s">
        <v>252</v>
      </c>
      <c r="C458" s="5" t="s">
        <v>212</v>
      </c>
      <c r="D458" s="5" t="s">
        <v>253</v>
      </c>
      <c r="E458" s="5" t="s">
        <v>238</v>
      </c>
      <c r="F458" s="5" t="s">
        <v>246</v>
      </c>
      <c r="G458" s="5" t="s">
        <v>242</v>
      </c>
      <c r="H458" s="5" t="s">
        <v>240</v>
      </c>
      <c r="I458" s="5" t="s">
        <v>218</v>
      </c>
      <c r="J458" s="5">
        <f t="shared" si="67"/>
        <v>62</v>
      </c>
      <c r="K458" s="5" t="b">
        <f t="shared" si="68"/>
        <v>1</v>
      </c>
      <c r="L458" s="5">
        <f t="shared" si="63"/>
        <v>60</v>
      </c>
      <c r="M458" s="5" t="b">
        <f t="shared" si="64"/>
        <v>0</v>
      </c>
      <c r="N458" s="5">
        <f t="shared" si="69"/>
        <v>314</v>
      </c>
      <c r="O458" s="5" t="b">
        <f t="shared" si="70"/>
        <v>0</v>
      </c>
      <c r="P458" s="5">
        <f t="shared" si="65"/>
        <v>103</v>
      </c>
      <c r="Q458" s="5" t="b">
        <f t="shared" si="66"/>
        <v>0</v>
      </c>
      <c r="R458" s="5">
        <f t="shared" si="71"/>
        <v>0</v>
      </c>
    </row>
    <row r="459" spans="1:18" s="5" customFormat="1" x14ac:dyDescent="0.35">
      <c r="A459" s="5">
        <v>457</v>
      </c>
      <c r="B459" s="5" t="s">
        <v>247</v>
      </c>
      <c r="C459" s="5" t="s">
        <v>218</v>
      </c>
      <c r="D459" s="5" t="s">
        <v>248</v>
      </c>
      <c r="E459" s="5" t="s">
        <v>249</v>
      </c>
      <c r="F459" s="5" t="s">
        <v>241</v>
      </c>
      <c r="G459" s="5" t="s">
        <v>242</v>
      </c>
      <c r="H459" s="5" t="s">
        <v>275</v>
      </c>
      <c r="I459" s="5" t="s">
        <v>212</v>
      </c>
      <c r="J459" s="5">
        <f t="shared" si="67"/>
        <v>34</v>
      </c>
      <c r="K459" s="5" t="b">
        <f t="shared" si="68"/>
        <v>1</v>
      </c>
      <c r="L459" s="5">
        <f t="shared" si="63"/>
        <v>29</v>
      </c>
      <c r="M459" s="5" t="b">
        <f t="shared" si="64"/>
        <v>0</v>
      </c>
      <c r="N459" s="5">
        <f t="shared" si="69"/>
        <v>34</v>
      </c>
      <c r="O459" s="5" t="b">
        <f t="shared" si="70"/>
        <v>1</v>
      </c>
      <c r="P459" s="5">
        <f t="shared" si="65"/>
        <v>19</v>
      </c>
      <c r="Q459" s="5" t="b">
        <f t="shared" si="66"/>
        <v>0</v>
      </c>
      <c r="R459" s="5">
        <f t="shared" si="71"/>
        <v>0</v>
      </c>
    </row>
    <row r="460" spans="1:18" s="5" customFormat="1" x14ac:dyDescent="0.35">
      <c r="A460" s="5">
        <v>458</v>
      </c>
      <c r="B460" s="5" t="s">
        <v>236</v>
      </c>
      <c r="C460" s="5" t="s">
        <v>212</v>
      </c>
      <c r="D460" s="5" t="s">
        <v>254</v>
      </c>
      <c r="E460" s="5" t="s">
        <v>255</v>
      </c>
      <c r="F460" s="5" t="s">
        <v>241</v>
      </c>
      <c r="G460" s="5" t="s">
        <v>242</v>
      </c>
      <c r="H460" s="5" t="s">
        <v>316</v>
      </c>
      <c r="I460" s="5" t="s">
        <v>218</v>
      </c>
      <c r="J460" s="5">
        <f t="shared" si="67"/>
        <v>332</v>
      </c>
      <c r="K460" s="5" t="b">
        <f t="shared" si="68"/>
        <v>0</v>
      </c>
      <c r="L460" s="5">
        <f t="shared" si="63"/>
        <v>64</v>
      </c>
      <c r="M460" s="5" t="b">
        <f t="shared" si="64"/>
        <v>0</v>
      </c>
      <c r="N460" s="5">
        <f t="shared" si="69"/>
        <v>68</v>
      </c>
      <c r="O460" s="5" t="b">
        <f t="shared" si="70"/>
        <v>1</v>
      </c>
      <c r="P460" s="5">
        <f t="shared" si="65"/>
        <v>19</v>
      </c>
      <c r="Q460" s="5" t="b">
        <f t="shared" si="66"/>
        <v>0</v>
      </c>
      <c r="R460" s="5">
        <f t="shared" si="71"/>
        <v>0</v>
      </c>
    </row>
    <row r="461" spans="1:18" s="5" customFormat="1" x14ac:dyDescent="0.35">
      <c r="A461" s="5">
        <v>459</v>
      </c>
      <c r="B461" s="5" t="s">
        <v>236</v>
      </c>
      <c r="C461" s="5" t="s">
        <v>212</v>
      </c>
      <c r="D461" s="5" t="s">
        <v>245</v>
      </c>
      <c r="E461" s="5" t="s">
        <v>214</v>
      </c>
      <c r="F461" s="5" t="s">
        <v>241</v>
      </c>
      <c r="G461" s="5" t="s">
        <v>242</v>
      </c>
      <c r="H461" s="5" t="s">
        <v>316</v>
      </c>
      <c r="I461" s="5" t="s">
        <v>218</v>
      </c>
      <c r="J461" s="5">
        <f t="shared" si="67"/>
        <v>332</v>
      </c>
      <c r="K461" s="5" t="b">
        <f t="shared" si="68"/>
        <v>0</v>
      </c>
      <c r="L461" s="5">
        <f t="shared" si="63"/>
        <v>17</v>
      </c>
      <c r="M461" s="5" t="b">
        <f t="shared" si="64"/>
        <v>0</v>
      </c>
      <c r="N461" s="5">
        <f t="shared" si="69"/>
        <v>81</v>
      </c>
      <c r="O461" s="5" t="b">
        <f t="shared" si="70"/>
        <v>0</v>
      </c>
      <c r="P461" s="5">
        <f t="shared" si="65"/>
        <v>19</v>
      </c>
      <c r="Q461" s="5" t="b">
        <f t="shared" si="66"/>
        <v>0</v>
      </c>
      <c r="R461" s="5">
        <f t="shared" si="71"/>
        <v>0</v>
      </c>
    </row>
    <row r="462" spans="1:18" s="5" customFormat="1" x14ac:dyDescent="0.35">
      <c r="A462" s="5">
        <v>460</v>
      </c>
      <c r="B462" s="5" t="s">
        <v>247</v>
      </c>
      <c r="C462" s="5" t="s">
        <v>218</v>
      </c>
      <c r="D462" s="5" t="s">
        <v>248</v>
      </c>
      <c r="E462" s="5" t="s">
        <v>249</v>
      </c>
      <c r="F462" s="5" t="s">
        <v>246</v>
      </c>
      <c r="G462" s="5" t="s">
        <v>242</v>
      </c>
      <c r="H462" s="5" t="s">
        <v>250</v>
      </c>
      <c r="I462" s="5" t="s">
        <v>212</v>
      </c>
      <c r="J462" s="5">
        <f t="shared" si="67"/>
        <v>34</v>
      </c>
      <c r="K462" s="5" t="b">
        <f t="shared" si="68"/>
        <v>1</v>
      </c>
      <c r="L462" s="5">
        <f t="shared" si="63"/>
        <v>29</v>
      </c>
      <c r="M462" s="5" t="b">
        <f t="shared" si="64"/>
        <v>0</v>
      </c>
      <c r="N462" s="5">
        <f t="shared" si="69"/>
        <v>34</v>
      </c>
      <c r="O462" s="5" t="b">
        <f t="shared" si="70"/>
        <v>1</v>
      </c>
      <c r="P462" s="5">
        <f t="shared" si="65"/>
        <v>103</v>
      </c>
      <c r="Q462" s="5" t="b">
        <f t="shared" si="66"/>
        <v>0</v>
      </c>
      <c r="R462" s="5">
        <f t="shared" si="71"/>
        <v>0</v>
      </c>
    </row>
    <row r="463" spans="1:18" s="5" customFormat="1" x14ac:dyDescent="0.35">
      <c r="A463" s="5">
        <v>461</v>
      </c>
      <c r="B463" s="5" t="s">
        <v>247</v>
      </c>
      <c r="C463" s="5" t="s">
        <v>212</v>
      </c>
      <c r="D463" s="5" t="s">
        <v>248</v>
      </c>
      <c r="E463" s="5" t="s">
        <v>249</v>
      </c>
      <c r="F463" s="5" t="s">
        <v>246</v>
      </c>
      <c r="G463" s="5" t="s">
        <v>242</v>
      </c>
      <c r="H463" s="5" t="s">
        <v>250</v>
      </c>
      <c r="I463" s="5" t="s">
        <v>218</v>
      </c>
      <c r="J463" s="5">
        <f t="shared" si="67"/>
        <v>34</v>
      </c>
      <c r="K463" s="5" t="b">
        <f t="shared" si="68"/>
        <v>1</v>
      </c>
      <c r="L463" s="5">
        <f t="shared" si="63"/>
        <v>29</v>
      </c>
      <c r="M463" s="5" t="b">
        <f t="shared" si="64"/>
        <v>0</v>
      </c>
      <c r="N463" s="5">
        <f t="shared" si="69"/>
        <v>34</v>
      </c>
      <c r="O463" s="5" t="b">
        <f t="shared" si="70"/>
        <v>1</v>
      </c>
      <c r="P463" s="5">
        <f t="shared" si="65"/>
        <v>103</v>
      </c>
      <c r="Q463" s="5" t="b">
        <f t="shared" si="66"/>
        <v>0</v>
      </c>
      <c r="R463" s="5">
        <f t="shared" si="71"/>
        <v>0</v>
      </c>
    </row>
    <row r="464" spans="1:18" s="5" customFormat="1" x14ac:dyDescent="0.35">
      <c r="A464" s="5">
        <v>462</v>
      </c>
      <c r="B464" s="5" t="s">
        <v>247</v>
      </c>
      <c r="C464" s="5" t="s">
        <v>212</v>
      </c>
      <c r="D464" s="5" t="s">
        <v>248</v>
      </c>
      <c r="E464" s="5" t="s">
        <v>249</v>
      </c>
      <c r="F464" s="5" t="s">
        <v>246</v>
      </c>
      <c r="G464" s="5" t="s">
        <v>242</v>
      </c>
      <c r="H464" s="5" t="s">
        <v>317</v>
      </c>
      <c r="I464" s="5" t="s">
        <v>212</v>
      </c>
      <c r="J464" s="5">
        <f t="shared" si="67"/>
        <v>34</v>
      </c>
      <c r="K464" s="5" t="b">
        <f t="shared" si="68"/>
        <v>1</v>
      </c>
      <c r="L464" s="5">
        <f t="shared" si="63"/>
        <v>29</v>
      </c>
      <c r="M464" s="5" t="b">
        <f t="shared" si="64"/>
        <v>0</v>
      </c>
      <c r="N464" s="5">
        <f t="shared" si="69"/>
        <v>34</v>
      </c>
      <c r="O464" s="5" t="b">
        <f t="shared" si="70"/>
        <v>1</v>
      </c>
      <c r="P464" s="5">
        <f t="shared" si="65"/>
        <v>103</v>
      </c>
      <c r="Q464" s="5" t="b">
        <f t="shared" si="66"/>
        <v>0</v>
      </c>
      <c r="R464" s="5">
        <f t="shared" si="71"/>
        <v>0</v>
      </c>
    </row>
    <row r="465" spans="1:18" s="5" customFormat="1" x14ac:dyDescent="0.35">
      <c r="A465" s="5">
        <v>463</v>
      </c>
      <c r="B465" s="5" t="s">
        <v>247</v>
      </c>
      <c r="C465" s="5" t="s">
        <v>212</v>
      </c>
      <c r="D465" s="5" t="s">
        <v>248</v>
      </c>
      <c r="E465" s="5" t="s">
        <v>249</v>
      </c>
      <c r="F465" s="5" t="s">
        <v>246</v>
      </c>
      <c r="G465" s="5" t="s">
        <v>242</v>
      </c>
      <c r="H465" s="5" t="s">
        <v>275</v>
      </c>
      <c r="I465" s="5" t="s">
        <v>212</v>
      </c>
      <c r="J465" s="5">
        <f t="shared" si="67"/>
        <v>34</v>
      </c>
      <c r="K465" s="5" t="b">
        <f t="shared" si="68"/>
        <v>1</v>
      </c>
      <c r="L465" s="5">
        <f t="shared" si="63"/>
        <v>29</v>
      </c>
      <c r="M465" s="5" t="b">
        <f t="shared" si="64"/>
        <v>0</v>
      </c>
      <c r="N465" s="5">
        <f t="shared" si="69"/>
        <v>34</v>
      </c>
      <c r="O465" s="5" t="b">
        <f t="shared" si="70"/>
        <v>1</v>
      </c>
      <c r="P465" s="5">
        <f t="shared" si="65"/>
        <v>103</v>
      </c>
      <c r="Q465" s="5" t="b">
        <f t="shared" si="66"/>
        <v>0</v>
      </c>
      <c r="R465" s="5">
        <f t="shared" si="71"/>
        <v>0</v>
      </c>
    </row>
    <row r="466" spans="1:18" s="5" customFormat="1" x14ac:dyDescent="0.35">
      <c r="A466" s="5">
        <v>464</v>
      </c>
      <c r="B466" s="5" t="s">
        <v>236</v>
      </c>
      <c r="C466" s="5" t="s">
        <v>212</v>
      </c>
      <c r="D466" s="5" t="s">
        <v>237</v>
      </c>
      <c r="E466" s="5" t="s">
        <v>238</v>
      </c>
      <c r="F466" s="5" t="s">
        <v>241</v>
      </c>
      <c r="G466" s="5" t="s">
        <v>242</v>
      </c>
      <c r="H466" s="5" t="s">
        <v>316</v>
      </c>
      <c r="I466" s="5" t="s">
        <v>218</v>
      </c>
      <c r="J466" s="5">
        <f t="shared" si="67"/>
        <v>332</v>
      </c>
      <c r="K466" s="5" t="b">
        <f t="shared" si="68"/>
        <v>0</v>
      </c>
      <c r="L466" s="5">
        <f t="shared" si="63"/>
        <v>257</v>
      </c>
      <c r="M466" s="5" t="b">
        <f t="shared" si="64"/>
        <v>0</v>
      </c>
      <c r="N466" s="5">
        <f t="shared" si="69"/>
        <v>314</v>
      </c>
      <c r="O466" s="5" t="b">
        <f t="shared" si="70"/>
        <v>0</v>
      </c>
      <c r="P466" s="5">
        <f t="shared" si="65"/>
        <v>19</v>
      </c>
      <c r="Q466" s="5" t="b">
        <f t="shared" si="66"/>
        <v>0</v>
      </c>
      <c r="R466" s="5">
        <f t="shared" si="71"/>
        <v>0</v>
      </c>
    </row>
    <row r="467" spans="1:18" s="5" customFormat="1" x14ac:dyDescent="0.35">
      <c r="A467" s="5">
        <v>465</v>
      </c>
      <c r="B467" s="5" t="s">
        <v>252</v>
      </c>
      <c r="C467" s="5" t="s">
        <v>212</v>
      </c>
      <c r="D467" s="5" t="s">
        <v>253</v>
      </c>
      <c r="E467" s="5" t="s">
        <v>238</v>
      </c>
      <c r="F467" s="5" t="s">
        <v>241</v>
      </c>
      <c r="G467" s="5" t="s">
        <v>242</v>
      </c>
      <c r="H467" s="5" t="s">
        <v>316</v>
      </c>
      <c r="I467" s="5" t="s">
        <v>218</v>
      </c>
      <c r="J467" s="5">
        <f t="shared" si="67"/>
        <v>62</v>
      </c>
      <c r="K467" s="5" t="b">
        <f t="shared" si="68"/>
        <v>1</v>
      </c>
      <c r="L467" s="5">
        <f t="shared" si="63"/>
        <v>60</v>
      </c>
      <c r="M467" s="5" t="b">
        <f t="shared" si="64"/>
        <v>0</v>
      </c>
      <c r="N467" s="5">
        <f t="shared" si="69"/>
        <v>314</v>
      </c>
      <c r="O467" s="5" t="b">
        <f t="shared" si="70"/>
        <v>0</v>
      </c>
      <c r="P467" s="5">
        <f t="shared" si="65"/>
        <v>19</v>
      </c>
      <c r="Q467" s="5" t="b">
        <f t="shared" si="66"/>
        <v>0</v>
      </c>
      <c r="R467" s="5">
        <f t="shared" si="71"/>
        <v>0</v>
      </c>
    </row>
    <row r="468" spans="1:18" s="5" customFormat="1" x14ac:dyDescent="0.35">
      <c r="A468" s="5">
        <v>466</v>
      </c>
      <c r="B468" s="5" t="s">
        <v>236</v>
      </c>
      <c r="C468" s="5" t="s">
        <v>212</v>
      </c>
      <c r="D468" s="5" t="s">
        <v>237</v>
      </c>
      <c r="E468" s="5" t="s">
        <v>238</v>
      </c>
      <c r="F468" s="5" t="s">
        <v>257</v>
      </c>
      <c r="G468" s="5" t="s">
        <v>216</v>
      </c>
      <c r="H468" s="5" t="s">
        <v>240</v>
      </c>
      <c r="I468" s="5" t="s">
        <v>218</v>
      </c>
      <c r="J468" s="5">
        <f t="shared" si="67"/>
        <v>332</v>
      </c>
      <c r="K468" s="5" t="b">
        <f t="shared" si="68"/>
        <v>0</v>
      </c>
      <c r="L468" s="5">
        <f t="shared" si="63"/>
        <v>257</v>
      </c>
      <c r="M468" s="5" t="b">
        <f t="shared" si="64"/>
        <v>0</v>
      </c>
      <c r="N468" s="5">
        <f t="shared" si="69"/>
        <v>314</v>
      </c>
      <c r="O468" s="5" t="b">
        <f t="shared" si="70"/>
        <v>0</v>
      </c>
      <c r="P468" s="5">
        <f t="shared" si="65"/>
        <v>7</v>
      </c>
      <c r="Q468" s="5" t="b">
        <f t="shared" si="66"/>
        <v>0</v>
      </c>
      <c r="R468" s="5">
        <f t="shared" si="71"/>
        <v>0</v>
      </c>
    </row>
    <row r="469" spans="1:18" s="5" customFormat="1" x14ac:dyDescent="0.35">
      <c r="A469" s="5">
        <v>467</v>
      </c>
      <c r="B469" s="5" t="s">
        <v>236</v>
      </c>
      <c r="C469" s="5" t="s">
        <v>212</v>
      </c>
      <c r="D469" s="5" t="s">
        <v>237</v>
      </c>
      <c r="E469" s="5" t="s">
        <v>238</v>
      </c>
      <c r="F469" s="5" t="s">
        <v>239</v>
      </c>
      <c r="G469" s="5" t="s">
        <v>216</v>
      </c>
      <c r="H469" s="5" t="s">
        <v>240</v>
      </c>
      <c r="I469" s="5" t="s">
        <v>212</v>
      </c>
      <c r="J469" s="5">
        <f t="shared" si="67"/>
        <v>332</v>
      </c>
      <c r="K469" s="5" t="b">
        <f t="shared" si="68"/>
        <v>0</v>
      </c>
      <c r="L469" s="5">
        <f t="shared" si="63"/>
        <v>257</v>
      </c>
      <c r="M469" s="5" t="b">
        <f t="shared" si="64"/>
        <v>0</v>
      </c>
      <c r="N469" s="5">
        <f t="shared" si="69"/>
        <v>314</v>
      </c>
      <c r="O469" s="5" t="b">
        <f t="shared" si="70"/>
        <v>0</v>
      </c>
      <c r="P469" s="5">
        <f t="shared" si="65"/>
        <v>185</v>
      </c>
      <c r="Q469" s="5" t="b">
        <f t="shared" si="66"/>
        <v>0</v>
      </c>
      <c r="R469" s="5">
        <f t="shared" si="71"/>
        <v>0</v>
      </c>
    </row>
    <row r="470" spans="1:18" s="5" customFormat="1" x14ac:dyDescent="0.35">
      <c r="A470" s="5">
        <v>468</v>
      </c>
      <c r="B470" s="5" t="s">
        <v>236</v>
      </c>
      <c r="C470" s="5" t="s">
        <v>212</v>
      </c>
      <c r="D470" s="5" t="s">
        <v>237</v>
      </c>
      <c r="E470" s="5" t="s">
        <v>238</v>
      </c>
      <c r="F470" s="5" t="s">
        <v>239</v>
      </c>
      <c r="G470" s="5" t="s">
        <v>216</v>
      </c>
      <c r="H470" s="5" t="s">
        <v>240</v>
      </c>
      <c r="I470" s="5" t="s">
        <v>212</v>
      </c>
      <c r="J470" s="5">
        <f t="shared" si="67"/>
        <v>332</v>
      </c>
      <c r="K470" s="5" t="b">
        <f t="shared" si="68"/>
        <v>0</v>
      </c>
      <c r="L470" s="5">
        <f t="shared" si="63"/>
        <v>257</v>
      </c>
      <c r="M470" s="5" t="b">
        <f t="shared" si="64"/>
        <v>0</v>
      </c>
      <c r="N470" s="5">
        <f t="shared" si="69"/>
        <v>314</v>
      </c>
      <c r="O470" s="5" t="b">
        <f t="shared" si="70"/>
        <v>0</v>
      </c>
      <c r="P470" s="5">
        <f t="shared" si="65"/>
        <v>185</v>
      </c>
      <c r="Q470" s="5" t="b">
        <f t="shared" si="66"/>
        <v>0</v>
      </c>
      <c r="R470" s="5">
        <f t="shared" si="71"/>
        <v>0</v>
      </c>
    </row>
    <row r="471" spans="1:18" s="5" customFormat="1" x14ac:dyDescent="0.35">
      <c r="A471" s="5">
        <v>469</v>
      </c>
      <c r="B471" s="5" t="s">
        <v>236</v>
      </c>
      <c r="C471" s="5" t="s">
        <v>212</v>
      </c>
      <c r="D471" s="5" t="s">
        <v>237</v>
      </c>
      <c r="E471" s="5" t="s">
        <v>238</v>
      </c>
      <c r="F471" s="5" t="s">
        <v>239</v>
      </c>
      <c r="G471" s="5" t="s">
        <v>216</v>
      </c>
      <c r="H471" s="5" t="s">
        <v>240</v>
      </c>
      <c r="I471" s="5" t="s">
        <v>212</v>
      </c>
      <c r="J471" s="5">
        <f t="shared" si="67"/>
        <v>332</v>
      </c>
      <c r="K471" s="5" t="b">
        <f t="shared" si="68"/>
        <v>0</v>
      </c>
      <c r="L471" s="5">
        <f t="shared" si="63"/>
        <v>257</v>
      </c>
      <c r="M471" s="5" t="b">
        <f t="shared" si="64"/>
        <v>0</v>
      </c>
      <c r="N471" s="5">
        <f t="shared" si="69"/>
        <v>314</v>
      </c>
      <c r="O471" s="5" t="b">
        <f t="shared" si="70"/>
        <v>0</v>
      </c>
      <c r="P471" s="5">
        <f t="shared" si="65"/>
        <v>185</v>
      </c>
      <c r="Q471" s="5" t="b">
        <f t="shared" si="66"/>
        <v>0</v>
      </c>
      <c r="R471" s="5">
        <f t="shared" si="71"/>
        <v>0</v>
      </c>
    </row>
    <row r="472" spans="1:18" s="5" customFormat="1" x14ac:dyDescent="0.35">
      <c r="A472" s="5">
        <v>470</v>
      </c>
      <c r="B472" s="5" t="s">
        <v>236</v>
      </c>
      <c r="C472" s="5" t="s">
        <v>212</v>
      </c>
      <c r="D472" s="5" t="s">
        <v>237</v>
      </c>
      <c r="E472" s="5" t="s">
        <v>238</v>
      </c>
      <c r="F472" s="5" t="s">
        <v>239</v>
      </c>
      <c r="G472" s="5" t="s">
        <v>216</v>
      </c>
      <c r="H472" s="5" t="s">
        <v>240</v>
      </c>
      <c r="I472" s="5" t="s">
        <v>212</v>
      </c>
      <c r="J472" s="5">
        <f t="shared" si="67"/>
        <v>332</v>
      </c>
      <c r="K472" s="5" t="b">
        <f t="shared" si="68"/>
        <v>0</v>
      </c>
      <c r="L472" s="5">
        <f t="shared" si="63"/>
        <v>257</v>
      </c>
      <c r="M472" s="5" t="b">
        <f t="shared" si="64"/>
        <v>0</v>
      </c>
      <c r="N472" s="5">
        <f t="shared" si="69"/>
        <v>314</v>
      </c>
      <c r="O472" s="5" t="b">
        <f t="shared" si="70"/>
        <v>0</v>
      </c>
      <c r="P472" s="5">
        <f t="shared" si="65"/>
        <v>185</v>
      </c>
      <c r="Q472" s="5" t="b">
        <f t="shared" si="66"/>
        <v>0</v>
      </c>
      <c r="R472" s="5">
        <f t="shared" si="71"/>
        <v>0</v>
      </c>
    </row>
    <row r="473" spans="1:18" s="5" customFormat="1" x14ac:dyDescent="0.35">
      <c r="A473" s="5">
        <v>471</v>
      </c>
      <c r="B473" s="5" t="s">
        <v>236</v>
      </c>
      <c r="C473" s="5" t="s">
        <v>212</v>
      </c>
      <c r="D473" s="5" t="s">
        <v>237</v>
      </c>
      <c r="E473" s="5" t="s">
        <v>238</v>
      </c>
      <c r="F473" s="5" t="s">
        <v>239</v>
      </c>
      <c r="G473" s="5" t="s">
        <v>216</v>
      </c>
      <c r="H473" s="5" t="s">
        <v>318</v>
      </c>
      <c r="I473" s="5" t="s">
        <v>212</v>
      </c>
      <c r="J473" s="5">
        <f t="shared" si="67"/>
        <v>332</v>
      </c>
      <c r="K473" s="5" t="b">
        <f t="shared" si="68"/>
        <v>0</v>
      </c>
      <c r="L473" s="5">
        <f t="shared" si="63"/>
        <v>257</v>
      </c>
      <c r="M473" s="5" t="b">
        <f t="shared" si="64"/>
        <v>0</v>
      </c>
      <c r="N473" s="5">
        <f t="shared" si="69"/>
        <v>314</v>
      </c>
      <c r="O473" s="5" t="b">
        <f t="shared" si="70"/>
        <v>0</v>
      </c>
      <c r="P473" s="5">
        <f t="shared" si="65"/>
        <v>185</v>
      </c>
      <c r="Q473" s="5" t="b">
        <f t="shared" si="66"/>
        <v>0</v>
      </c>
      <c r="R473" s="5">
        <f t="shared" si="71"/>
        <v>0</v>
      </c>
    </row>
    <row r="474" spans="1:18" s="5" customFormat="1" x14ac:dyDescent="0.35">
      <c r="A474" s="5">
        <v>472</v>
      </c>
      <c r="B474" s="5" t="s">
        <v>247</v>
      </c>
      <c r="C474" s="5" t="s">
        <v>212</v>
      </c>
      <c r="D474" s="5" t="s">
        <v>237</v>
      </c>
      <c r="E474" s="5" t="s">
        <v>249</v>
      </c>
      <c r="F474" s="5" t="s">
        <v>239</v>
      </c>
      <c r="G474" s="5" t="s">
        <v>216</v>
      </c>
      <c r="H474" s="5" t="s">
        <v>319</v>
      </c>
      <c r="I474" s="5" t="s">
        <v>212</v>
      </c>
      <c r="J474" s="5">
        <f t="shared" si="67"/>
        <v>34</v>
      </c>
      <c r="K474" s="5" t="b">
        <f t="shared" si="68"/>
        <v>1</v>
      </c>
      <c r="L474" s="5">
        <f t="shared" si="63"/>
        <v>257</v>
      </c>
      <c r="M474" s="5" t="b">
        <f t="shared" si="64"/>
        <v>0</v>
      </c>
      <c r="N474" s="5">
        <f t="shared" si="69"/>
        <v>34</v>
      </c>
      <c r="O474" s="5" t="b">
        <f t="shared" si="70"/>
        <v>1</v>
      </c>
      <c r="P474" s="5">
        <f t="shared" si="65"/>
        <v>185</v>
      </c>
      <c r="Q474" s="5" t="b">
        <f t="shared" si="66"/>
        <v>0</v>
      </c>
      <c r="R474" s="5">
        <f t="shared" si="71"/>
        <v>0</v>
      </c>
    </row>
    <row r="475" spans="1:18" s="5" customFormat="1" x14ac:dyDescent="0.35">
      <c r="A475" s="5">
        <v>473</v>
      </c>
      <c r="B475" s="5" t="s">
        <v>236</v>
      </c>
      <c r="C475" s="5" t="s">
        <v>212</v>
      </c>
      <c r="D475" s="5" t="s">
        <v>237</v>
      </c>
      <c r="E475" s="5" t="s">
        <v>238</v>
      </c>
      <c r="F475" s="5" t="s">
        <v>290</v>
      </c>
      <c r="G475" s="5" t="s">
        <v>216</v>
      </c>
      <c r="H475" s="5" t="s">
        <v>240</v>
      </c>
      <c r="I475" s="5" t="s">
        <v>212</v>
      </c>
      <c r="J475" s="5">
        <f t="shared" si="67"/>
        <v>332</v>
      </c>
      <c r="K475" s="5" t="b">
        <f t="shared" si="68"/>
        <v>0</v>
      </c>
      <c r="L475" s="5">
        <f t="shared" si="63"/>
        <v>257</v>
      </c>
      <c r="M475" s="5" t="b">
        <f t="shared" si="64"/>
        <v>0</v>
      </c>
      <c r="N475" s="5">
        <f t="shared" si="69"/>
        <v>314</v>
      </c>
      <c r="O475" s="5" t="b">
        <f t="shared" si="70"/>
        <v>0</v>
      </c>
      <c r="P475" s="5">
        <f t="shared" si="65"/>
        <v>5</v>
      </c>
      <c r="Q475" s="5" t="b">
        <f t="shared" si="66"/>
        <v>1</v>
      </c>
      <c r="R475" s="5">
        <f t="shared" si="71"/>
        <v>0</v>
      </c>
    </row>
    <row r="476" spans="1:18" s="5" customFormat="1" x14ac:dyDescent="0.35">
      <c r="A476" s="5">
        <v>474</v>
      </c>
      <c r="B476" s="5" t="s">
        <v>236</v>
      </c>
      <c r="C476" s="5" t="s">
        <v>212</v>
      </c>
      <c r="D476" s="5" t="s">
        <v>237</v>
      </c>
      <c r="E476" s="5" t="s">
        <v>238</v>
      </c>
      <c r="F476" s="5" t="s">
        <v>270</v>
      </c>
      <c r="G476" s="5" t="s">
        <v>242</v>
      </c>
      <c r="H476" s="5" t="s">
        <v>289</v>
      </c>
      <c r="I476" s="5" t="s">
        <v>218</v>
      </c>
      <c r="J476" s="5">
        <f t="shared" si="67"/>
        <v>332</v>
      </c>
      <c r="K476" s="5" t="b">
        <f t="shared" si="68"/>
        <v>0</v>
      </c>
      <c r="L476" s="5">
        <f t="shared" si="63"/>
        <v>257</v>
      </c>
      <c r="M476" s="5" t="b">
        <f t="shared" si="64"/>
        <v>0</v>
      </c>
      <c r="N476" s="5">
        <f t="shared" si="69"/>
        <v>314</v>
      </c>
      <c r="O476" s="5" t="b">
        <f t="shared" si="70"/>
        <v>0</v>
      </c>
      <c r="P476" s="5">
        <f t="shared" si="65"/>
        <v>6</v>
      </c>
      <c r="Q476" s="5" t="b">
        <f t="shared" si="66"/>
        <v>0</v>
      </c>
      <c r="R476" s="5">
        <f t="shared" si="71"/>
        <v>0</v>
      </c>
    </row>
    <row r="477" spans="1:18" s="5" customFormat="1" x14ac:dyDescent="0.35">
      <c r="A477" s="5">
        <v>475</v>
      </c>
      <c r="B477" s="5" t="s">
        <v>236</v>
      </c>
      <c r="C477" s="5" t="s">
        <v>212</v>
      </c>
      <c r="D477" s="5" t="s">
        <v>254</v>
      </c>
      <c r="E477" s="5" t="s">
        <v>255</v>
      </c>
      <c r="F477" s="5" t="s">
        <v>270</v>
      </c>
      <c r="G477" s="5" t="s">
        <v>242</v>
      </c>
      <c r="H477" s="5" t="s">
        <v>289</v>
      </c>
      <c r="I477" s="5" t="s">
        <v>218</v>
      </c>
      <c r="J477" s="5">
        <f t="shared" si="67"/>
        <v>332</v>
      </c>
      <c r="K477" s="5" t="b">
        <f t="shared" si="68"/>
        <v>0</v>
      </c>
      <c r="L477" s="5">
        <f t="shared" si="63"/>
        <v>64</v>
      </c>
      <c r="M477" s="5" t="b">
        <f t="shared" si="64"/>
        <v>0</v>
      </c>
      <c r="N477" s="5">
        <f t="shared" si="69"/>
        <v>68</v>
      </c>
      <c r="O477" s="5" t="b">
        <f t="shared" si="70"/>
        <v>1</v>
      </c>
      <c r="P477" s="5">
        <f t="shared" si="65"/>
        <v>6</v>
      </c>
      <c r="Q477" s="5" t="b">
        <f t="shared" si="66"/>
        <v>0</v>
      </c>
      <c r="R477" s="5">
        <f t="shared" si="71"/>
        <v>0</v>
      </c>
    </row>
    <row r="478" spans="1:18" s="5" customFormat="1" x14ac:dyDescent="0.35">
      <c r="A478" s="5">
        <v>476</v>
      </c>
      <c r="B478" s="5" t="s">
        <v>252</v>
      </c>
      <c r="C478" s="5" t="s">
        <v>212</v>
      </c>
      <c r="D478" s="5" t="s">
        <v>320</v>
      </c>
      <c r="E478" s="5" t="s">
        <v>238</v>
      </c>
      <c r="F478" s="5" t="s">
        <v>270</v>
      </c>
      <c r="G478" s="5" t="s">
        <v>242</v>
      </c>
      <c r="H478" s="5" t="s">
        <v>289</v>
      </c>
      <c r="I478" s="5" t="s">
        <v>218</v>
      </c>
      <c r="J478" s="5">
        <f t="shared" si="67"/>
        <v>62</v>
      </c>
      <c r="K478" s="5" t="b">
        <f t="shared" si="68"/>
        <v>1</v>
      </c>
      <c r="L478" s="5">
        <f t="shared" si="63"/>
        <v>1</v>
      </c>
      <c r="M478" s="5" t="b">
        <f t="shared" si="64"/>
        <v>1</v>
      </c>
      <c r="N478" s="5">
        <f t="shared" si="69"/>
        <v>314</v>
      </c>
      <c r="O478" s="5" t="b">
        <f t="shared" si="70"/>
        <v>0</v>
      </c>
      <c r="P478" s="5">
        <f t="shared" si="65"/>
        <v>6</v>
      </c>
      <c r="Q478" s="5" t="b">
        <f t="shared" si="66"/>
        <v>0</v>
      </c>
      <c r="R478" s="5">
        <f t="shared" si="71"/>
        <v>0</v>
      </c>
    </row>
    <row r="479" spans="1:18" s="5" customFormat="1" x14ac:dyDescent="0.35">
      <c r="A479" s="5">
        <v>477</v>
      </c>
      <c r="B479" s="5" t="s">
        <v>236</v>
      </c>
      <c r="C479" s="5" t="s">
        <v>212</v>
      </c>
      <c r="D479" s="5" t="s">
        <v>237</v>
      </c>
      <c r="E479" s="5" t="s">
        <v>238</v>
      </c>
      <c r="F479" s="5" t="s">
        <v>239</v>
      </c>
      <c r="G479" s="5" t="s">
        <v>242</v>
      </c>
      <c r="H479" s="5" t="s">
        <v>240</v>
      </c>
      <c r="I479" s="5" t="s">
        <v>218</v>
      </c>
      <c r="J479" s="5">
        <f t="shared" si="67"/>
        <v>332</v>
      </c>
      <c r="K479" s="5" t="b">
        <f t="shared" si="68"/>
        <v>0</v>
      </c>
      <c r="L479" s="5">
        <f t="shared" si="63"/>
        <v>257</v>
      </c>
      <c r="M479" s="5" t="b">
        <f t="shared" si="64"/>
        <v>0</v>
      </c>
      <c r="N479" s="5">
        <f t="shared" si="69"/>
        <v>314</v>
      </c>
      <c r="O479" s="5" t="b">
        <f t="shared" si="70"/>
        <v>0</v>
      </c>
      <c r="P479" s="5">
        <f t="shared" si="65"/>
        <v>185</v>
      </c>
      <c r="Q479" s="5" t="b">
        <f t="shared" si="66"/>
        <v>0</v>
      </c>
      <c r="R479" s="5">
        <f t="shared" si="71"/>
        <v>0</v>
      </c>
    </row>
    <row r="480" spans="1:18" s="5" customFormat="1" x14ac:dyDescent="0.35">
      <c r="A480" s="5">
        <v>478</v>
      </c>
      <c r="B480" s="5" t="s">
        <v>236</v>
      </c>
      <c r="C480" s="5" t="s">
        <v>212</v>
      </c>
      <c r="D480" s="5" t="s">
        <v>237</v>
      </c>
      <c r="E480" s="5" t="s">
        <v>238</v>
      </c>
      <c r="F480" s="5" t="s">
        <v>239</v>
      </c>
      <c r="G480" s="5" t="s">
        <v>242</v>
      </c>
      <c r="H480" s="5" t="s">
        <v>240</v>
      </c>
      <c r="I480" s="5" t="s">
        <v>218</v>
      </c>
      <c r="J480" s="5">
        <f t="shared" si="67"/>
        <v>332</v>
      </c>
      <c r="K480" s="5" t="b">
        <f t="shared" si="68"/>
        <v>0</v>
      </c>
      <c r="L480" s="5">
        <f t="shared" si="63"/>
        <v>257</v>
      </c>
      <c r="M480" s="5" t="b">
        <f t="shared" si="64"/>
        <v>0</v>
      </c>
      <c r="N480" s="5">
        <f t="shared" si="69"/>
        <v>314</v>
      </c>
      <c r="O480" s="5" t="b">
        <f t="shared" si="70"/>
        <v>0</v>
      </c>
      <c r="P480" s="5">
        <f t="shared" si="65"/>
        <v>185</v>
      </c>
      <c r="Q480" s="5" t="b">
        <f t="shared" si="66"/>
        <v>0</v>
      </c>
      <c r="R480" s="5">
        <f t="shared" si="71"/>
        <v>0</v>
      </c>
    </row>
    <row r="481" spans="1:18" s="5" customFormat="1" x14ac:dyDescent="0.35">
      <c r="A481" s="5">
        <v>479</v>
      </c>
      <c r="B481" s="5" t="s">
        <v>252</v>
      </c>
      <c r="C481" s="5" t="s">
        <v>212</v>
      </c>
      <c r="D481" s="5" t="s">
        <v>253</v>
      </c>
      <c r="E481" s="5" t="s">
        <v>238</v>
      </c>
      <c r="F481" s="5" t="s">
        <v>239</v>
      </c>
      <c r="G481" s="5" t="s">
        <v>242</v>
      </c>
      <c r="H481" s="5" t="s">
        <v>240</v>
      </c>
      <c r="I481" s="5" t="s">
        <v>218</v>
      </c>
      <c r="J481" s="5">
        <f t="shared" si="67"/>
        <v>62</v>
      </c>
      <c r="K481" s="5" t="b">
        <f t="shared" si="68"/>
        <v>1</v>
      </c>
      <c r="L481" s="5">
        <f t="shared" si="63"/>
        <v>60</v>
      </c>
      <c r="M481" s="5" t="b">
        <f t="shared" si="64"/>
        <v>0</v>
      </c>
      <c r="N481" s="5">
        <f t="shared" si="69"/>
        <v>314</v>
      </c>
      <c r="O481" s="5" t="b">
        <f t="shared" si="70"/>
        <v>0</v>
      </c>
      <c r="P481" s="5">
        <f t="shared" si="65"/>
        <v>185</v>
      </c>
      <c r="Q481" s="5" t="b">
        <f t="shared" si="66"/>
        <v>0</v>
      </c>
      <c r="R481" s="5">
        <f t="shared" si="71"/>
        <v>0</v>
      </c>
    </row>
    <row r="482" spans="1:18" s="5" customFormat="1" x14ac:dyDescent="0.35">
      <c r="A482" s="5">
        <v>480</v>
      </c>
      <c r="B482" s="5" t="s">
        <v>252</v>
      </c>
      <c r="C482" s="5" t="s">
        <v>212</v>
      </c>
      <c r="D482" s="5" t="s">
        <v>253</v>
      </c>
      <c r="E482" s="5" t="s">
        <v>238</v>
      </c>
      <c r="F482" s="5" t="s">
        <v>239</v>
      </c>
      <c r="G482" s="5" t="s">
        <v>242</v>
      </c>
      <c r="H482" s="5" t="s">
        <v>240</v>
      </c>
      <c r="I482" s="5" t="s">
        <v>218</v>
      </c>
      <c r="J482" s="5">
        <f t="shared" si="67"/>
        <v>62</v>
      </c>
      <c r="K482" s="5" t="b">
        <f t="shared" si="68"/>
        <v>1</v>
      </c>
      <c r="L482" s="5">
        <f t="shared" si="63"/>
        <v>60</v>
      </c>
      <c r="M482" s="5" t="b">
        <f t="shared" si="64"/>
        <v>0</v>
      </c>
      <c r="N482" s="5">
        <f t="shared" si="69"/>
        <v>314</v>
      </c>
      <c r="O482" s="5" t="b">
        <f t="shared" si="70"/>
        <v>0</v>
      </c>
      <c r="P482" s="5">
        <f t="shared" si="65"/>
        <v>185</v>
      </c>
      <c r="Q482" s="5" t="b">
        <f t="shared" si="66"/>
        <v>0</v>
      </c>
      <c r="R482" s="5">
        <f t="shared" si="71"/>
        <v>0</v>
      </c>
    </row>
    <row r="483" spans="1:18" s="5" customFormat="1" x14ac:dyDescent="0.35">
      <c r="A483" s="5">
        <v>481</v>
      </c>
      <c r="B483" s="5" t="s">
        <v>236</v>
      </c>
      <c r="C483" s="5" t="s">
        <v>212</v>
      </c>
      <c r="D483" s="5" t="s">
        <v>254</v>
      </c>
      <c r="E483" s="5" t="s">
        <v>255</v>
      </c>
      <c r="F483" s="5" t="s">
        <v>239</v>
      </c>
      <c r="G483" s="5" t="s">
        <v>242</v>
      </c>
      <c r="H483" s="5" t="s">
        <v>240</v>
      </c>
      <c r="I483" s="5" t="s">
        <v>218</v>
      </c>
      <c r="J483" s="5">
        <f t="shared" si="67"/>
        <v>332</v>
      </c>
      <c r="K483" s="5" t="b">
        <f t="shared" si="68"/>
        <v>0</v>
      </c>
      <c r="L483" s="5">
        <f t="shared" si="63"/>
        <v>64</v>
      </c>
      <c r="M483" s="5" t="b">
        <f t="shared" si="64"/>
        <v>0</v>
      </c>
      <c r="N483" s="5">
        <f t="shared" si="69"/>
        <v>68</v>
      </c>
      <c r="O483" s="5" t="b">
        <f t="shared" si="70"/>
        <v>1</v>
      </c>
      <c r="P483" s="5">
        <f t="shared" si="65"/>
        <v>185</v>
      </c>
      <c r="Q483" s="5" t="b">
        <f t="shared" si="66"/>
        <v>0</v>
      </c>
      <c r="R483" s="5">
        <f t="shared" si="71"/>
        <v>0</v>
      </c>
    </row>
    <row r="484" spans="1:18" s="5" customFormat="1" x14ac:dyDescent="0.35">
      <c r="A484" s="5">
        <v>482</v>
      </c>
      <c r="B484" s="5" t="s">
        <v>236</v>
      </c>
      <c r="C484" s="5" t="s">
        <v>212</v>
      </c>
      <c r="D484" s="5" t="s">
        <v>254</v>
      </c>
      <c r="E484" s="5" t="s">
        <v>255</v>
      </c>
      <c r="F484" s="5" t="s">
        <v>239</v>
      </c>
      <c r="G484" s="5" t="s">
        <v>242</v>
      </c>
      <c r="H484" s="5" t="s">
        <v>240</v>
      </c>
      <c r="I484" s="5" t="s">
        <v>218</v>
      </c>
      <c r="J484" s="5">
        <f t="shared" si="67"/>
        <v>332</v>
      </c>
      <c r="K484" s="5" t="b">
        <f t="shared" si="68"/>
        <v>0</v>
      </c>
      <c r="L484" s="5">
        <f t="shared" si="63"/>
        <v>64</v>
      </c>
      <c r="M484" s="5" t="b">
        <f t="shared" si="64"/>
        <v>0</v>
      </c>
      <c r="N484" s="5">
        <f t="shared" si="69"/>
        <v>68</v>
      </c>
      <c r="O484" s="5" t="b">
        <f t="shared" si="70"/>
        <v>1</v>
      </c>
      <c r="P484" s="5">
        <f t="shared" si="65"/>
        <v>185</v>
      </c>
      <c r="Q484" s="5" t="b">
        <f t="shared" si="66"/>
        <v>0</v>
      </c>
      <c r="R484" s="5">
        <f t="shared" si="71"/>
        <v>0</v>
      </c>
    </row>
    <row r="485" spans="1:18" s="5" customFormat="1" x14ac:dyDescent="0.35">
      <c r="A485" s="5">
        <v>483</v>
      </c>
      <c r="B485" s="5" t="s">
        <v>236</v>
      </c>
      <c r="C485" s="5" t="s">
        <v>212</v>
      </c>
      <c r="D485" s="5" t="s">
        <v>237</v>
      </c>
      <c r="E485" s="5" t="s">
        <v>238</v>
      </c>
      <c r="F485" s="5" t="s">
        <v>239</v>
      </c>
      <c r="G485" s="5" t="s">
        <v>242</v>
      </c>
      <c r="H485" s="5" t="s">
        <v>240</v>
      </c>
      <c r="I485" s="5" t="s">
        <v>218</v>
      </c>
      <c r="J485" s="5">
        <f t="shared" si="67"/>
        <v>332</v>
      </c>
      <c r="K485" s="5" t="b">
        <f t="shared" si="68"/>
        <v>0</v>
      </c>
      <c r="L485" s="5">
        <f t="shared" si="63"/>
        <v>257</v>
      </c>
      <c r="M485" s="5" t="b">
        <f t="shared" si="64"/>
        <v>0</v>
      </c>
      <c r="N485" s="5">
        <f t="shared" si="69"/>
        <v>314</v>
      </c>
      <c r="O485" s="5" t="b">
        <f t="shared" si="70"/>
        <v>0</v>
      </c>
      <c r="P485" s="5">
        <f t="shared" si="65"/>
        <v>185</v>
      </c>
      <c r="Q485" s="5" t="b">
        <f t="shared" si="66"/>
        <v>0</v>
      </c>
      <c r="R485" s="5">
        <f t="shared" si="71"/>
        <v>0</v>
      </c>
    </row>
    <row r="486" spans="1:18" s="5" customFormat="1" x14ac:dyDescent="0.35">
      <c r="A486" s="5">
        <v>484</v>
      </c>
      <c r="B486" s="5" t="s">
        <v>252</v>
      </c>
      <c r="C486" s="5" t="s">
        <v>212</v>
      </c>
      <c r="D486" s="5" t="s">
        <v>253</v>
      </c>
      <c r="E486" s="5" t="s">
        <v>238</v>
      </c>
      <c r="F486" s="5" t="s">
        <v>239</v>
      </c>
      <c r="G486" s="5" t="s">
        <v>242</v>
      </c>
      <c r="H486" s="5" t="s">
        <v>240</v>
      </c>
      <c r="I486" s="5" t="s">
        <v>218</v>
      </c>
      <c r="J486" s="5">
        <f t="shared" si="67"/>
        <v>62</v>
      </c>
      <c r="K486" s="5" t="b">
        <f t="shared" si="68"/>
        <v>1</v>
      </c>
      <c r="L486" s="5">
        <f t="shared" si="63"/>
        <v>60</v>
      </c>
      <c r="M486" s="5" t="b">
        <f t="shared" si="64"/>
        <v>0</v>
      </c>
      <c r="N486" s="5">
        <f t="shared" si="69"/>
        <v>314</v>
      </c>
      <c r="O486" s="5" t="b">
        <f t="shared" si="70"/>
        <v>0</v>
      </c>
      <c r="P486" s="5">
        <f t="shared" si="65"/>
        <v>185</v>
      </c>
      <c r="Q486" s="5" t="b">
        <f t="shared" si="66"/>
        <v>0</v>
      </c>
      <c r="R486" s="5">
        <f t="shared" si="71"/>
        <v>0</v>
      </c>
    </row>
    <row r="487" spans="1:18" s="5" customFormat="1" x14ac:dyDescent="0.35">
      <c r="A487" s="5">
        <v>485</v>
      </c>
      <c r="B487" s="5" t="s">
        <v>236</v>
      </c>
      <c r="C487" s="5" t="s">
        <v>212</v>
      </c>
      <c r="D487" s="5" t="s">
        <v>254</v>
      </c>
      <c r="E487" s="5" t="s">
        <v>255</v>
      </c>
      <c r="F487" s="5" t="s">
        <v>239</v>
      </c>
      <c r="G487" s="5" t="s">
        <v>242</v>
      </c>
      <c r="H487" s="5" t="s">
        <v>240</v>
      </c>
      <c r="I487" s="5" t="s">
        <v>218</v>
      </c>
      <c r="J487" s="5">
        <f t="shared" si="67"/>
        <v>332</v>
      </c>
      <c r="K487" s="5" t="b">
        <f t="shared" si="68"/>
        <v>0</v>
      </c>
      <c r="L487" s="5">
        <f t="shared" si="63"/>
        <v>64</v>
      </c>
      <c r="M487" s="5" t="b">
        <f t="shared" si="64"/>
        <v>0</v>
      </c>
      <c r="N487" s="5">
        <f t="shared" si="69"/>
        <v>68</v>
      </c>
      <c r="O487" s="5" t="b">
        <f t="shared" si="70"/>
        <v>1</v>
      </c>
      <c r="P487" s="5">
        <f t="shared" si="65"/>
        <v>185</v>
      </c>
      <c r="Q487" s="5" t="b">
        <f t="shared" si="66"/>
        <v>0</v>
      </c>
      <c r="R487" s="5">
        <f t="shared" si="71"/>
        <v>0</v>
      </c>
    </row>
    <row r="488" spans="1:18" s="5" customFormat="1" x14ac:dyDescent="0.35">
      <c r="A488" s="5">
        <v>486</v>
      </c>
      <c r="B488" s="5" t="s">
        <v>211</v>
      </c>
      <c r="C488" s="5" t="s">
        <v>212</v>
      </c>
      <c r="D488" s="5" t="s">
        <v>321</v>
      </c>
      <c r="E488" s="5" t="s">
        <v>214</v>
      </c>
      <c r="F488" s="5" t="s">
        <v>257</v>
      </c>
      <c r="G488" s="5" t="s">
        <v>242</v>
      </c>
      <c r="H488" s="5" t="s">
        <v>258</v>
      </c>
      <c r="I488" s="5" t="s">
        <v>212</v>
      </c>
      <c r="J488" s="5">
        <f t="shared" si="67"/>
        <v>69</v>
      </c>
      <c r="K488" s="5" t="b">
        <f t="shared" si="68"/>
        <v>1</v>
      </c>
      <c r="L488" s="5">
        <f t="shared" si="63"/>
        <v>2</v>
      </c>
      <c r="M488" s="5" t="b">
        <f t="shared" si="64"/>
        <v>1</v>
      </c>
      <c r="N488" s="5">
        <f t="shared" si="69"/>
        <v>81</v>
      </c>
      <c r="O488" s="5" t="b">
        <f t="shared" si="70"/>
        <v>0</v>
      </c>
      <c r="P488" s="5">
        <f t="shared" si="65"/>
        <v>7</v>
      </c>
      <c r="Q488" s="5" t="b">
        <f t="shared" si="66"/>
        <v>0</v>
      </c>
      <c r="R488" s="5">
        <f t="shared" si="71"/>
        <v>0</v>
      </c>
    </row>
    <row r="489" spans="1:18" s="5" customFormat="1" x14ac:dyDescent="0.35">
      <c r="A489" s="5">
        <v>487</v>
      </c>
      <c r="B489" s="5" t="s">
        <v>211</v>
      </c>
      <c r="C489" s="5" t="s">
        <v>212</v>
      </c>
      <c r="D489" s="5" t="s">
        <v>322</v>
      </c>
      <c r="E489" s="5" t="s">
        <v>255</v>
      </c>
      <c r="F489" s="5" t="s">
        <v>257</v>
      </c>
      <c r="G489" s="5" t="s">
        <v>242</v>
      </c>
      <c r="H489" s="5" t="s">
        <v>258</v>
      </c>
      <c r="I489" s="5" t="s">
        <v>212</v>
      </c>
      <c r="J489" s="5">
        <f t="shared" si="67"/>
        <v>69</v>
      </c>
      <c r="K489" s="5" t="b">
        <f t="shared" si="68"/>
        <v>1</v>
      </c>
      <c r="L489" s="5">
        <f t="shared" si="63"/>
        <v>1</v>
      </c>
      <c r="M489" s="5" t="b">
        <f t="shared" si="64"/>
        <v>1</v>
      </c>
      <c r="N489" s="5">
        <f t="shared" si="69"/>
        <v>68</v>
      </c>
      <c r="O489" s="5" t="b">
        <f t="shared" si="70"/>
        <v>1</v>
      </c>
      <c r="P489" s="5">
        <f t="shared" si="65"/>
        <v>7</v>
      </c>
      <c r="Q489" s="5" t="b">
        <f t="shared" si="66"/>
        <v>0</v>
      </c>
      <c r="R489" s="5">
        <f t="shared" si="71"/>
        <v>0</v>
      </c>
    </row>
    <row r="490" spans="1:18" s="5" customFormat="1" x14ac:dyDescent="0.35">
      <c r="A490" s="5">
        <v>488</v>
      </c>
      <c r="B490" s="5" t="s">
        <v>211</v>
      </c>
      <c r="C490" s="5" t="s">
        <v>212</v>
      </c>
      <c r="D490" s="5" t="s">
        <v>321</v>
      </c>
      <c r="E490" s="5" t="s">
        <v>214</v>
      </c>
      <c r="F490" s="5" t="s">
        <v>257</v>
      </c>
      <c r="G490" s="5" t="s">
        <v>242</v>
      </c>
      <c r="H490" s="5" t="s">
        <v>323</v>
      </c>
      <c r="I490" s="5" t="s">
        <v>212</v>
      </c>
      <c r="J490" s="5">
        <f t="shared" si="67"/>
        <v>69</v>
      </c>
      <c r="K490" s="5" t="b">
        <f t="shared" si="68"/>
        <v>1</v>
      </c>
      <c r="L490" s="5">
        <f t="shared" si="63"/>
        <v>2</v>
      </c>
      <c r="M490" s="5" t="b">
        <f t="shared" si="64"/>
        <v>1</v>
      </c>
      <c r="N490" s="5">
        <f t="shared" si="69"/>
        <v>81</v>
      </c>
      <c r="O490" s="5" t="b">
        <f t="shared" si="70"/>
        <v>0</v>
      </c>
      <c r="P490" s="5">
        <f t="shared" si="65"/>
        <v>7</v>
      </c>
      <c r="Q490" s="5" t="b">
        <f t="shared" si="66"/>
        <v>0</v>
      </c>
      <c r="R490" s="5">
        <f t="shared" si="71"/>
        <v>0</v>
      </c>
    </row>
    <row r="491" spans="1:18" s="5" customFormat="1" x14ac:dyDescent="0.35">
      <c r="A491" s="5">
        <v>489</v>
      </c>
      <c r="B491" s="5" t="s">
        <v>236</v>
      </c>
      <c r="C491" s="5" t="s">
        <v>212</v>
      </c>
      <c r="D491" s="5" t="s">
        <v>254</v>
      </c>
      <c r="E491" s="5" t="s">
        <v>255</v>
      </c>
      <c r="F491" s="5" t="s">
        <v>246</v>
      </c>
      <c r="G491" s="5" t="s">
        <v>242</v>
      </c>
      <c r="H491" s="5" t="s">
        <v>240</v>
      </c>
      <c r="I491" s="5" t="s">
        <v>218</v>
      </c>
      <c r="J491" s="5">
        <f t="shared" si="67"/>
        <v>332</v>
      </c>
      <c r="K491" s="5" t="b">
        <f t="shared" si="68"/>
        <v>0</v>
      </c>
      <c r="L491" s="5">
        <f t="shared" si="63"/>
        <v>64</v>
      </c>
      <c r="M491" s="5" t="b">
        <f t="shared" si="64"/>
        <v>0</v>
      </c>
      <c r="N491" s="5">
        <f t="shared" si="69"/>
        <v>68</v>
      </c>
      <c r="O491" s="5" t="b">
        <f t="shared" si="70"/>
        <v>1</v>
      </c>
      <c r="P491" s="5">
        <f t="shared" si="65"/>
        <v>103</v>
      </c>
      <c r="Q491" s="5" t="b">
        <f t="shared" si="66"/>
        <v>0</v>
      </c>
      <c r="R491" s="5">
        <f t="shared" si="71"/>
        <v>0</v>
      </c>
    </row>
    <row r="492" spans="1:18" s="5" customFormat="1" x14ac:dyDescent="0.35">
      <c r="A492" s="5">
        <v>490</v>
      </c>
      <c r="B492" s="5" t="s">
        <v>236</v>
      </c>
      <c r="C492" s="5" t="s">
        <v>212</v>
      </c>
      <c r="D492" s="5" t="s">
        <v>254</v>
      </c>
      <c r="E492" s="5" t="s">
        <v>255</v>
      </c>
      <c r="F492" s="5" t="s">
        <v>246</v>
      </c>
      <c r="G492" s="5" t="s">
        <v>242</v>
      </c>
      <c r="H492" s="5" t="s">
        <v>240</v>
      </c>
      <c r="I492" s="5" t="s">
        <v>218</v>
      </c>
      <c r="J492" s="5">
        <f t="shared" si="67"/>
        <v>332</v>
      </c>
      <c r="K492" s="5" t="b">
        <f t="shared" si="68"/>
        <v>0</v>
      </c>
      <c r="L492" s="5">
        <f t="shared" si="63"/>
        <v>64</v>
      </c>
      <c r="M492" s="5" t="b">
        <f t="shared" si="64"/>
        <v>0</v>
      </c>
      <c r="N492" s="5">
        <f t="shared" si="69"/>
        <v>68</v>
      </c>
      <c r="O492" s="5" t="b">
        <f t="shared" si="70"/>
        <v>1</v>
      </c>
      <c r="P492" s="5">
        <f t="shared" si="65"/>
        <v>103</v>
      </c>
      <c r="Q492" s="5" t="b">
        <f t="shared" si="66"/>
        <v>0</v>
      </c>
      <c r="R492" s="5">
        <f t="shared" si="71"/>
        <v>0</v>
      </c>
    </row>
    <row r="493" spans="1:18" s="5" customFormat="1" x14ac:dyDescent="0.35">
      <c r="A493" s="5">
        <v>491</v>
      </c>
      <c r="B493" s="5" t="s">
        <v>252</v>
      </c>
      <c r="C493" s="5" t="s">
        <v>212</v>
      </c>
      <c r="D493" s="5" t="s">
        <v>253</v>
      </c>
      <c r="E493" s="5" t="s">
        <v>238</v>
      </c>
      <c r="F493" s="5" t="s">
        <v>246</v>
      </c>
      <c r="G493" s="5" t="s">
        <v>242</v>
      </c>
      <c r="H493" s="5" t="s">
        <v>240</v>
      </c>
      <c r="I493" s="5" t="s">
        <v>218</v>
      </c>
      <c r="J493" s="5">
        <f t="shared" si="67"/>
        <v>62</v>
      </c>
      <c r="K493" s="5" t="b">
        <f t="shared" si="68"/>
        <v>1</v>
      </c>
      <c r="L493" s="5">
        <f t="shared" si="63"/>
        <v>60</v>
      </c>
      <c r="M493" s="5" t="b">
        <f t="shared" si="64"/>
        <v>0</v>
      </c>
      <c r="N493" s="5">
        <f t="shared" si="69"/>
        <v>314</v>
      </c>
      <c r="O493" s="5" t="b">
        <f t="shared" si="70"/>
        <v>0</v>
      </c>
      <c r="P493" s="5">
        <f t="shared" si="65"/>
        <v>103</v>
      </c>
      <c r="Q493" s="5" t="b">
        <f t="shared" si="66"/>
        <v>0</v>
      </c>
      <c r="R493" s="5">
        <f t="shared" si="71"/>
        <v>0</v>
      </c>
    </row>
    <row r="494" spans="1:18" s="5" customFormat="1" x14ac:dyDescent="0.35">
      <c r="A494" s="5">
        <v>492</v>
      </c>
      <c r="B494" s="5" t="s">
        <v>252</v>
      </c>
      <c r="C494" s="5" t="s">
        <v>212</v>
      </c>
      <c r="D494" s="5" t="s">
        <v>253</v>
      </c>
      <c r="E494" s="5" t="s">
        <v>238</v>
      </c>
      <c r="F494" s="5" t="s">
        <v>246</v>
      </c>
      <c r="G494" s="5" t="s">
        <v>242</v>
      </c>
      <c r="H494" s="5" t="s">
        <v>240</v>
      </c>
      <c r="I494" s="5" t="s">
        <v>218</v>
      </c>
      <c r="J494" s="5">
        <f t="shared" si="67"/>
        <v>62</v>
      </c>
      <c r="K494" s="5" t="b">
        <f t="shared" si="68"/>
        <v>1</v>
      </c>
      <c r="L494" s="5">
        <f t="shared" si="63"/>
        <v>60</v>
      </c>
      <c r="M494" s="5" t="b">
        <f t="shared" si="64"/>
        <v>0</v>
      </c>
      <c r="N494" s="5">
        <f t="shared" si="69"/>
        <v>314</v>
      </c>
      <c r="O494" s="5" t="b">
        <f t="shared" si="70"/>
        <v>0</v>
      </c>
      <c r="P494" s="5">
        <f t="shared" si="65"/>
        <v>103</v>
      </c>
      <c r="Q494" s="5" t="b">
        <f t="shared" si="66"/>
        <v>0</v>
      </c>
      <c r="R494" s="5">
        <f t="shared" si="71"/>
        <v>0</v>
      </c>
    </row>
    <row r="495" spans="1:18" s="5" customFormat="1" x14ac:dyDescent="0.35">
      <c r="A495" s="5">
        <v>493</v>
      </c>
      <c r="B495" s="5" t="s">
        <v>247</v>
      </c>
      <c r="C495" s="5" t="s">
        <v>212</v>
      </c>
      <c r="D495" s="5" t="s">
        <v>248</v>
      </c>
      <c r="E495" s="5" t="s">
        <v>249</v>
      </c>
      <c r="F495" s="5" t="s">
        <v>241</v>
      </c>
      <c r="G495" s="5" t="s">
        <v>242</v>
      </c>
      <c r="H495" s="5" t="s">
        <v>283</v>
      </c>
      <c r="I495" s="5" t="s">
        <v>212</v>
      </c>
      <c r="J495" s="5">
        <f t="shared" si="67"/>
        <v>34</v>
      </c>
      <c r="K495" s="5" t="b">
        <f t="shared" si="68"/>
        <v>1</v>
      </c>
      <c r="L495" s="5">
        <f t="shared" si="63"/>
        <v>29</v>
      </c>
      <c r="M495" s="5" t="b">
        <f t="shared" si="64"/>
        <v>0</v>
      </c>
      <c r="N495" s="5">
        <f t="shared" si="69"/>
        <v>34</v>
      </c>
      <c r="O495" s="5" t="b">
        <f t="shared" si="70"/>
        <v>1</v>
      </c>
      <c r="P495" s="5">
        <f t="shared" si="65"/>
        <v>19</v>
      </c>
      <c r="Q495" s="5" t="b">
        <f t="shared" si="66"/>
        <v>0</v>
      </c>
      <c r="R495" s="5">
        <f t="shared" si="71"/>
        <v>0</v>
      </c>
    </row>
    <row r="496" spans="1:18" s="5" customFormat="1" x14ac:dyDescent="0.35">
      <c r="A496" s="5">
        <v>494</v>
      </c>
      <c r="B496" s="5" t="s">
        <v>247</v>
      </c>
      <c r="C496" s="5" t="s">
        <v>212</v>
      </c>
      <c r="D496" s="5" t="s">
        <v>248</v>
      </c>
      <c r="E496" s="5" t="s">
        <v>249</v>
      </c>
      <c r="F496" s="5" t="s">
        <v>294</v>
      </c>
      <c r="G496" s="5" t="s">
        <v>242</v>
      </c>
      <c r="H496" s="5" t="s">
        <v>240</v>
      </c>
      <c r="I496" s="5" t="s">
        <v>218</v>
      </c>
      <c r="J496" s="5">
        <f t="shared" si="67"/>
        <v>34</v>
      </c>
      <c r="K496" s="5" t="b">
        <f t="shared" si="68"/>
        <v>1</v>
      </c>
      <c r="L496" s="5">
        <f t="shared" si="63"/>
        <v>29</v>
      </c>
      <c r="M496" s="5" t="b">
        <f t="shared" si="64"/>
        <v>0</v>
      </c>
      <c r="N496" s="5">
        <f t="shared" si="69"/>
        <v>34</v>
      </c>
      <c r="O496" s="5" t="b">
        <f t="shared" si="70"/>
        <v>1</v>
      </c>
      <c r="P496" s="5">
        <f t="shared" si="65"/>
        <v>6</v>
      </c>
      <c r="Q496" s="5" t="b">
        <f t="shared" si="66"/>
        <v>0</v>
      </c>
      <c r="R496" s="5">
        <f t="shared" si="71"/>
        <v>0</v>
      </c>
    </row>
    <row r="497" spans="1:18" s="5" customFormat="1" x14ac:dyDescent="0.35">
      <c r="A497" s="5">
        <v>495</v>
      </c>
      <c r="B497" s="5" t="s">
        <v>236</v>
      </c>
      <c r="C497" s="5" t="s">
        <v>212</v>
      </c>
      <c r="D497" s="5" t="s">
        <v>237</v>
      </c>
      <c r="E497" s="5" t="s">
        <v>238</v>
      </c>
      <c r="F497" s="5" t="s">
        <v>239</v>
      </c>
      <c r="G497" s="5" t="s">
        <v>216</v>
      </c>
      <c r="H497" s="5" t="s">
        <v>240</v>
      </c>
      <c r="I497" s="5" t="s">
        <v>212</v>
      </c>
      <c r="J497" s="5">
        <f t="shared" si="67"/>
        <v>332</v>
      </c>
      <c r="K497" s="5" t="b">
        <f t="shared" si="68"/>
        <v>0</v>
      </c>
      <c r="L497" s="5">
        <f t="shared" si="63"/>
        <v>257</v>
      </c>
      <c r="M497" s="5" t="b">
        <f t="shared" si="64"/>
        <v>0</v>
      </c>
      <c r="N497" s="5">
        <f t="shared" si="69"/>
        <v>314</v>
      </c>
      <c r="O497" s="5" t="b">
        <f t="shared" si="70"/>
        <v>0</v>
      </c>
      <c r="P497" s="5">
        <f t="shared" si="65"/>
        <v>185</v>
      </c>
      <c r="Q497" s="5" t="b">
        <f t="shared" si="66"/>
        <v>0</v>
      </c>
      <c r="R497" s="5">
        <f t="shared" si="71"/>
        <v>0</v>
      </c>
    </row>
    <row r="498" spans="1:18" s="5" customFormat="1" x14ac:dyDescent="0.35">
      <c r="A498" s="5">
        <v>496</v>
      </c>
      <c r="B498" s="5" t="s">
        <v>236</v>
      </c>
      <c r="C498" s="5" t="s">
        <v>212</v>
      </c>
      <c r="D498" s="5" t="s">
        <v>237</v>
      </c>
      <c r="E498" s="5" t="s">
        <v>238</v>
      </c>
      <c r="F498" s="5" t="s">
        <v>239</v>
      </c>
      <c r="G498" s="5" t="s">
        <v>216</v>
      </c>
      <c r="H498" s="5" t="s">
        <v>240</v>
      </c>
      <c r="I498" s="5" t="s">
        <v>212</v>
      </c>
      <c r="J498" s="5">
        <f t="shared" si="67"/>
        <v>332</v>
      </c>
      <c r="K498" s="5" t="b">
        <f t="shared" si="68"/>
        <v>0</v>
      </c>
      <c r="L498" s="5">
        <f t="shared" si="63"/>
        <v>257</v>
      </c>
      <c r="M498" s="5" t="b">
        <f t="shared" si="64"/>
        <v>0</v>
      </c>
      <c r="N498" s="5">
        <f t="shared" si="69"/>
        <v>314</v>
      </c>
      <c r="O498" s="5" t="b">
        <f t="shared" si="70"/>
        <v>0</v>
      </c>
      <c r="P498" s="5">
        <f t="shared" si="65"/>
        <v>185</v>
      </c>
      <c r="Q498" s="5" t="b">
        <f t="shared" si="66"/>
        <v>0</v>
      </c>
      <c r="R498" s="5">
        <f t="shared" si="7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7F6D-EE58-40B3-B037-326CFA97E322}">
  <dimension ref="F4:V45"/>
  <sheetViews>
    <sheetView topLeftCell="A8" workbookViewId="0">
      <selection activeCell="I14" sqref="I14"/>
    </sheetView>
  </sheetViews>
  <sheetFormatPr defaultRowHeight="14.5" x14ac:dyDescent="0.35"/>
  <sheetData>
    <row r="4" spans="6:22" x14ac:dyDescent="0.35">
      <c r="P4" s="9" t="s">
        <v>324</v>
      </c>
      <c r="Q4" t="s">
        <v>328</v>
      </c>
    </row>
    <row r="5" spans="6:22" x14ac:dyDescent="0.35">
      <c r="L5" s="9" t="s">
        <v>324</v>
      </c>
      <c r="M5" t="s">
        <v>327</v>
      </c>
      <c r="P5" s="6" t="s">
        <v>236</v>
      </c>
      <c r="Q5">
        <v>332</v>
      </c>
    </row>
    <row r="6" spans="6:22" x14ac:dyDescent="0.35">
      <c r="L6" s="6" t="s">
        <v>239</v>
      </c>
      <c r="M6">
        <v>185</v>
      </c>
      <c r="P6" s="7" t="s">
        <v>211</v>
      </c>
      <c r="Q6" s="8">
        <v>69</v>
      </c>
    </row>
    <row r="7" spans="6:22" x14ac:dyDescent="0.35">
      <c r="L7" s="6" t="s">
        <v>246</v>
      </c>
      <c r="M7">
        <v>103</v>
      </c>
      <c r="P7" s="7" t="s">
        <v>252</v>
      </c>
      <c r="Q7" s="8">
        <v>62</v>
      </c>
      <c r="U7" s="9" t="s">
        <v>324</v>
      </c>
      <c r="V7" t="s">
        <v>329</v>
      </c>
    </row>
    <row r="8" spans="6:22" x14ac:dyDescent="0.35">
      <c r="L8" s="6" t="s">
        <v>269</v>
      </c>
      <c r="M8">
        <v>26</v>
      </c>
      <c r="P8" s="7" t="s">
        <v>247</v>
      </c>
      <c r="Q8" s="8">
        <v>34</v>
      </c>
      <c r="U8" s="6" t="s">
        <v>238</v>
      </c>
      <c r="V8">
        <v>314</v>
      </c>
    </row>
    <row r="9" spans="6:22" x14ac:dyDescent="0.35">
      <c r="F9" s="9" t="s">
        <v>324</v>
      </c>
      <c r="G9" t="s">
        <v>325</v>
      </c>
      <c r="L9" s="6" t="s">
        <v>241</v>
      </c>
      <c r="M9">
        <v>19</v>
      </c>
      <c r="P9" s="6" t="s">
        <v>326</v>
      </c>
      <c r="Q9">
        <v>497</v>
      </c>
      <c r="U9" s="6" t="s">
        <v>214</v>
      </c>
      <c r="V9">
        <v>81</v>
      </c>
    </row>
    <row r="10" spans="6:22" x14ac:dyDescent="0.35">
      <c r="F10" s="6" t="s">
        <v>237</v>
      </c>
      <c r="G10">
        <v>257</v>
      </c>
      <c r="L10" s="6" t="s">
        <v>244</v>
      </c>
      <c r="M10">
        <v>16</v>
      </c>
      <c r="U10" s="7" t="s">
        <v>255</v>
      </c>
      <c r="V10" s="8">
        <v>68</v>
      </c>
    </row>
    <row r="11" spans="6:22" x14ac:dyDescent="0.35">
      <c r="F11" s="6" t="s">
        <v>254</v>
      </c>
      <c r="G11">
        <v>64</v>
      </c>
      <c r="L11" s="6" t="s">
        <v>222</v>
      </c>
      <c r="M11">
        <v>16</v>
      </c>
      <c r="U11" s="7" t="s">
        <v>249</v>
      </c>
      <c r="V11" s="8">
        <v>34</v>
      </c>
    </row>
    <row r="12" spans="6:22" x14ac:dyDescent="0.35">
      <c r="F12" s="6" t="s">
        <v>253</v>
      </c>
      <c r="G12">
        <v>60</v>
      </c>
      <c r="L12" s="6" t="s">
        <v>263</v>
      </c>
      <c r="M12">
        <v>14</v>
      </c>
      <c r="U12" s="6" t="s">
        <v>326</v>
      </c>
      <c r="V12">
        <v>497</v>
      </c>
    </row>
    <row r="13" spans="6:22" x14ac:dyDescent="0.35">
      <c r="F13" s="6" t="s">
        <v>248</v>
      </c>
      <c r="G13">
        <v>29</v>
      </c>
      <c r="L13" s="6" t="s">
        <v>267</v>
      </c>
      <c r="M13">
        <v>14</v>
      </c>
    </row>
    <row r="14" spans="6:22" x14ac:dyDescent="0.35">
      <c r="F14" s="6" t="s">
        <v>245</v>
      </c>
      <c r="G14">
        <v>17</v>
      </c>
      <c r="L14" s="6" t="s">
        <v>225</v>
      </c>
      <c r="M14">
        <v>9</v>
      </c>
    </row>
    <row r="15" spans="6:22" x14ac:dyDescent="0.35">
      <c r="F15" s="6" t="s">
        <v>224</v>
      </c>
      <c r="G15">
        <v>17</v>
      </c>
      <c r="L15" s="6" t="s">
        <v>215</v>
      </c>
      <c r="M15">
        <v>7</v>
      </c>
    </row>
    <row r="16" spans="6:22" x14ac:dyDescent="0.35">
      <c r="F16" s="6" t="s">
        <v>221</v>
      </c>
      <c r="G16">
        <v>17</v>
      </c>
      <c r="L16" s="6" t="s">
        <v>257</v>
      </c>
      <c r="M16">
        <v>7</v>
      </c>
    </row>
    <row r="17" spans="6:13" x14ac:dyDescent="0.35">
      <c r="F17" s="7" t="s">
        <v>281</v>
      </c>
      <c r="G17" s="8">
        <v>4</v>
      </c>
      <c r="L17" s="6" t="s">
        <v>294</v>
      </c>
      <c r="M17">
        <v>6</v>
      </c>
    </row>
    <row r="18" spans="6:13" x14ac:dyDescent="0.35">
      <c r="F18" s="7" t="s">
        <v>256</v>
      </c>
      <c r="G18" s="8">
        <v>3</v>
      </c>
      <c r="L18" s="6" t="s">
        <v>270</v>
      </c>
      <c r="M18">
        <v>6</v>
      </c>
    </row>
    <row r="19" spans="6:13" x14ac:dyDescent="0.35">
      <c r="F19" s="7" t="s">
        <v>260</v>
      </c>
      <c r="G19" s="8">
        <v>3</v>
      </c>
      <c r="L19" s="6" t="s">
        <v>292</v>
      </c>
      <c r="M19">
        <v>6</v>
      </c>
    </row>
    <row r="20" spans="6:13" x14ac:dyDescent="0.35">
      <c r="F20" s="7" t="s">
        <v>259</v>
      </c>
      <c r="G20" s="8">
        <v>3</v>
      </c>
      <c r="L20" s="6" t="s">
        <v>287</v>
      </c>
      <c r="M20">
        <v>6</v>
      </c>
    </row>
    <row r="21" spans="6:13" x14ac:dyDescent="0.35">
      <c r="F21" s="7" t="s">
        <v>213</v>
      </c>
      <c r="G21" s="8">
        <v>3</v>
      </c>
      <c r="L21" s="7" t="s">
        <v>274</v>
      </c>
      <c r="M21" s="8">
        <v>5</v>
      </c>
    </row>
    <row r="22" spans="6:13" x14ac:dyDescent="0.35">
      <c r="F22" s="7" t="s">
        <v>321</v>
      </c>
      <c r="G22" s="8">
        <v>2</v>
      </c>
      <c r="L22" s="7" t="s">
        <v>272</v>
      </c>
      <c r="M22" s="8">
        <v>5</v>
      </c>
    </row>
    <row r="23" spans="6:13" x14ac:dyDescent="0.35">
      <c r="F23" s="7" t="s">
        <v>235</v>
      </c>
      <c r="G23" s="8">
        <v>2</v>
      </c>
      <c r="L23" s="7" t="s">
        <v>297</v>
      </c>
      <c r="M23" s="8">
        <v>5</v>
      </c>
    </row>
    <row r="24" spans="6:13" x14ac:dyDescent="0.35">
      <c r="F24" s="7" t="s">
        <v>231</v>
      </c>
      <c r="G24" s="8">
        <v>2</v>
      </c>
      <c r="L24" s="7" t="s">
        <v>290</v>
      </c>
      <c r="M24" s="8">
        <v>5</v>
      </c>
    </row>
    <row r="25" spans="6:13" x14ac:dyDescent="0.35">
      <c r="F25" s="7" t="s">
        <v>232</v>
      </c>
      <c r="G25" s="8">
        <v>2</v>
      </c>
      <c r="L25" s="7" t="s">
        <v>304</v>
      </c>
      <c r="M25" s="8">
        <v>5</v>
      </c>
    </row>
    <row r="26" spans="6:13" x14ac:dyDescent="0.35">
      <c r="F26" s="7" t="s">
        <v>230</v>
      </c>
      <c r="G26" s="8">
        <v>2</v>
      </c>
      <c r="L26" s="7" t="s">
        <v>227</v>
      </c>
      <c r="M26" s="8">
        <v>4</v>
      </c>
    </row>
    <row r="27" spans="6:13" x14ac:dyDescent="0.35">
      <c r="F27" s="7" t="s">
        <v>233</v>
      </c>
      <c r="G27" s="8">
        <v>2</v>
      </c>
      <c r="L27" s="7" t="s">
        <v>261</v>
      </c>
      <c r="M27" s="8">
        <v>4</v>
      </c>
    </row>
    <row r="28" spans="6:13" x14ac:dyDescent="0.35">
      <c r="F28" s="7" t="s">
        <v>282</v>
      </c>
      <c r="G28" s="8">
        <v>1</v>
      </c>
      <c r="L28" s="7" t="s">
        <v>280</v>
      </c>
      <c r="M28" s="8">
        <v>3</v>
      </c>
    </row>
    <row r="29" spans="6:13" x14ac:dyDescent="0.35">
      <c r="F29" s="7" t="s">
        <v>322</v>
      </c>
      <c r="G29" s="8">
        <v>1</v>
      </c>
      <c r="L29" s="7" t="s">
        <v>285</v>
      </c>
      <c r="M29" s="8">
        <v>3</v>
      </c>
    </row>
    <row r="30" spans="6:13" x14ac:dyDescent="0.35">
      <c r="F30" s="7" t="s">
        <v>220</v>
      </c>
      <c r="G30" s="8">
        <v>1</v>
      </c>
      <c r="L30" s="7" t="s">
        <v>314</v>
      </c>
      <c r="M30" s="8">
        <v>3</v>
      </c>
    </row>
    <row r="31" spans="6:13" x14ac:dyDescent="0.35">
      <c r="F31" s="7" t="s">
        <v>320</v>
      </c>
      <c r="G31" s="8">
        <v>1</v>
      </c>
      <c r="L31" s="7" t="s">
        <v>306</v>
      </c>
      <c r="M31" s="8">
        <v>2</v>
      </c>
    </row>
    <row r="32" spans="6:13" x14ac:dyDescent="0.35">
      <c r="F32" s="7" t="s">
        <v>229</v>
      </c>
      <c r="G32" s="8">
        <v>1</v>
      </c>
      <c r="L32" s="7" t="s">
        <v>299</v>
      </c>
      <c r="M32" s="8">
        <v>1</v>
      </c>
    </row>
    <row r="33" spans="6:13" x14ac:dyDescent="0.35">
      <c r="F33" s="7" t="s">
        <v>293</v>
      </c>
      <c r="G33" s="8">
        <v>1</v>
      </c>
      <c r="L33" s="7" t="s">
        <v>284</v>
      </c>
      <c r="M33" s="8">
        <v>1</v>
      </c>
    </row>
    <row r="34" spans="6:13" x14ac:dyDescent="0.35">
      <c r="F34" s="7" t="s">
        <v>234</v>
      </c>
      <c r="G34" s="8">
        <v>1</v>
      </c>
      <c r="L34" s="7" t="s">
        <v>310</v>
      </c>
      <c r="M34" s="8">
        <v>1</v>
      </c>
    </row>
    <row r="35" spans="6:13" x14ac:dyDescent="0.35">
      <c r="F35" s="7" t="s">
        <v>219</v>
      </c>
      <c r="G35" s="8">
        <v>1</v>
      </c>
      <c r="L35" s="7" t="s">
        <v>302</v>
      </c>
      <c r="M35" s="8">
        <v>1</v>
      </c>
    </row>
    <row r="36" spans="6:13" x14ac:dyDescent="0.35">
      <c r="F36" s="6" t="s">
        <v>326</v>
      </c>
      <c r="G36">
        <v>497</v>
      </c>
      <c r="L36" s="7" t="s">
        <v>305</v>
      </c>
      <c r="M36" s="8">
        <v>1</v>
      </c>
    </row>
    <row r="37" spans="6:13" x14ac:dyDescent="0.35">
      <c r="L37" s="7" t="s">
        <v>277</v>
      </c>
      <c r="M37" s="8">
        <v>1</v>
      </c>
    </row>
    <row r="38" spans="6:13" x14ac:dyDescent="0.35">
      <c r="L38" s="7" t="s">
        <v>313</v>
      </c>
      <c r="M38" s="8">
        <v>1</v>
      </c>
    </row>
    <row r="39" spans="6:13" x14ac:dyDescent="0.35">
      <c r="L39" s="7" t="s">
        <v>303</v>
      </c>
      <c r="M39" s="8">
        <v>1</v>
      </c>
    </row>
    <row r="40" spans="6:13" x14ac:dyDescent="0.35">
      <c r="L40" s="7" t="s">
        <v>312</v>
      </c>
      <c r="M40" s="8">
        <v>1</v>
      </c>
    </row>
    <row r="41" spans="6:13" x14ac:dyDescent="0.35">
      <c r="L41" s="7" t="s">
        <v>308</v>
      </c>
      <c r="M41" s="8">
        <v>1</v>
      </c>
    </row>
    <row r="42" spans="6:13" x14ac:dyDescent="0.35">
      <c r="L42" s="7" t="s">
        <v>286</v>
      </c>
      <c r="M42" s="8">
        <v>1</v>
      </c>
    </row>
    <row r="43" spans="6:13" x14ac:dyDescent="0.35">
      <c r="L43" s="7" t="s">
        <v>276</v>
      </c>
      <c r="M43" s="8">
        <v>1</v>
      </c>
    </row>
    <row r="44" spans="6:13" x14ac:dyDescent="0.35">
      <c r="L44" s="7" t="s">
        <v>298</v>
      </c>
      <c r="M44" s="8">
        <v>1</v>
      </c>
    </row>
    <row r="45" spans="6:13" x14ac:dyDescent="0.35">
      <c r="L45" s="6" t="s">
        <v>326</v>
      </c>
      <c r="M45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9D51-DC43-46C7-B0C6-B03343D5F44B}">
  <dimension ref="A1:AE498"/>
  <sheetViews>
    <sheetView tabSelected="1" topLeftCell="Y1" zoomScaleNormal="100" workbookViewId="0">
      <selection activeCell="AE1" sqref="AE1:AE1048576"/>
    </sheetView>
  </sheetViews>
  <sheetFormatPr defaultRowHeight="14.5" x14ac:dyDescent="0.35"/>
  <cols>
    <col min="16" max="16" width="20.81640625" bestFit="1" customWidth="1"/>
    <col min="17" max="17" width="21.1796875" bestFit="1" customWidth="1"/>
    <col min="18" max="18" width="19.81640625" bestFit="1" customWidth="1"/>
    <col min="19" max="19" width="14.54296875" bestFit="1" customWidth="1"/>
    <col min="20" max="20" width="15.453125" bestFit="1" customWidth="1"/>
    <col min="21" max="21" width="22.81640625" bestFit="1" customWidth="1"/>
    <col min="22" max="22" width="19.90625" bestFit="1" customWidth="1"/>
    <col min="23" max="23" width="26.6328125" bestFit="1" customWidth="1"/>
    <col min="24" max="24" width="16.26953125" bestFit="1" customWidth="1"/>
    <col min="25" max="25" width="20.81640625" bestFit="1" customWidth="1"/>
    <col min="26" max="26" width="20.08984375" bestFit="1" customWidth="1"/>
    <col min="27" max="27" width="15.08984375" bestFit="1" customWidth="1"/>
    <col min="28" max="28" width="24.08984375" bestFit="1" customWidth="1"/>
  </cols>
  <sheetData>
    <row r="1" spans="1:31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59</v>
      </c>
      <c r="Q1" t="s">
        <v>60</v>
      </c>
      <c r="R1" t="s">
        <v>61</v>
      </c>
      <c r="S1" t="s">
        <v>205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206</v>
      </c>
      <c r="AB1" t="s">
        <v>207</v>
      </c>
      <c r="AD1" t="s">
        <v>330</v>
      </c>
      <c r="AE1" t="s">
        <v>348</v>
      </c>
    </row>
    <row r="2" spans="1:31" x14ac:dyDescent="0.35">
      <c r="A2">
        <v>0</v>
      </c>
      <c r="B2">
        <v>-33146.281770000001</v>
      </c>
      <c r="C2">
        <v>-2306739.7599999998</v>
      </c>
      <c r="D2">
        <v>-2306739.7599999998</v>
      </c>
      <c r="E2">
        <v>1</v>
      </c>
      <c r="F2">
        <v>24</v>
      </c>
      <c r="G2">
        <v>0</v>
      </c>
      <c r="H2">
        <v>29</v>
      </c>
      <c r="I2">
        <v>2</v>
      </c>
      <c r="J2">
        <v>3</v>
      </c>
      <c r="K2">
        <v>25</v>
      </c>
      <c r="L2">
        <v>1</v>
      </c>
      <c r="M2">
        <v>3</v>
      </c>
      <c r="N2">
        <v>1</v>
      </c>
      <c r="P2" cm="1">
        <f t="array" ref="P2:P498">STANDARDIZE(B2:B$498,AVERAGE(B2:B$498),_xlfn.STDEV.P(B2:B$498))</f>
        <v>7.051413144132633E-2</v>
      </c>
      <c r="Q2" cm="1">
        <f t="array" ref="Q2:Q498">STANDARDIZE(C2:C$498,AVERAGE(C2:C$498),_xlfn.STDEV.P(C2:C$498))</f>
        <v>6.4565446161061274E-2</v>
      </c>
      <c r="R2" cm="1">
        <f t="array" ref="R2:R498">STANDARDIZE(D2:D$498,AVERAGE(D2:D$498),_xlfn.STDEV.P(D2:D$498))</f>
        <v>7.7628239302397956E-2</v>
      </c>
      <c r="S2" cm="1">
        <f t="array" ref="S2:S498">STANDARDIZE(E2:E$498,AVERAGE(E2:E$498),_xlfn.STDEV.P(E2:E$498))</f>
        <v>0.84137018016371878</v>
      </c>
      <c r="T2" cm="1">
        <f t="array" ref="T2:T498">STANDARDIZE(F2:F$498,AVERAGE(F2:F$498),_xlfn.STDEV.P(F2:F$498))</f>
        <v>3.9387009530084317E-2</v>
      </c>
      <c r="U2" cm="1">
        <f t="array" ref="U2:U498">STANDARDIZE(G2:G$498,AVERAGE(G2:G$498),_xlfn.STDEV.P(G2:G$498))</f>
        <v>-0.21004201260420147</v>
      </c>
      <c r="V2" cm="1">
        <f t="array" ref="V2:V498">STANDARDIZE(H2:H$498,AVERAGE(H2:H$498),_xlfn.STDEV.P(H2:H$498))</f>
        <v>0.47414008068829039</v>
      </c>
      <c r="W2" cm="1">
        <f t="array" ref="W2:W498">STANDARDIZE(I2:I$498,AVERAGE(I2:I$498),_xlfn.STDEV.P(I2:I$498))</f>
        <v>1.4464963842710332</v>
      </c>
      <c r="X2" cm="1">
        <f t="array" ref="X2:X498">STANDARDIZE(J2:J$498,AVERAGE(J2:J$498),_xlfn.STDEV.P(J2:J$498))</f>
        <v>1.8384397579239888</v>
      </c>
      <c r="Y2" cm="1">
        <f t="array" ref="Y2:Y498">STANDARDIZE(K2:K$498,AVERAGE(K2:K$498),_xlfn.STDEV.P(K2:K$498))</f>
        <v>1.6455159431501081</v>
      </c>
      <c r="Z2" cm="1">
        <f t="array" ref="Z2:Z498">STANDARDIZE(L2:L$498,AVERAGE(L2:L$498),_xlfn.STDEV.P(L2:L$498))</f>
        <v>-1.0752632026710334</v>
      </c>
      <c r="AA2" cm="1">
        <f t="array" ref="AA2:AA498">STANDARDIZE(M2:M$498,AVERAGE(M2:M$498),_xlfn.STDEV.P(M2:M$498))</f>
        <v>0.70308046557203241</v>
      </c>
      <c r="AB2" cm="1">
        <f t="array" ref="AB2:AB498">STANDARDIZE(N2:N$498,AVERAGE(N2:N$498),_xlfn.STDEV.P(N2:N$498))</f>
        <v>1.1129864054599852</v>
      </c>
      <c r="AD2">
        <f>IF(AND(OR(ABS(P2)&gt;3,ABS(Q2)&gt;3,ABS(R2)&gt;3,ABS(S2)&gt;3,ABS(U2)&gt;3,ABS(V2)&gt;3,ABS(X2)&gt;3,ABS(Y2)&gt;3,ABS(Z2)&gt;3,ABS(AA2)&gt;3,ABS(AB2)&gt;3),ABS(W2)&gt;2), 1, 0)</f>
        <v>0</v>
      </c>
      <c r="AE2">
        <f>IF(OR(ABS(P2)&gt;3,ABS(Q2)&gt;3,ABS(R2)&gt;3,ABS(S2)&gt;3,ABS(U2)&gt;3,ABS(V2)&gt;3,ABS(X2)&gt;3,ABS(Y2)&gt;3,ABS(Z2)&gt;3,ABS(AA2)&gt;3,ABS(AB2)&gt;3,ABS(W2)&gt;3), 1, 0)</f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1</v>
      </c>
      <c r="F3">
        <v>24</v>
      </c>
      <c r="G3">
        <v>0</v>
      </c>
      <c r="H3">
        <v>29</v>
      </c>
      <c r="I3">
        <v>2</v>
      </c>
      <c r="J3">
        <v>3</v>
      </c>
      <c r="K3">
        <v>14</v>
      </c>
      <c r="L3">
        <v>1</v>
      </c>
      <c r="M3">
        <v>3</v>
      </c>
      <c r="N3">
        <v>1</v>
      </c>
      <c r="P3">
        <v>7.0604081871730964E-2</v>
      </c>
      <c r="Q3">
        <v>6.4719928217887732E-2</v>
      </c>
      <c r="R3">
        <v>7.7739260607463639E-2</v>
      </c>
      <c r="S3">
        <v>0.84137018016371878</v>
      </c>
      <c r="T3">
        <v>3.9387009530084317E-2</v>
      </c>
      <c r="U3">
        <v>-0.21004201260420147</v>
      </c>
      <c r="V3">
        <v>0.47414008068829039</v>
      </c>
      <c r="W3">
        <v>1.4464963842710332</v>
      </c>
      <c r="X3">
        <v>1.8384397579239888</v>
      </c>
      <c r="Y3">
        <v>4.7641047732409916E-2</v>
      </c>
      <c r="Z3">
        <v>-1.0752632026710334</v>
      </c>
      <c r="AA3">
        <v>0.70308046557203241</v>
      </c>
      <c r="AB3">
        <v>1.1129864054599852</v>
      </c>
      <c r="AD3">
        <f t="shared" ref="AD3:AD66" si="0">IF(AND(OR(ABS(P3)&gt;3,ABS(Q3)&gt;3,ABS(R3)&gt;3,ABS(S3)&gt;3,ABS(U3)&gt;3,ABS(V3)&gt;3,ABS(X3)&gt;3,ABS(Y3)&gt;3,ABS(Z3)&gt;3,ABS(AA3)&gt;3,ABS(AB3)&gt;3),ABS(W3)&gt;2), 1, 0)</f>
        <v>0</v>
      </c>
      <c r="AE3">
        <f t="shared" ref="AE3:AE66" si="1">IF(OR(ABS(P3)&gt;3,ABS(Q3)&gt;3,ABS(R3)&gt;3,ABS(S3)&gt;3,ABS(U3)&gt;3,ABS(V3)&gt;3,ABS(X3)&gt;3,ABS(Y3)&gt;3,ABS(Z3)&gt;3,ABS(AA3)&gt;3,ABS(AB3)&gt;3,ABS(W3)&gt;3), 1, 0)</f>
        <v>0</v>
      </c>
    </row>
    <row r="4" spans="1:31" x14ac:dyDescent="0.35">
      <c r="A4">
        <v>2</v>
      </c>
      <c r="B4">
        <v>-4023409.6</v>
      </c>
      <c r="C4">
        <v>-280000000</v>
      </c>
      <c r="D4">
        <v>-280000000</v>
      </c>
      <c r="E4">
        <v>1</v>
      </c>
      <c r="F4">
        <v>24</v>
      </c>
      <c r="G4">
        <v>0</v>
      </c>
      <c r="H4">
        <v>29</v>
      </c>
      <c r="I4">
        <v>2</v>
      </c>
      <c r="J4">
        <v>3</v>
      </c>
      <c r="K4">
        <v>15</v>
      </c>
      <c r="L4">
        <v>1</v>
      </c>
      <c r="M4">
        <v>3</v>
      </c>
      <c r="N4">
        <v>1</v>
      </c>
      <c r="P4">
        <v>5.9685589483189409E-2</v>
      </c>
      <c r="Q4">
        <v>4.5968365227786183E-2</v>
      </c>
      <c r="R4">
        <v>6.426311303440975E-2</v>
      </c>
      <c r="S4">
        <v>0.84137018016371878</v>
      </c>
      <c r="T4">
        <v>3.9387009530084317E-2</v>
      </c>
      <c r="U4">
        <v>-0.21004201260420147</v>
      </c>
      <c r="V4">
        <v>0.47414008068829039</v>
      </c>
      <c r="W4">
        <v>1.4464963842710332</v>
      </c>
      <c r="X4">
        <v>1.8384397579239888</v>
      </c>
      <c r="Y4">
        <v>0.19290240186129157</v>
      </c>
      <c r="Z4">
        <v>-1.0752632026710334</v>
      </c>
      <c r="AA4">
        <v>0.70308046557203241</v>
      </c>
      <c r="AB4">
        <v>1.1129864054599852</v>
      </c>
      <c r="AD4">
        <f t="shared" si="0"/>
        <v>0</v>
      </c>
      <c r="AE4">
        <f t="shared" si="1"/>
        <v>0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27</v>
      </c>
      <c r="G5">
        <v>0</v>
      </c>
      <c r="H5">
        <v>31</v>
      </c>
      <c r="I5">
        <v>2</v>
      </c>
      <c r="J5">
        <v>3</v>
      </c>
      <c r="K5">
        <v>0</v>
      </c>
      <c r="L5">
        <v>1</v>
      </c>
      <c r="M5">
        <v>0</v>
      </c>
      <c r="N5">
        <v>0</v>
      </c>
      <c r="P5">
        <v>7.0604081871730964E-2</v>
      </c>
      <c r="Q5">
        <v>6.4719928217887732E-2</v>
      </c>
      <c r="R5">
        <v>7.7739260607463639E-2</v>
      </c>
      <c r="S5">
        <v>-1.1885374875128258</v>
      </c>
      <c r="T5">
        <v>0.34685314151623975</v>
      </c>
      <c r="U5">
        <v>-0.21004201260420147</v>
      </c>
      <c r="V5">
        <v>0.64960368463622808</v>
      </c>
      <c r="W5">
        <v>1.4464963842710332</v>
      </c>
      <c r="X5">
        <v>1.8384397579239888</v>
      </c>
      <c r="Y5">
        <v>-1.9860179100719333</v>
      </c>
      <c r="Z5">
        <v>-1.0752632026710334</v>
      </c>
      <c r="AA5">
        <v>-2.3892291927403582</v>
      </c>
      <c r="AB5">
        <v>-0.89848357095315168</v>
      </c>
      <c r="AD5">
        <f t="shared" si="0"/>
        <v>0</v>
      </c>
      <c r="AE5">
        <f t="shared" si="1"/>
        <v>0</v>
      </c>
    </row>
    <row r="6" spans="1:31" x14ac:dyDescent="0.35">
      <c r="A6">
        <v>4</v>
      </c>
      <c r="B6">
        <v>0</v>
      </c>
      <c r="C6">
        <v>0</v>
      </c>
      <c r="D6">
        <v>0</v>
      </c>
      <c r="E6">
        <v>0</v>
      </c>
      <c r="F6">
        <v>27</v>
      </c>
      <c r="G6">
        <v>0</v>
      </c>
      <c r="H6">
        <v>31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P6">
        <v>7.0604081871730964E-2</v>
      </c>
      <c r="Q6">
        <v>6.4719928217887732E-2</v>
      </c>
      <c r="R6">
        <v>7.7739260607463639E-2</v>
      </c>
      <c r="S6">
        <v>-1.1885374875128258</v>
      </c>
      <c r="T6">
        <v>0.34685314151623975</v>
      </c>
      <c r="U6">
        <v>-0.21004201260420147</v>
      </c>
      <c r="V6">
        <v>0.64960368463622808</v>
      </c>
      <c r="W6">
        <v>1.4464963842710332</v>
      </c>
      <c r="X6">
        <v>1.8384397579239888</v>
      </c>
      <c r="Y6">
        <v>-1.8407565559430517</v>
      </c>
      <c r="Z6">
        <v>-1.0752632026710334</v>
      </c>
      <c r="AA6">
        <v>-2.3892291927403582</v>
      </c>
      <c r="AB6">
        <v>-0.89848357095315168</v>
      </c>
      <c r="AD6">
        <f t="shared" si="0"/>
        <v>0</v>
      </c>
      <c r="AE6">
        <f t="shared" si="1"/>
        <v>0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3</v>
      </c>
      <c r="K7">
        <v>25</v>
      </c>
      <c r="L7">
        <v>1</v>
      </c>
      <c r="M7">
        <v>3</v>
      </c>
      <c r="N7">
        <v>0</v>
      </c>
      <c r="P7">
        <v>7.0604081871730964E-2</v>
      </c>
      <c r="Q7">
        <v>6.4719928217887732E-2</v>
      </c>
      <c r="R7">
        <v>7.7739260607463639E-2</v>
      </c>
      <c r="S7">
        <v>0.84137018016371878</v>
      </c>
      <c r="T7">
        <v>-2.4203420463591589</v>
      </c>
      <c r="U7">
        <v>-0.21004201260420147</v>
      </c>
      <c r="V7">
        <v>-2.0700821765568067</v>
      </c>
      <c r="W7">
        <v>1.4464963842710332</v>
      </c>
      <c r="X7">
        <v>1.8384397579239888</v>
      </c>
      <c r="Y7">
        <v>1.6455159431501081</v>
      </c>
      <c r="Z7">
        <v>-1.0752632026710334</v>
      </c>
      <c r="AA7">
        <v>0.70308046557203241</v>
      </c>
      <c r="AB7">
        <v>-0.89848357095315168</v>
      </c>
      <c r="AD7">
        <f t="shared" si="0"/>
        <v>0</v>
      </c>
      <c r="AE7">
        <f t="shared" si="1"/>
        <v>0</v>
      </c>
    </row>
    <row r="8" spans="1:31" x14ac:dyDescent="0.35">
      <c r="A8">
        <v>6</v>
      </c>
      <c r="B8">
        <v>-92.228309999999993</v>
      </c>
      <c r="C8">
        <v>-1382526</v>
      </c>
      <c r="D8">
        <v>-84.86</v>
      </c>
      <c r="E8">
        <v>1</v>
      </c>
      <c r="F8">
        <v>10</v>
      </c>
      <c r="G8">
        <v>0</v>
      </c>
      <c r="H8">
        <v>14</v>
      </c>
      <c r="I8">
        <v>2</v>
      </c>
      <c r="J8">
        <v>3</v>
      </c>
      <c r="K8">
        <v>1</v>
      </c>
      <c r="L8">
        <v>1</v>
      </c>
      <c r="M8">
        <v>0</v>
      </c>
      <c r="N8">
        <v>0</v>
      </c>
      <c r="P8">
        <v>7.0603831587966487E-2</v>
      </c>
      <c r="Q8">
        <v>6.4627340634407546E-2</v>
      </c>
      <c r="R8">
        <v>7.7739256523228342E-2</v>
      </c>
      <c r="S8">
        <v>0.84137018016371878</v>
      </c>
      <c r="T8">
        <v>-1.3954549397386411</v>
      </c>
      <c r="U8">
        <v>-0.21004201260420147</v>
      </c>
      <c r="V8">
        <v>-0.84183694892124261</v>
      </c>
      <c r="W8">
        <v>1.4464963842710332</v>
      </c>
      <c r="X8">
        <v>1.8384397579239888</v>
      </c>
      <c r="Y8">
        <v>-1.8407565559430517</v>
      </c>
      <c r="Z8">
        <v>-1.0752632026710334</v>
      </c>
      <c r="AA8">
        <v>-2.3892291927403582</v>
      </c>
      <c r="AB8">
        <v>-0.89848357095315168</v>
      </c>
      <c r="AD8">
        <f t="shared" si="0"/>
        <v>0</v>
      </c>
      <c r="AE8">
        <f t="shared" si="1"/>
        <v>0</v>
      </c>
    </row>
    <row r="9" spans="1:31" x14ac:dyDescent="0.35">
      <c r="A9">
        <v>7</v>
      </c>
      <c r="B9">
        <v>105555000</v>
      </c>
      <c r="C9">
        <v>150000000</v>
      </c>
      <c r="D9">
        <v>150000000</v>
      </c>
      <c r="E9">
        <v>1</v>
      </c>
      <c r="F9">
        <v>0</v>
      </c>
      <c r="G9">
        <v>0</v>
      </c>
      <c r="H9">
        <v>0</v>
      </c>
      <c r="I9">
        <v>2</v>
      </c>
      <c r="J9">
        <v>3</v>
      </c>
      <c r="K9">
        <v>17</v>
      </c>
      <c r="L9">
        <v>1</v>
      </c>
      <c r="M9">
        <v>3</v>
      </c>
      <c r="N9">
        <v>0</v>
      </c>
      <c r="P9">
        <v>0.35705303404217464</v>
      </c>
      <c r="Q9">
        <v>7.4765408391156432E-2</v>
      </c>
      <c r="R9">
        <v>8.4958625378742506E-2</v>
      </c>
      <c r="S9">
        <v>0.84137018016371878</v>
      </c>
      <c r="T9">
        <v>-2.4203420463591589</v>
      </c>
      <c r="U9">
        <v>-0.21004201260420147</v>
      </c>
      <c r="V9">
        <v>-2.0700821765568067</v>
      </c>
      <c r="W9">
        <v>1.4464963842710332</v>
      </c>
      <c r="X9">
        <v>1.8384397579239888</v>
      </c>
      <c r="Y9">
        <v>0.48342511011905487</v>
      </c>
      <c r="Z9">
        <v>-1.0752632026710334</v>
      </c>
      <c r="AA9">
        <v>0.70308046557203241</v>
      </c>
      <c r="AB9">
        <v>-0.89848357095315168</v>
      </c>
      <c r="AD9">
        <f t="shared" si="0"/>
        <v>0</v>
      </c>
      <c r="AE9">
        <f t="shared" si="1"/>
        <v>0</v>
      </c>
    </row>
    <row r="10" spans="1:31" x14ac:dyDescent="0.35">
      <c r="A10">
        <v>8</v>
      </c>
      <c r="B10">
        <v>5052696.1140000001</v>
      </c>
      <c r="C10">
        <v>7180184.9000000004</v>
      </c>
      <c r="D10">
        <v>7180184.9000000004</v>
      </c>
      <c r="E10">
        <v>1</v>
      </c>
      <c r="F10">
        <v>0</v>
      </c>
      <c r="G10">
        <v>0</v>
      </c>
      <c r="H10">
        <v>0</v>
      </c>
      <c r="I10">
        <v>2</v>
      </c>
      <c r="J10">
        <v>3</v>
      </c>
      <c r="K10">
        <v>21</v>
      </c>
      <c r="L10">
        <v>1</v>
      </c>
      <c r="M10">
        <v>3</v>
      </c>
      <c r="N10">
        <v>0</v>
      </c>
      <c r="P10">
        <v>8.4315791478011798E-2</v>
      </c>
      <c r="Q10">
        <v>6.5200784251576757E-2</v>
      </c>
      <c r="R10">
        <v>7.8084836433585839E-2</v>
      </c>
      <c r="S10">
        <v>0.84137018016371878</v>
      </c>
      <c r="T10">
        <v>-2.4203420463591589</v>
      </c>
      <c r="U10">
        <v>-0.21004201260420147</v>
      </c>
      <c r="V10">
        <v>-2.0700821765568067</v>
      </c>
      <c r="W10">
        <v>1.4464963842710332</v>
      </c>
      <c r="X10">
        <v>1.8384397579239888</v>
      </c>
      <c r="Y10">
        <v>1.0644705266345815</v>
      </c>
      <c r="Z10">
        <v>-1.0752632026710334</v>
      </c>
      <c r="AA10">
        <v>0.70308046557203241</v>
      </c>
      <c r="AB10">
        <v>-0.89848357095315168</v>
      </c>
      <c r="AD10">
        <f t="shared" si="0"/>
        <v>0</v>
      </c>
      <c r="AE10">
        <f t="shared" si="1"/>
        <v>0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3</v>
      </c>
      <c r="K11">
        <v>18</v>
      </c>
      <c r="L11">
        <v>1</v>
      </c>
      <c r="M11">
        <v>3</v>
      </c>
      <c r="N11">
        <v>0</v>
      </c>
      <c r="P11">
        <v>7.0604081871730964E-2</v>
      </c>
      <c r="Q11">
        <v>6.4719928217887732E-2</v>
      </c>
      <c r="R11">
        <v>7.7739260607463639E-2</v>
      </c>
      <c r="S11">
        <v>0.84137018016371878</v>
      </c>
      <c r="T11">
        <v>-2.4203420463591589</v>
      </c>
      <c r="U11">
        <v>-0.21004201260420147</v>
      </c>
      <c r="V11">
        <v>-2.0700821765568067</v>
      </c>
      <c r="W11">
        <v>1.4464963842710332</v>
      </c>
      <c r="X11">
        <v>1.8384397579239888</v>
      </c>
      <c r="Y11">
        <v>0.62868646424793651</v>
      </c>
      <c r="Z11">
        <v>-1.0752632026710334</v>
      </c>
      <c r="AA11">
        <v>0.70308046557203241</v>
      </c>
      <c r="AB11">
        <v>-0.89848357095315168</v>
      </c>
      <c r="AD11">
        <f t="shared" si="0"/>
        <v>0</v>
      </c>
      <c r="AE11">
        <f t="shared" si="1"/>
        <v>0</v>
      </c>
    </row>
    <row r="12" spans="1:31" x14ac:dyDescent="0.35">
      <c r="A12">
        <v>10</v>
      </c>
      <c r="B12">
        <v>-7839.57935</v>
      </c>
      <c r="C12">
        <v>-117517304</v>
      </c>
      <c r="D12">
        <v>0</v>
      </c>
      <c r="E12">
        <v>1</v>
      </c>
      <c r="F12">
        <v>10</v>
      </c>
      <c r="G12">
        <v>0</v>
      </c>
      <c r="H12">
        <v>14</v>
      </c>
      <c r="I12">
        <v>2</v>
      </c>
      <c r="J12">
        <v>3</v>
      </c>
      <c r="K12">
        <v>0</v>
      </c>
      <c r="L12">
        <v>1</v>
      </c>
      <c r="M12">
        <v>0</v>
      </c>
      <c r="N12">
        <v>0</v>
      </c>
      <c r="P12">
        <v>7.058280728227273E-2</v>
      </c>
      <c r="Q12">
        <v>5.6849809902234476E-2</v>
      </c>
      <c r="R12">
        <v>7.7739260607463639E-2</v>
      </c>
      <c r="S12">
        <v>0.84137018016371878</v>
      </c>
      <c r="T12">
        <v>-1.3954549397386411</v>
      </c>
      <c r="U12">
        <v>-0.21004201260420147</v>
      </c>
      <c r="V12">
        <v>-0.84183694892124261</v>
      </c>
      <c r="W12">
        <v>1.4464963842710332</v>
      </c>
      <c r="X12">
        <v>1.8384397579239888</v>
      </c>
      <c r="Y12">
        <v>-1.9860179100719333</v>
      </c>
      <c r="Z12">
        <v>-1.0752632026710334</v>
      </c>
      <c r="AA12">
        <v>-2.3892291927403582</v>
      </c>
      <c r="AB12">
        <v>-0.89848357095315168</v>
      </c>
      <c r="AD12">
        <f t="shared" si="0"/>
        <v>0</v>
      </c>
      <c r="AE12">
        <f t="shared" si="1"/>
        <v>0</v>
      </c>
    </row>
    <row r="13" spans="1:31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3</v>
      </c>
      <c r="K13">
        <v>20</v>
      </c>
      <c r="L13">
        <v>1</v>
      </c>
      <c r="M13">
        <v>3</v>
      </c>
      <c r="N13">
        <v>0</v>
      </c>
      <c r="P13">
        <v>7.0604081871730964E-2</v>
      </c>
      <c r="Q13">
        <v>6.4719928217887732E-2</v>
      </c>
      <c r="R13">
        <v>7.7739260607463639E-2</v>
      </c>
      <c r="S13">
        <v>0.84137018016371878</v>
      </c>
      <c r="T13">
        <v>-2.4203420463591589</v>
      </c>
      <c r="U13">
        <v>-0.21004201260420147</v>
      </c>
      <c r="V13">
        <v>-2.0700821765568067</v>
      </c>
      <c r="W13">
        <v>1.4464963842710332</v>
      </c>
      <c r="X13">
        <v>1.8384397579239888</v>
      </c>
      <c r="Y13">
        <v>0.91920917250569989</v>
      </c>
      <c r="Z13">
        <v>-1.0752632026710334</v>
      </c>
      <c r="AA13">
        <v>0.70308046557203241</v>
      </c>
      <c r="AB13">
        <v>-0.89848357095315168</v>
      </c>
      <c r="AD13">
        <f t="shared" si="0"/>
        <v>0</v>
      </c>
      <c r="AE13">
        <f t="shared" si="1"/>
        <v>0</v>
      </c>
    </row>
    <row r="14" spans="1:31" x14ac:dyDescent="0.3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3</v>
      </c>
      <c r="K14">
        <v>4</v>
      </c>
      <c r="L14">
        <v>1</v>
      </c>
      <c r="M14">
        <v>3</v>
      </c>
      <c r="N14">
        <v>0</v>
      </c>
      <c r="P14">
        <v>7.0604081871730964E-2</v>
      </c>
      <c r="Q14">
        <v>6.4719928217887732E-2</v>
      </c>
      <c r="R14">
        <v>7.7739260607463639E-2</v>
      </c>
      <c r="S14">
        <v>0.84137018016371878</v>
      </c>
      <c r="T14">
        <v>-2.4203420463591589</v>
      </c>
      <c r="U14">
        <v>-0.21004201260420147</v>
      </c>
      <c r="V14">
        <v>-2.0700821765568067</v>
      </c>
      <c r="W14">
        <v>1.4464963842710332</v>
      </c>
      <c r="X14">
        <v>1.8384397579239888</v>
      </c>
      <c r="Y14">
        <v>-1.4049724935564067</v>
      </c>
      <c r="Z14">
        <v>-1.0752632026710334</v>
      </c>
      <c r="AA14">
        <v>0.70308046557203241</v>
      </c>
      <c r="AB14">
        <v>-0.89848357095315168</v>
      </c>
      <c r="AD14">
        <f t="shared" si="0"/>
        <v>0</v>
      </c>
      <c r="AE14">
        <f t="shared" si="1"/>
        <v>0</v>
      </c>
    </row>
    <row r="15" spans="1:31" x14ac:dyDescent="0.3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3</v>
      </c>
      <c r="K15">
        <v>10</v>
      </c>
      <c r="L15">
        <v>1</v>
      </c>
      <c r="M15">
        <v>3</v>
      </c>
      <c r="N15">
        <v>0</v>
      </c>
      <c r="P15">
        <v>7.0604081871730964E-2</v>
      </c>
      <c r="Q15">
        <v>6.4719928217887732E-2</v>
      </c>
      <c r="R15">
        <v>7.7739260607463639E-2</v>
      </c>
      <c r="S15">
        <v>0.84137018016371878</v>
      </c>
      <c r="T15">
        <v>-2.4203420463591589</v>
      </c>
      <c r="U15">
        <v>-0.21004201260420147</v>
      </c>
      <c r="V15">
        <v>-2.0700821765568067</v>
      </c>
      <c r="W15">
        <v>1.4464963842710332</v>
      </c>
      <c r="X15">
        <v>1.8384397579239888</v>
      </c>
      <c r="Y15">
        <v>-0.5334043687831167</v>
      </c>
      <c r="Z15">
        <v>-1.0752632026710334</v>
      </c>
      <c r="AA15">
        <v>0.70308046557203241</v>
      </c>
      <c r="AB15">
        <v>-0.89848357095315168</v>
      </c>
      <c r="AD15">
        <f t="shared" si="0"/>
        <v>0</v>
      </c>
      <c r="AE15">
        <f t="shared" si="1"/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3</v>
      </c>
      <c r="K16">
        <v>9</v>
      </c>
      <c r="L16">
        <v>1</v>
      </c>
      <c r="M16">
        <v>3</v>
      </c>
      <c r="N16">
        <v>0</v>
      </c>
      <c r="P16">
        <v>7.0604081871730964E-2</v>
      </c>
      <c r="Q16">
        <v>6.4719928217887732E-2</v>
      </c>
      <c r="R16">
        <v>7.7739260607463639E-2</v>
      </c>
      <c r="S16">
        <v>0.84137018016371878</v>
      </c>
      <c r="T16">
        <v>-2.4203420463591589</v>
      </c>
      <c r="U16">
        <v>-0.21004201260420147</v>
      </c>
      <c r="V16">
        <v>-2.0700821765568067</v>
      </c>
      <c r="W16">
        <v>1.4464963842710332</v>
      </c>
      <c r="X16">
        <v>1.8384397579239888</v>
      </c>
      <c r="Y16">
        <v>-0.67866572291199834</v>
      </c>
      <c r="Z16">
        <v>-1.0752632026710334</v>
      </c>
      <c r="AA16">
        <v>0.70308046557203241</v>
      </c>
      <c r="AB16">
        <v>-0.89848357095315168</v>
      </c>
      <c r="AD16">
        <f t="shared" si="0"/>
        <v>0</v>
      </c>
      <c r="AE16">
        <f t="shared" si="1"/>
        <v>0</v>
      </c>
    </row>
    <row r="17" spans="1:31" x14ac:dyDescent="0.35">
      <c r="A17">
        <v>15</v>
      </c>
      <c r="B17">
        <v>1557.04</v>
      </c>
      <c r="C17">
        <v>1557.04</v>
      </c>
      <c r="D17">
        <v>1557.04</v>
      </c>
      <c r="E17">
        <v>0</v>
      </c>
      <c r="F17">
        <v>30</v>
      </c>
      <c r="G17">
        <v>0</v>
      </c>
      <c r="H17">
        <v>35</v>
      </c>
      <c r="I17">
        <v>0</v>
      </c>
      <c r="J17">
        <v>0</v>
      </c>
      <c r="K17">
        <v>19</v>
      </c>
      <c r="L17">
        <v>1</v>
      </c>
      <c r="M17">
        <v>2</v>
      </c>
      <c r="N17">
        <v>0</v>
      </c>
      <c r="P17">
        <v>7.0608307275326132E-2</v>
      </c>
      <c r="Q17">
        <v>6.4720032492650723E-2</v>
      </c>
      <c r="R17">
        <v>7.773933554639513E-2</v>
      </c>
      <c r="S17">
        <v>-1.1885374875128258</v>
      </c>
      <c r="T17">
        <v>0.65431927350239516</v>
      </c>
      <c r="U17">
        <v>-0.21004201260420147</v>
      </c>
      <c r="V17">
        <v>1.0005308925321035</v>
      </c>
      <c r="W17">
        <v>-0.63127443359805202</v>
      </c>
      <c r="X17">
        <v>-0.70433730985399579</v>
      </c>
      <c r="Y17">
        <v>0.77394781837681825</v>
      </c>
      <c r="Z17">
        <v>-1.0752632026710334</v>
      </c>
      <c r="AA17">
        <v>-0.32768942053209782</v>
      </c>
      <c r="AB17">
        <v>-0.89848357095315168</v>
      </c>
      <c r="AD17">
        <f t="shared" si="0"/>
        <v>0</v>
      </c>
      <c r="AE17">
        <f t="shared" si="1"/>
        <v>0</v>
      </c>
    </row>
    <row r="18" spans="1:31" x14ac:dyDescent="0.35">
      <c r="A18">
        <v>16</v>
      </c>
      <c r="B18">
        <v>-14902.94</v>
      </c>
      <c r="C18">
        <v>-14902.94</v>
      </c>
      <c r="D18">
        <v>-14902.94</v>
      </c>
      <c r="E18">
        <v>0</v>
      </c>
      <c r="F18">
        <v>30</v>
      </c>
      <c r="G18">
        <v>0</v>
      </c>
      <c r="H18">
        <v>23</v>
      </c>
      <c r="I18">
        <v>0</v>
      </c>
      <c r="J18">
        <v>0</v>
      </c>
      <c r="K18">
        <v>19</v>
      </c>
      <c r="L18">
        <v>1</v>
      </c>
      <c r="M18">
        <v>2</v>
      </c>
      <c r="N18">
        <v>0</v>
      </c>
      <c r="P18">
        <v>7.0563639149479454E-2</v>
      </c>
      <c r="Q18">
        <v>6.4718930169965772E-2</v>
      </c>
      <c r="R18">
        <v>7.7738543342396813E-2</v>
      </c>
      <c r="S18">
        <v>-1.1885374875128258</v>
      </c>
      <c r="T18">
        <v>0.65431927350239516</v>
      </c>
      <c r="U18">
        <v>-0.21004201260420147</v>
      </c>
      <c r="V18">
        <v>-5.2250731155522812E-2</v>
      </c>
      <c r="W18">
        <v>-0.63127443359805202</v>
      </c>
      <c r="X18">
        <v>-0.70433730985399579</v>
      </c>
      <c r="Y18">
        <v>0.77394781837681825</v>
      </c>
      <c r="Z18">
        <v>-1.0752632026710334</v>
      </c>
      <c r="AA18">
        <v>-0.32768942053209782</v>
      </c>
      <c r="AB18">
        <v>-0.89848357095315168</v>
      </c>
      <c r="AD18">
        <f t="shared" si="0"/>
        <v>0</v>
      </c>
      <c r="AE18">
        <f t="shared" si="1"/>
        <v>0</v>
      </c>
    </row>
    <row r="19" spans="1:31" x14ac:dyDescent="0.35">
      <c r="A19">
        <v>17</v>
      </c>
      <c r="B19">
        <v>-2829094.67</v>
      </c>
      <c r="C19">
        <v>-2829094.67</v>
      </c>
      <c r="D19">
        <v>-2829094.67</v>
      </c>
      <c r="E19">
        <v>0</v>
      </c>
      <c r="F19">
        <v>30</v>
      </c>
      <c r="G19">
        <v>0</v>
      </c>
      <c r="H19">
        <v>35</v>
      </c>
      <c r="I19">
        <v>0</v>
      </c>
      <c r="J19">
        <v>0</v>
      </c>
      <c r="K19">
        <v>19</v>
      </c>
      <c r="L19">
        <v>1</v>
      </c>
      <c r="M19">
        <v>2</v>
      </c>
      <c r="N19">
        <v>0</v>
      </c>
      <c r="P19">
        <v>6.2926651112292883E-2</v>
      </c>
      <c r="Q19">
        <v>6.453046412178251E-2</v>
      </c>
      <c r="R19">
        <v>7.7603098831495562E-2</v>
      </c>
      <c r="S19">
        <v>-1.1885374875128258</v>
      </c>
      <c r="T19">
        <v>0.65431927350239516</v>
      </c>
      <c r="U19">
        <v>-0.21004201260420147</v>
      </c>
      <c r="V19">
        <v>1.0005308925321035</v>
      </c>
      <c r="W19">
        <v>-0.63127443359805202</v>
      </c>
      <c r="X19">
        <v>-0.70433730985399579</v>
      </c>
      <c r="Y19">
        <v>0.77394781837681825</v>
      </c>
      <c r="Z19">
        <v>-1.0752632026710334</v>
      </c>
      <c r="AA19">
        <v>-0.32768942053209782</v>
      </c>
      <c r="AB19">
        <v>-0.89848357095315168</v>
      </c>
      <c r="AD19">
        <f t="shared" si="0"/>
        <v>0</v>
      </c>
      <c r="AE19">
        <f t="shared" si="1"/>
        <v>0</v>
      </c>
    </row>
    <row r="20" spans="1:31" x14ac:dyDescent="0.35">
      <c r="A20">
        <v>18</v>
      </c>
      <c r="B20">
        <v>18907.713</v>
      </c>
      <c r="C20">
        <v>283426617.80000001</v>
      </c>
      <c r="D20">
        <v>17482.86</v>
      </c>
      <c r="E20">
        <v>1</v>
      </c>
      <c r="F20">
        <v>10</v>
      </c>
      <c r="G20">
        <v>0</v>
      </c>
      <c r="H20">
        <v>14</v>
      </c>
      <c r="I20">
        <v>0</v>
      </c>
      <c r="J20">
        <v>0</v>
      </c>
      <c r="K20">
        <v>19</v>
      </c>
      <c r="L20">
        <v>3</v>
      </c>
      <c r="M20">
        <v>3</v>
      </c>
      <c r="N20">
        <v>0</v>
      </c>
      <c r="P20">
        <v>7.0655392511461815E-2</v>
      </c>
      <c r="Q20">
        <v>8.3700971349131084E-2</v>
      </c>
      <c r="R20">
        <v>7.7740102041754203E-2</v>
      </c>
      <c r="S20">
        <v>0.84137018016371878</v>
      </c>
      <c r="T20">
        <v>-1.3954549397386411</v>
      </c>
      <c r="U20">
        <v>-0.21004201260420147</v>
      </c>
      <c r="V20">
        <v>-0.84183694892124261</v>
      </c>
      <c r="W20">
        <v>-0.63127443359805202</v>
      </c>
      <c r="X20">
        <v>-0.70433730985399579</v>
      </c>
      <c r="Y20">
        <v>0.77394781837681825</v>
      </c>
      <c r="Z20">
        <v>0.92625669143946665</v>
      </c>
      <c r="AA20">
        <v>0.70308046557203241</v>
      </c>
      <c r="AB20">
        <v>-0.89848357095315168</v>
      </c>
      <c r="AD20">
        <f t="shared" si="0"/>
        <v>0</v>
      </c>
      <c r="AE20">
        <f t="shared" si="1"/>
        <v>0</v>
      </c>
    </row>
    <row r="21" spans="1:31" x14ac:dyDescent="0.35">
      <c r="A21">
        <v>19</v>
      </c>
      <c r="B21">
        <v>1566489.7339999999</v>
      </c>
      <c r="C21" s="1" t="s">
        <v>39</v>
      </c>
      <c r="D21">
        <v>1448441.74</v>
      </c>
      <c r="E21">
        <v>1</v>
      </c>
      <c r="F21">
        <v>10</v>
      </c>
      <c r="G21">
        <v>0</v>
      </c>
      <c r="H21">
        <v>14</v>
      </c>
      <c r="I21">
        <v>0</v>
      </c>
      <c r="J21">
        <v>0</v>
      </c>
      <c r="K21">
        <v>19</v>
      </c>
      <c r="L21">
        <v>3</v>
      </c>
      <c r="M21">
        <v>3</v>
      </c>
      <c r="N21">
        <v>0</v>
      </c>
      <c r="P21">
        <v>7.4855129599361664E-2</v>
      </c>
      <c r="Q21">
        <v>1.6372850085219803</v>
      </c>
      <c r="R21">
        <v>7.7808972802603682E-2</v>
      </c>
      <c r="S21">
        <v>0.84137018016371878</v>
      </c>
      <c r="T21">
        <v>-1.3954549397386411</v>
      </c>
      <c r="U21">
        <v>-0.21004201260420147</v>
      </c>
      <c r="V21">
        <v>-0.84183694892124261</v>
      </c>
      <c r="W21">
        <v>-0.63127443359805202</v>
      </c>
      <c r="X21">
        <v>-0.70433730985399579</v>
      </c>
      <c r="Y21">
        <v>0.77394781837681825</v>
      </c>
      <c r="Z21">
        <v>0.92625669143946665</v>
      </c>
      <c r="AA21">
        <v>0.70308046557203241</v>
      </c>
      <c r="AB21">
        <v>-0.89848357095315168</v>
      </c>
      <c r="AD21">
        <f t="shared" si="0"/>
        <v>0</v>
      </c>
      <c r="AE21">
        <f t="shared" si="1"/>
        <v>0</v>
      </c>
    </row>
    <row r="22" spans="1:31" x14ac:dyDescent="0.35">
      <c r="A22">
        <v>20</v>
      </c>
      <c r="B22">
        <v>-671739.68099999998</v>
      </c>
      <c r="C22">
        <v>-22024362.510000002</v>
      </c>
      <c r="D22">
        <v>-22024362.510000002</v>
      </c>
      <c r="E22">
        <v>0</v>
      </c>
      <c r="F22">
        <v>27</v>
      </c>
      <c r="G22">
        <v>0</v>
      </c>
      <c r="H22">
        <v>31</v>
      </c>
      <c r="I22">
        <v>0</v>
      </c>
      <c r="J22">
        <v>0</v>
      </c>
      <c r="K22">
        <v>19</v>
      </c>
      <c r="L22">
        <v>3</v>
      </c>
      <c r="M22">
        <v>3</v>
      </c>
      <c r="N22">
        <v>0</v>
      </c>
      <c r="P22">
        <v>6.87811542249709E-2</v>
      </c>
      <c r="Q22">
        <v>6.3244959571733816E-2</v>
      </c>
      <c r="R22">
        <v>7.6679247895366509E-2</v>
      </c>
      <c r="S22">
        <v>-1.1885374875128258</v>
      </c>
      <c r="T22">
        <v>0.34685314151623975</v>
      </c>
      <c r="U22">
        <v>-0.21004201260420147</v>
      </c>
      <c r="V22">
        <v>0.64960368463622808</v>
      </c>
      <c r="W22">
        <v>-0.63127443359805202</v>
      </c>
      <c r="X22">
        <v>-0.70433730985399579</v>
      </c>
      <c r="Y22">
        <v>0.77394781837681825</v>
      </c>
      <c r="Z22">
        <v>0.92625669143946665</v>
      </c>
      <c r="AA22">
        <v>0.70308046557203241</v>
      </c>
      <c r="AB22">
        <v>-0.89848357095315168</v>
      </c>
      <c r="AD22">
        <f t="shared" si="0"/>
        <v>0</v>
      </c>
      <c r="AE22">
        <f t="shared" si="1"/>
        <v>0</v>
      </c>
    </row>
    <row r="23" spans="1:31" x14ac:dyDescent="0.35">
      <c r="A23">
        <v>21</v>
      </c>
      <c r="B23">
        <v>581.95100000000002</v>
      </c>
      <c r="C23">
        <v>19080.460999999999</v>
      </c>
      <c r="D23">
        <v>19080.460999999999</v>
      </c>
      <c r="E23">
        <v>0</v>
      </c>
      <c r="F23">
        <v>27</v>
      </c>
      <c r="G23">
        <v>0</v>
      </c>
      <c r="H23">
        <v>31</v>
      </c>
      <c r="I23">
        <v>0</v>
      </c>
      <c r="J23">
        <v>0</v>
      </c>
      <c r="K23">
        <v>19</v>
      </c>
      <c r="L23">
        <v>3</v>
      </c>
      <c r="M23">
        <v>3</v>
      </c>
      <c r="N23">
        <v>0</v>
      </c>
      <c r="P23">
        <v>7.0605661136134978E-2</v>
      </c>
      <c r="Q23">
        <v>6.4721206033838879E-2</v>
      </c>
      <c r="R23">
        <v>7.7740178932850054E-2</v>
      </c>
      <c r="S23">
        <v>-1.1885374875128258</v>
      </c>
      <c r="T23">
        <v>0.34685314151623975</v>
      </c>
      <c r="U23">
        <v>-0.21004201260420147</v>
      </c>
      <c r="V23">
        <v>0.64960368463622808</v>
      </c>
      <c r="W23">
        <v>-0.63127443359805202</v>
      </c>
      <c r="X23">
        <v>-0.70433730985399579</v>
      </c>
      <c r="Y23">
        <v>0.77394781837681825</v>
      </c>
      <c r="Z23">
        <v>0.92625669143946665</v>
      </c>
      <c r="AA23">
        <v>0.70308046557203241</v>
      </c>
      <c r="AB23">
        <v>-0.89848357095315168</v>
      </c>
      <c r="AD23">
        <f t="shared" si="0"/>
        <v>0</v>
      </c>
      <c r="AE23">
        <f t="shared" si="1"/>
        <v>0</v>
      </c>
    </row>
    <row r="24" spans="1:31" x14ac:dyDescent="0.35">
      <c r="A24">
        <v>22</v>
      </c>
      <c r="B24">
        <v>671310.22900000005</v>
      </c>
      <c r="C24">
        <v>22010282.050000001</v>
      </c>
      <c r="D24">
        <v>22010282.050000001</v>
      </c>
      <c r="E24">
        <v>0</v>
      </c>
      <c r="F24">
        <v>27</v>
      </c>
      <c r="G24">
        <v>0</v>
      </c>
      <c r="H24">
        <v>31</v>
      </c>
      <c r="I24">
        <v>0</v>
      </c>
      <c r="J24">
        <v>0</v>
      </c>
      <c r="K24">
        <v>19</v>
      </c>
      <c r="L24">
        <v>3</v>
      </c>
      <c r="M24">
        <v>3</v>
      </c>
      <c r="N24">
        <v>0</v>
      </c>
      <c r="P24">
        <v>7.2425844096906E-2</v>
      </c>
      <c r="Q24">
        <v>6.6193953897496577E-2</v>
      </c>
      <c r="R24">
        <v>7.879859563971485E-2</v>
      </c>
      <c r="S24">
        <v>-1.1885374875128258</v>
      </c>
      <c r="T24">
        <v>0.34685314151623975</v>
      </c>
      <c r="U24">
        <v>-0.21004201260420147</v>
      </c>
      <c r="V24">
        <v>0.64960368463622808</v>
      </c>
      <c r="W24">
        <v>-0.63127443359805202</v>
      </c>
      <c r="X24">
        <v>-0.70433730985399579</v>
      </c>
      <c r="Y24">
        <v>0.77394781837681825</v>
      </c>
      <c r="Z24">
        <v>0.92625669143946665</v>
      </c>
      <c r="AA24">
        <v>0.70308046557203241</v>
      </c>
      <c r="AB24">
        <v>-0.89848357095315168</v>
      </c>
      <c r="AD24">
        <f t="shared" si="0"/>
        <v>0</v>
      </c>
      <c r="AE24">
        <f t="shared" si="1"/>
        <v>0</v>
      </c>
    </row>
    <row r="25" spans="1:31" x14ac:dyDescent="0.35">
      <c r="A25">
        <v>23</v>
      </c>
      <c r="B25">
        <v>-152.499</v>
      </c>
      <c r="C25">
        <v>-5000</v>
      </c>
      <c r="D25">
        <v>-5000</v>
      </c>
      <c r="E25">
        <v>0</v>
      </c>
      <c r="F25">
        <v>27</v>
      </c>
      <c r="G25">
        <v>0</v>
      </c>
      <c r="H25">
        <v>31</v>
      </c>
      <c r="I25">
        <v>0</v>
      </c>
      <c r="J25">
        <v>0</v>
      </c>
      <c r="K25">
        <v>19</v>
      </c>
      <c r="L25">
        <v>0</v>
      </c>
      <c r="M25">
        <v>3</v>
      </c>
      <c r="N25">
        <v>0</v>
      </c>
      <c r="P25">
        <v>7.0603668028911992E-2</v>
      </c>
      <c r="Q25">
        <v>6.4719593368548628E-2</v>
      </c>
      <c r="R25">
        <v>7.7739019961971259E-2</v>
      </c>
      <c r="S25">
        <v>-1.1885374875128258</v>
      </c>
      <c r="T25">
        <v>0.34685314151623975</v>
      </c>
      <c r="U25">
        <v>-0.21004201260420147</v>
      </c>
      <c r="V25">
        <v>0.64960368463622808</v>
      </c>
      <c r="W25">
        <v>-0.63127443359805202</v>
      </c>
      <c r="X25">
        <v>-0.70433730985399579</v>
      </c>
      <c r="Y25">
        <v>0.77394781837681825</v>
      </c>
      <c r="Z25">
        <v>-2.0760231497262831</v>
      </c>
      <c r="AA25">
        <v>0.70308046557203241</v>
      </c>
      <c r="AB25">
        <v>-0.89848357095315168</v>
      </c>
      <c r="AD25">
        <f t="shared" si="0"/>
        <v>0</v>
      </c>
      <c r="AE25">
        <f t="shared" si="1"/>
        <v>0</v>
      </c>
    </row>
    <row r="26" spans="1:31" x14ac:dyDescent="0.35">
      <c r="A26">
        <v>24</v>
      </c>
      <c r="B26">
        <v>-56841.29</v>
      </c>
      <c r="C26">
        <v>-56841.29</v>
      </c>
      <c r="D26">
        <v>-56841.29</v>
      </c>
      <c r="E26">
        <v>0</v>
      </c>
      <c r="F26">
        <v>30</v>
      </c>
      <c r="G26">
        <v>0</v>
      </c>
      <c r="H26">
        <v>8</v>
      </c>
      <c r="I26">
        <v>0</v>
      </c>
      <c r="J26">
        <v>0</v>
      </c>
      <c r="K26">
        <v>19</v>
      </c>
      <c r="L26">
        <v>1</v>
      </c>
      <c r="M26">
        <v>2</v>
      </c>
      <c r="N26">
        <v>0</v>
      </c>
      <c r="P26">
        <v>7.0449829321302129E-2</v>
      </c>
      <c r="Q26">
        <v>6.4716121564209625E-2</v>
      </c>
      <c r="R26">
        <v>7.7736524887419778E-2</v>
      </c>
      <c r="S26">
        <v>-1.1885374875128258</v>
      </c>
      <c r="T26">
        <v>0.65431927350239516</v>
      </c>
      <c r="U26">
        <v>-0.21004201260420147</v>
      </c>
      <c r="V26">
        <v>-1.3682277607650557</v>
      </c>
      <c r="W26">
        <v>-0.63127443359805202</v>
      </c>
      <c r="X26">
        <v>-0.70433730985399579</v>
      </c>
      <c r="Y26">
        <v>0.77394781837681825</v>
      </c>
      <c r="Z26">
        <v>-1.0752632026710334</v>
      </c>
      <c r="AA26">
        <v>-0.32768942053209782</v>
      </c>
      <c r="AB26">
        <v>-0.89848357095315168</v>
      </c>
      <c r="AD26">
        <f t="shared" si="0"/>
        <v>0</v>
      </c>
      <c r="AE26">
        <f t="shared" si="1"/>
        <v>0</v>
      </c>
    </row>
    <row r="27" spans="1:31" x14ac:dyDescent="0.35">
      <c r="A27">
        <v>25</v>
      </c>
      <c r="B27">
        <v>0</v>
      </c>
      <c r="C27">
        <v>0</v>
      </c>
      <c r="D27">
        <v>0</v>
      </c>
      <c r="E27">
        <v>1</v>
      </c>
      <c r="F27">
        <v>30</v>
      </c>
      <c r="G27">
        <v>0</v>
      </c>
      <c r="H27">
        <v>12</v>
      </c>
      <c r="I27">
        <v>0</v>
      </c>
      <c r="J27">
        <v>3</v>
      </c>
      <c r="K27">
        <v>6</v>
      </c>
      <c r="L27">
        <v>3</v>
      </c>
      <c r="M27">
        <v>3</v>
      </c>
      <c r="N27">
        <v>1</v>
      </c>
      <c r="P27">
        <v>7.0604081871730964E-2</v>
      </c>
      <c r="Q27">
        <v>6.4719928217887732E-2</v>
      </c>
      <c r="R27">
        <v>7.7739260607463639E-2</v>
      </c>
      <c r="S27">
        <v>0.84137018016371878</v>
      </c>
      <c r="T27">
        <v>0.65431927350239516</v>
      </c>
      <c r="U27">
        <v>-0.21004201260420147</v>
      </c>
      <c r="V27">
        <v>-1.0173005528691803</v>
      </c>
      <c r="W27">
        <v>-0.63127443359805202</v>
      </c>
      <c r="X27">
        <v>1.8384397579239888</v>
      </c>
      <c r="Y27">
        <v>-1.1144497852986432</v>
      </c>
      <c r="Z27">
        <v>0.92625669143946665</v>
      </c>
      <c r="AA27">
        <v>0.70308046557203241</v>
      </c>
      <c r="AB27">
        <v>1.1129864054599852</v>
      </c>
      <c r="AD27">
        <f t="shared" si="0"/>
        <v>0</v>
      </c>
      <c r="AE27">
        <f t="shared" si="1"/>
        <v>0</v>
      </c>
    </row>
    <row r="28" spans="1:31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12</v>
      </c>
      <c r="I28">
        <v>3</v>
      </c>
      <c r="J28">
        <v>1</v>
      </c>
      <c r="K28">
        <v>12</v>
      </c>
      <c r="L28">
        <v>3</v>
      </c>
      <c r="M28">
        <v>3</v>
      </c>
      <c r="N28">
        <v>0</v>
      </c>
      <c r="P28">
        <v>7.0604081871730964E-2</v>
      </c>
      <c r="Q28">
        <v>6.4719928217887732E-2</v>
      </c>
      <c r="R28">
        <v>7.7739260607463639E-2</v>
      </c>
      <c r="S28">
        <v>-1.1885374875128258</v>
      </c>
      <c r="T28">
        <v>-2.3178533356971074</v>
      </c>
      <c r="U28">
        <v>-0.21004201260420147</v>
      </c>
      <c r="V28">
        <v>-1.0173005528691803</v>
      </c>
      <c r="W28">
        <v>2.4853817932055757</v>
      </c>
      <c r="X28">
        <v>0.14325504607199913</v>
      </c>
      <c r="Y28">
        <v>-0.2428816605253534</v>
      </c>
      <c r="Z28">
        <v>0.92625669143946665</v>
      </c>
      <c r="AA28">
        <v>0.70308046557203241</v>
      </c>
      <c r="AB28">
        <v>-0.89848357095315168</v>
      </c>
      <c r="AD28">
        <f t="shared" si="0"/>
        <v>0</v>
      </c>
      <c r="AE28">
        <f t="shared" si="1"/>
        <v>0</v>
      </c>
    </row>
    <row r="29" spans="1:31" s="2" customFormat="1" x14ac:dyDescent="0.35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5</v>
      </c>
      <c r="G29" s="2">
        <v>1</v>
      </c>
      <c r="H29" s="2">
        <v>12</v>
      </c>
      <c r="I29" s="2">
        <v>3</v>
      </c>
      <c r="J29" s="2">
        <v>1</v>
      </c>
      <c r="K29" s="2">
        <v>12</v>
      </c>
      <c r="L29" s="2">
        <v>3</v>
      </c>
      <c r="M29" s="2">
        <v>3</v>
      </c>
      <c r="N29" s="2">
        <v>0</v>
      </c>
      <c r="P29" s="2">
        <v>7.0604081871730964E-2</v>
      </c>
      <c r="Q29" s="2">
        <v>6.4719928217887732E-2</v>
      </c>
      <c r="R29" s="2">
        <v>7.7739260607463639E-2</v>
      </c>
      <c r="S29" s="2">
        <v>-1.1885374875128258</v>
      </c>
      <c r="T29" s="2">
        <v>-1.9078984930489</v>
      </c>
      <c r="U29" s="2">
        <v>4.7609522856952333</v>
      </c>
      <c r="V29" s="2">
        <v>-1.0173005528691803</v>
      </c>
      <c r="W29" s="2">
        <v>2.4853817932055757</v>
      </c>
      <c r="X29" s="2">
        <v>0.14325504607199913</v>
      </c>
      <c r="Y29" s="2">
        <v>-0.2428816605253534</v>
      </c>
      <c r="Z29" s="2">
        <v>0.92625669143946665</v>
      </c>
      <c r="AA29" s="2">
        <v>0.70308046557203241</v>
      </c>
      <c r="AB29" s="2">
        <v>-0.89848357095315168</v>
      </c>
      <c r="AD29" s="2">
        <f t="shared" si="0"/>
        <v>1</v>
      </c>
      <c r="AE29">
        <f t="shared" si="1"/>
        <v>1</v>
      </c>
    </row>
    <row r="30" spans="1:31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5</v>
      </c>
      <c r="G30">
        <v>1</v>
      </c>
      <c r="H30">
        <v>12</v>
      </c>
      <c r="I30">
        <v>0</v>
      </c>
      <c r="J30">
        <v>0</v>
      </c>
      <c r="K30">
        <v>19</v>
      </c>
      <c r="L30">
        <v>3</v>
      </c>
      <c r="M30">
        <v>3</v>
      </c>
      <c r="N30">
        <v>0</v>
      </c>
      <c r="P30">
        <v>7.0604081871730964E-2</v>
      </c>
      <c r="Q30">
        <v>6.4719928217887732E-2</v>
      </c>
      <c r="R30">
        <v>7.7739260607463639E-2</v>
      </c>
      <c r="S30">
        <v>-1.1885374875128258</v>
      </c>
      <c r="T30">
        <v>-1.9078984930489</v>
      </c>
      <c r="U30">
        <v>4.7609522856952333</v>
      </c>
      <c r="V30">
        <v>-1.0173005528691803</v>
      </c>
      <c r="W30">
        <v>-0.63127443359805202</v>
      </c>
      <c r="X30">
        <v>-0.70433730985399579</v>
      </c>
      <c r="Y30">
        <v>0.77394781837681825</v>
      </c>
      <c r="Z30">
        <v>0.92625669143946665</v>
      </c>
      <c r="AA30">
        <v>0.70308046557203241</v>
      </c>
      <c r="AB30">
        <v>-0.89848357095315168</v>
      </c>
      <c r="AD30">
        <f t="shared" si="0"/>
        <v>0</v>
      </c>
      <c r="AE30">
        <f t="shared" si="1"/>
        <v>1</v>
      </c>
    </row>
    <row r="31" spans="1:31" x14ac:dyDescent="0.35">
      <c r="A31">
        <v>29</v>
      </c>
      <c r="B31">
        <v>22932625.91</v>
      </c>
      <c r="C31">
        <v>18627752.34</v>
      </c>
      <c r="D31">
        <v>154954606.69999999</v>
      </c>
      <c r="E31">
        <v>0</v>
      </c>
      <c r="F31">
        <v>5</v>
      </c>
      <c r="G31">
        <v>1</v>
      </c>
      <c r="H31">
        <v>12</v>
      </c>
      <c r="I31">
        <v>0</v>
      </c>
      <c r="J31">
        <v>0</v>
      </c>
      <c r="K31">
        <v>19</v>
      </c>
      <c r="L31">
        <v>3</v>
      </c>
      <c r="M31">
        <v>3</v>
      </c>
      <c r="N31">
        <v>0</v>
      </c>
      <c r="P31">
        <v>0.13283729358539936</v>
      </c>
      <c r="Q31">
        <v>6.5967426329914605E-2</v>
      </c>
      <c r="R31">
        <v>8.5197086132512659E-2</v>
      </c>
      <c r="S31">
        <v>-1.1885374875128258</v>
      </c>
      <c r="T31">
        <v>-1.9078984930489</v>
      </c>
      <c r="U31">
        <v>4.7609522856952333</v>
      </c>
      <c r="V31">
        <v>-1.0173005528691803</v>
      </c>
      <c r="W31">
        <v>-0.63127443359805202</v>
      </c>
      <c r="X31">
        <v>-0.70433730985399579</v>
      </c>
      <c r="Y31">
        <v>0.77394781837681825</v>
      </c>
      <c r="Z31">
        <v>0.92625669143946665</v>
      </c>
      <c r="AA31">
        <v>0.70308046557203241</v>
      </c>
      <c r="AB31">
        <v>-0.89848357095315168</v>
      </c>
      <c r="AD31">
        <f t="shared" si="0"/>
        <v>0</v>
      </c>
      <c r="AE31">
        <f t="shared" si="1"/>
        <v>1</v>
      </c>
    </row>
    <row r="32" spans="1:31" x14ac:dyDescent="0.35">
      <c r="A32">
        <v>30</v>
      </c>
      <c r="B32">
        <v>0</v>
      </c>
      <c r="C32">
        <v>0</v>
      </c>
      <c r="D32">
        <v>0</v>
      </c>
      <c r="E32">
        <v>1</v>
      </c>
      <c r="F32">
        <v>30</v>
      </c>
      <c r="G32">
        <v>0</v>
      </c>
      <c r="H32">
        <v>35</v>
      </c>
      <c r="I32">
        <v>0</v>
      </c>
      <c r="J32">
        <v>0</v>
      </c>
      <c r="K32">
        <v>19</v>
      </c>
      <c r="L32">
        <v>3</v>
      </c>
      <c r="M32">
        <v>3</v>
      </c>
      <c r="N32">
        <v>1</v>
      </c>
      <c r="P32">
        <v>7.0604081871730964E-2</v>
      </c>
      <c r="Q32">
        <v>6.4719928217887732E-2</v>
      </c>
      <c r="R32">
        <v>7.7739260607463639E-2</v>
      </c>
      <c r="S32">
        <v>0.84137018016371878</v>
      </c>
      <c r="T32">
        <v>0.65431927350239516</v>
      </c>
      <c r="U32">
        <v>-0.21004201260420147</v>
      </c>
      <c r="V32">
        <v>1.0005308925321035</v>
      </c>
      <c r="W32">
        <v>-0.63127443359805202</v>
      </c>
      <c r="X32">
        <v>-0.70433730985399579</v>
      </c>
      <c r="Y32">
        <v>0.77394781837681825</v>
      </c>
      <c r="Z32">
        <v>0.92625669143946665</v>
      </c>
      <c r="AA32">
        <v>0.70308046557203241</v>
      </c>
      <c r="AB32">
        <v>1.1129864054599852</v>
      </c>
      <c r="AD32">
        <f t="shared" si="0"/>
        <v>0</v>
      </c>
      <c r="AE32">
        <f t="shared" si="1"/>
        <v>0</v>
      </c>
    </row>
    <row r="33" spans="1:31" x14ac:dyDescent="0.35">
      <c r="A33">
        <v>31</v>
      </c>
      <c r="B33">
        <v>0</v>
      </c>
      <c r="C33">
        <v>0</v>
      </c>
      <c r="D33">
        <v>0</v>
      </c>
      <c r="E33">
        <v>1</v>
      </c>
      <c r="F33">
        <v>30</v>
      </c>
      <c r="G33">
        <v>0</v>
      </c>
      <c r="H33">
        <v>35</v>
      </c>
      <c r="I33">
        <v>1</v>
      </c>
      <c r="J33">
        <v>0</v>
      </c>
      <c r="K33">
        <v>3</v>
      </c>
      <c r="L33">
        <v>3</v>
      </c>
      <c r="M33">
        <v>3</v>
      </c>
      <c r="N33">
        <v>1</v>
      </c>
      <c r="P33">
        <v>7.0604081871730964E-2</v>
      </c>
      <c r="Q33">
        <v>6.4719928217887732E-2</v>
      </c>
      <c r="R33">
        <v>7.7739260607463639E-2</v>
      </c>
      <c r="S33">
        <v>0.84137018016371878</v>
      </c>
      <c r="T33">
        <v>0.65431927350239516</v>
      </c>
      <c r="U33">
        <v>-0.21004201260420147</v>
      </c>
      <c r="V33">
        <v>1.0005308925321035</v>
      </c>
      <c r="W33">
        <v>0.40761097533649054</v>
      </c>
      <c r="X33">
        <v>-0.70433730985399579</v>
      </c>
      <c r="Y33">
        <v>-1.5502338476852884</v>
      </c>
      <c r="Z33">
        <v>0.92625669143946665</v>
      </c>
      <c r="AA33">
        <v>0.70308046557203241</v>
      </c>
      <c r="AB33">
        <v>1.1129864054599852</v>
      </c>
      <c r="AD33">
        <f t="shared" si="0"/>
        <v>0</v>
      </c>
      <c r="AE33">
        <f t="shared" si="1"/>
        <v>0</v>
      </c>
    </row>
    <row r="34" spans="1:31" x14ac:dyDescent="0.35">
      <c r="A34">
        <v>32</v>
      </c>
      <c r="B34">
        <v>-2656.06</v>
      </c>
      <c r="C34">
        <v>-2656.06</v>
      </c>
      <c r="D34">
        <v>-2656.06</v>
      </c>
      <c r="E34">
        <v>1</v>
      </c>
      <c r="F34">
        <v>30</v>
      </c>
      <c r="G34">
        <v>0</v>
      </c>
      <c r="H34">
        <v>35</v>
      </c>
      <c r="I34">
        <v>0</v>
      </c>
      <c r="J34">
        <v>2</v>
      </c>
      <c r="K34">
        <v>11</v>
      </c>
      <c r="L34">
        <v>3</v>
      </c>
      <c r="M34">
        <v>3</v>
      </c>
      <c r="N34">
        <v>1</v>
      </c>
      <c r="P34">
        <v>7.0596874012284219E-2</v>
      </c>
      <c r="Q34">
        <v>6.4719750341900611E-2</v>
      </c>
      <c r="R34">
        <v>7.773913277369035E-2</v>
      </c>
      <c r="S34">
        <v>0.84137018016371878</v>
      </c>
      <c r="T34">
        <v>0.65431927350239516</v>
      </c>
      <c r="U34">
        <v>-0.21004201260420147</v>
      </c>
      <c r="V34">
        <v>1.0005308925321035</v>
      </c>
      <c r="W34">
        <v>-0.63127443359805202</v>
      </c>
      <c r="X34">
        <v>0.99084740199799404</v>
      </c>
      <c r="Y34">
        <v>-0.38814301465423506</v>
      </c>
      <c r="Z34">
        <v>0.92625669143946665</v>
      </c>
      <c r="AA34">
        <v>0.70308046557203241</v>
      </c>
      <c r="AB34">
        <v>1.1129864054599852</v>
      </c>
      <c r="AD34">
        <f t="shared" si="0"/>
        <v>0</v>
      </c>
      <c r="AE34">
        <f t="shared" si="1"/>
        <v>0</v>
      </c>
    </row>
    <row r="35" spans="1:31" x14ac:dyDescent="0.35">
      <c r="A35">
        <v>33</v>
      </c>
      <c r="B35">
        <v>168522.98</v>
      </c>
      <c r="C35">
        <v>168522.98</v>
      </c>
      <c r="D35">
        <v>168522.98</v>
      </c>
      <c r="E35">
        <v>1</v>
      </c>
      <c r="F35">
        <v>30</v>
      </c>
      <c r="G35">
        <v>0</v>
      </c>
      <c r="H35">
        <v>35</v>
      </c>
      <c r="I35">
        <v>0</v>
      </c>
      <c r="J35">
        <v>0</v>
      </c>
      <c r="K35">
        <v>19</v>
      </c>
      <c r="L35">
        <v>3</v>
      </c>
      <c r="M35">
        <v>3</v>
      </c>
      <c r="N35">
        <v>1</v>
      </c>
      <c r="P35">
        <v>7.1061409625391536E-2</v>
      </c>
      <c r="Q35">
        <v>6.4731214179583274E-2</v>
      </c>
      <c r="R35">
        <v>7.7747371466563395E-2</v>
      </c>
      <c r="S35">
        <v>0.84137018016371878</v>
      </c>
      <c r="T35">
        <v>0.65431927350239516</v>
      </c>
      <c r="U35">
        <v>-0.21004201260420147</v>
      </c>
      <c r="V35">
        <v>1.0005308925321035</v>
      </c>
      <c r="W35">
        <v>-0.63127443359805202</v>
      </c>
      <c r="X35">
        <v>-0.70433730985399579</v>
      </c>
      <c r="Y35">
        <v>0.77394781837681825</v>
      </c>
      <c r="Z35">
        <v>0.92625669143946665</v>
      </c>
      <c r="AA35">
        <v>0.70308046557203241</v>
      </c>
      <c r="AB35">
        <v>1.1129864054599852</v>
      </c>
      <c r="AD35">
        <f t="shared" si="0"/>
        <v>0</v>
      </c>
      <c r="AE35">
        <f t="shared" si="1"/>
        <v>0</v>
      </c>
    </row>
    <row r="36" spans="1:31" x14ac:dyDescent="0.35">
      <c r="A36">
        <v>34</v>
      </c>
      <c r="B36">
        <v>281397.59999999998</v>
      </c>
      <c r="C36">
        <v>281397.59999999998</v>
      </c>
      <c r="D36">
        <v>281397.59999999998</v>
      </c>
      <c r="E36">
        <v>1</v>
      </c>
      <c r="F36">
        <v>30</v>
      </c>
      <c r="G36">
        <v>0</v>
      </c>
      <c r="H36">
        <v>35</v>
      </c>
      <c r="I36">
        <v>0</v>
      </c>
      <c r="J36">
        <v>0</v>
      </c>
      <c r="K36">
        <v>19</v>
      </c>
      <c r="L36">
        <v>3</v>
      </c>
      <c r="M36">
        <v>3</v>
      </c>
      <c r="N36">
        <v>1</v>
      </c>
      <c r="P36">
        <v>7.1367722131910769E-2</v>
      </c>
      <c r="Q36">
        <v>6.4738773377965103E-2</v>
      </c>
      <c r="R36">
        <v>7.7752804020264715E-2</v>
      </c>
      <c r="S36">
        <v>0.84137018016371878</v>
      </c>
      <c r="T36">
        <v>0.65431927350239516</v>
      </c>
      <c r="U36">
        <v>-0.21004201260420147</v>
      </c>
      <c r="V36">
        <v>1.0005308925321035</v>
      </c>
      <c r="W36">
        <v>-0.63127443359805202</v>
      </c>
      <c r="X36">
        <v>-0.70433730985399579</v>
      </c>
      <c r="Y36">
        <v>0.77394781837681825</v>
      </c>
      <c r="Z36">
        <v>0.92625669143946665</v>
      </c>
      <c r="AA36">
        <v>0.70308046557203241</v>
      </c>
      <c r="AB36">
        <v>1.1129864054599852</v>
      </c>
      <c r="AD36">
        <f t="shared" si="0"/>
        <v>0</v>
      </c>
      <c r="AE36">
        <f t="shared" si="1"/>
        <v>0</v>
      </c>
    </row>
    <row r="37" spans="1:31" x14ac:dyDescent="0.35">
      <c r="A37">
        <v>35</v>
      </c>
      <c r="B37">
        <v>-638.28</v>
      </c>
      <c r="C37">
        <v>-638.28</v>
      </c>
      <c r="D37">
        <v>-638.28</v>
      </c>
      <c r="E37">
        <v>1</v>
      </c>
      <c r="F37">
        <v>30</v>
      </c>
      <c r="G37">
        <v>0</v>
      </c>
      <c r="H37">
        <v>35</v>
      </c>
      <c r="I37">
        <v>0</v>
      </c>
      <c r="J37">
        <v>2</v>
      </c>
      <c r="K37">
        <v>11</v>
      </c>
      <c r="L37">
        <v>3</v>
      </c>
      <c r="M37">
        <v>3</v>
      </c>
      <c r="N37">
        <v>1</v>
      </c>
      <c r="P37">
        <v>7.0602349744999016E-2</v>
      </c>
      <c r="Q37">
        <v>6.4719885472360503E-2</v>
      </c>
      <c r="R37">
        <v>7.7739229887622663E-2</v>
      </c>
      <c r="S37">
        <v>0.84137018016371878</v>
      </c>
      <c r="T37">
        <v>0.65431927350239516</v>
      </c>
      <c r="U37">
        <v>-0.21004201260420147</v>
      </c>
      <c r="V37">
        <v>1.0005308925321035</v>
      </c>
      <c r="W37">
        <v>-0.63127443359805202</v>
      </c>
      <c r="X37">
        <v>0.99084740199799404</v>
      </c>
      <c r="Y37">
        <v>-0.38814301465423506</v>
      </c>
      <c r="Z37">
        <v>0.92625669143946665</v>
      </c>
      <c r="AA37">
        <v>0.70308046557203241</v>
      </c>
      <c r="AB37">
        <v>1.1129864054599852</v>
      </c>
      <c r="AD37">
        <f t="shared" si="0"/>
        <v>0</v>
      </c>
      <c r="AE37">
        <f t="shared" si="1"/>
        <v>0</v>
      </c>
    </row>
    <row r="38" spans="1:31" x14ac:dyDescent="0.35">
      <c r="A38">
        <v>36</v>
      </c>
      <c r="B38">
        <v>-1081.67</v>
      </c>
      <c r="C38">
        <v>-1081.67</v>
      </c>
      <c r="D38">
        <v>-1081.67</v>
      </c>
      <c r="E38">
        <v>1</v>
      </c>
      <c r="F38">
        <v>30</v>
      </c>
      <c r="G38">
        <v>0</v>
      </c>
      <c r="H38">
        <v>35</v>
      </c>
      <c r="I38">
        <v>0</v>
      </c>
      <c r="J38">
        <v>2</v>
      </c>
      <c r="K38">
        <v>11</v>
      </c>
      <c r="L38">
        <v>3</v>
      </c>
      <c r="M38">
        <v>3</v>
      </c>
      <c r="N38">
        <v>1</v>
      </c>
      <c r="P38">
        <v>7.0601146499289169E-2</v>
      </c>
      <c r="Q38">
        <v>6.471985577859081E-2</v>
      </c>
      <c r="R38">
        <v>7.7739208547661684E-2</v>
      </c>
      <c r="S38">
        <v>0.84137018016371878</v>
      </c>
      <c r="T38">
        <v>0.65431927350239516</v>
      </c>
      <c r="U38">
        <v>-0.21004201260420147</v>
      </c>
      <c r="V38">
        <v>1.0005308925321035</v>
      </c>
      <c r="W38">
        <v>-0.63127443359805202</v>
      </c>
      <c r="X38">
        <v>0.99084740199799404</v>
      </c>
      <c r="Y38">
        <v>-0.38814301465423506</v>
      </c>
      <c r="Z38">
        <v>0.92625669143946665</v>
      </c>
      <c r="AA38">
        <v>0.70308046557203241</v>
      </c>
      <c r="AB38">
        <v>1.1129864054599852</v>
      </c>
      <c r="AD38">
        <f t="shared" si="0"/>
        <v>0</v>
      </c>
      <c r="AE38">
        <f t="shared" si="1"/>
        <v>0</v>
      </c>
    </row>
    <row r="39" spans="1:31" x14ac:dyDescent="0.35">
      <c r="A39">
        <v>37</v>
      </c>
      <c r="B39">
        <v>-1613.69</v>
      </c>
      <c r="C39">
        <v>-1613.69</v>
      </c>
      <c r="D39">
        <v>-1480.11</v>
      </c>
      <c r="E39">
        <v>1</v>
      </c>
      <c r="F39">
        <v>10</v>
      </c>
      <c r="G39">
        <v>0</v>
      </c>
      <c r="H39">
        <v>17</v>
      </c>
      <c r="I39">
        <v>2</v>
      </c>
      <c r="J39">
        <v>2</v>
      </c>
      <c r="K39">
        <v>24</v>
      </c>
      <c r="L39">
        <v>3</v>
      </c>
      <c r="M39">
        <v>3</v>
      </c>
      <c r="N39">
        <v>1</v>
      </c>
      <c r="P39">
        <v>7.0599702734696929E-2</v>
      </c>
      <c r="Q39">
        <v>6.4719820149281723E-2</v>
      </c>
      <c r="R39">
        <v>7.7739189371103704E-2</v>
      </c>
      <c r="S39">
        <v>0.84137018016371878</v>
      </c>
      <c r="T39">
        <v>-1.3954549397386411</v>
      </c>
      <c r="U39">
        <v>-0.21004201260420147</v>
      </c>
      <c r="V39">
        <v>-0.57864154299933601</v>
      </c>
      <c r="W39">
        <v>1.4464963842710332</v>
      </c>
      <c r="X39">
        <v>0.99084740199799404</v>
      </c>
      <c r="Y39">
        <v>1.5002545890212264</v>
      </c>
      <c r="Z39">
        <v>0.92625669143946665</v>
      </c>
      <c r="AA39">
        <v>0.70308046557203241</v>
      </c>
      <c r="AB39">
        <v>1.1129864054599852</v>
      </c>
      <c r="AD39">
        <f t="shared" si="0"/>
        <v>0</v>
      </c>
      <c r="AE39">
        <f t="shared" si="1"/>
        <v>0</v>
      </c>
    </row>
    <row r="40" spans="1:31" x14ac:dyDescent="0.35">
      <c r="A40">
        <v>38</v>
      </c>
      <c r="B40">
        <v>0</v>
      </c>
      <c r="C40">
        <v>0</v>
      </c>
      <c r="D40">
        <v>0</v>
      </c>
      <c r="E40">
        <v>1</v>
      </c>
      <c r="F40">
        <v>10</v>
      </c>
      <c r="G40">
        <v>0</v>
      </c>
      <c r="H40">
        <v>17</v>
      </c>
      <c r="I40">
        <v>0</v>
      </c>
      <c r="J40">
        <v>3</v>
      </c>
      <c r="K40">
        <v>6</v>
      </c>
      <c r="L40">
        <v>3</v>
      </c>
      <c r="M40">
        <v>3</v>
      </c>
      <c r="N40">
        <v>1</v>
      </c>
      <c r="P40">
        <v>7.0604081871730964E-2</v>
      </c>
      <c r="Q40">
        <v>6.4719928217887732E-2</v>
      </c>
      <c r="R40">
        <v>7.7739260607463639E-2</v>
      </c>
      <c r="S40">
        <v>0.84137018016371878</v>
      </c>
      <c r="T40">
        <v>-1.3954549397386411</v>
      </c>
      <c r="U40">
        <v>-0.21004201260420147</v>
      </c>
      <c r="V40">
        <v>-0.57864154299933601</v>
      </c>
      <c r="W40">
        <v>-0.63127443359805202</v>
      </c>
      <c r="X40">
        <v>1.8384397579239888</v>
      </c>
      <c r="Y40">
        <v>-1.1144497852986432</v>
      </c>
      <c r="Z40">
        <v>0.92625669143946665</v>
      </c>
      <c r="AA40">
        <v>0.70308046557203241</v>
      </c>
      <c r="AB40">
        <v>1.1129864054599852</v>
      </c>
      <c r="AD40">
        <f t="shared" si="0"/>
        <v>0</v>
      </c>
      <c r="AE40">
        <f t="shared" si="1"/>
        <v>0</v>
      </c>
    </row>
    <row r="41" spans="1:31" x14ac:dyDescent="0.35">
      <c r="A41">
        <v>39</v>
      </c>
      <c r="B41">
        <v>-697.03899999999999</v>
      </c>
      <c r="C41">
        <v>-570.08000000000004</v>
      </c>
      <c r="D41">
        <v>-570.08000000000004</v>
      </c>
      <c r="E41">
        <v>1</v>
      </c>
      <c r="F41">
        <v>11</v>
      </c>
      <c r="G41">
        <v>0</v>
      </c>
      <c r="H41">
        <v>12</v>
      </c>
      <c r="I41">
        <v>0</v>
      </c>
      <c r="J41">
        <v>2</v>
      </c>
      <c r="K41">
        <v>11</v>
      </c>
      <c r="L41">
        <v>3</v>
      </c>
      <c r="M41">
        <v>3</v>
      </c>
      <c r="N41">
        <v>1</v>
      </c>
      <c r="P41">
        <v>7.0602190288279951E-2</v>
      </c>
      <c r="Q41">
        <v>6.4719890039705491E-2</v>
      </c>
      <c r="R41">
        <v>7.7739233170027192E-2</v>
      </c>
      <c r="S41">
        <v>0.84137018016371878</v>
      </c>
      <c r="T41">
        <v>-1.2929662290765891</v>
      </c>
      <c r="U41">
        <v>-0.21004201260420147</v>
      </c>
      <c r="V41">
        <v>-1.0173005528691803</v>
      </c>
      <c r="W41">
        <v>-0.63127443359805202</v>
      </c>
      <c r="X41">
        <v>0.99084740199799404</v>
      </c>
      <c r="Y41">
        <v>-0.38814301465423506</v>
      </c>
      <c r="Z41">
        <v>0.92625669143946665</v>
      </c>
      <c r="AA41">
        <v>0.70308046557203241</v>
      </c>
      <c r="AB41">
        <v>1.1129864054599852</v>
      </c>
      <c r="AD41">
        <f t="shared" si="0"/>
        <v>0</v>
      </c>
      <c r="AE41">
        <f t="shared" si="1"/>
        <v>0</v>
      </c>
    </row>
    <row r="42" spans="1:31" x14ac:dyDescent="0.35">
      <c r="A42">
        <v>40</v>
      </c>
      <c r="B42">
        <v>-205.636</v>
      </c>
      <c r="C42">
        <v>-168.18</v>
      </c>
      <c r="D42">
        <v>-168.18</v>
      </c>
      <c r="E42">
        <v>1</v>
      </c>
      <c r="F42">
        <v>11</v>
      </c>
      <c r="G42">
        <v>0</v>
      </c>
      <c r="H42">
        <v>12</v>
      </c>
      <c r="I42">
        <v>0</v>
      </c>
      <c r="J42">
        <v>2</v>
      </c>
      <c r="K42">
        <v>11</v>
      </c>
      <c r="L42">
        <v>3</v>
      </c>
      <c r="M42">
        <v>3</v>
      </c>
      <c r="N42">
        <v>1</v>
      </c>
      <c r="P42">
        <v>7.0603523828845952E-2</v>
      </c>
      <c r="Q42">
        <v>6.4719916954895373E-2</v>
      </c>
      <c r="R42">
        <v>7.7739252513111853E-2</v>
      </c>
      <c r="S42">
        <v>0.84137018016371878</v>
      </c>
      <c r="T42">
        <v>-1.2929662290765891</v>
      </c>
      <c r="U42">
        <v>-0.21004201260420147</v>
      </c>
      <c r="V42">
        <v>-1.0173005528691803</v>
      </c>
      <c r="W42">
        <v>-0.63127443359805202</v>
      </c>
      <c r="X42">
        <v>0.99084740199799404</v>
      </c>
      <c r="Y42">
        <v>-0.38814301465423506</v>
      </c>
      <c r="Z42">
        <v>0.92625669143946665</v>
      </c>
      <c r="AA42">
        <v>0.70308046557203241</v>
      </c>
      <c r="AB42">
        <v>1.1129864054599852</v>
      </c>
      <c r="AD42">
        <f t="shared" si="0"/>
        <v>0</v>
      </c>
      <c r="AE42">
        <f t="shared" si="1"/>
        <v>0</v>
      </c>
    </row>
    <row r="43" spans="1:31" x14ac:dyDescent="0.35">
      <c r="A43">
        <v>41</v>
      </c>
      <c r="B43">
        <v>4482.62</v>
      </c>
      <c r="C43">
        <v>3641.15</v>
      </c>
      <c r="D43">
        <v>3641.15</v>
      </c>
      <c r="E43">
        <v>1</v>
      </c>
      <c r="F43">
        <v>11</v>
      </c>
      <c r="G43">
        <v>0</v>
      </c>
      <c r="H43">
        <v>12</v>
      </c>
      <c r="I43">
        <v>1</v>
      </c>
      <c r="J43">
        <v>0</v>
      </c>
      <c r="K43">
        <v>3</v>
      </c>
      <c r="L43">
        <v>3</v>
      </c>
      <c r="M43">
        <v>3</v>
      </c>
      <c r="N43">
        <v>1</v>
      </c>
      <c r="P43">
        <v>7.0616246542300615E-2</v>
      </c>
      <c r="Q43">
        <v>6.4720172065221959E-2</v>
      </c>
      <c r="R43">
        <v>7.7739435852730562E-2</v>
      </c>
      <c r="S43">
        <v>0.84137018016371878</v>
      </c>
      <c r="T43">
        <v>-1.2929662290765891</v>
      </c>
      <c r="U43">
        <v>-0.21004201260420147</v>
      </c>
      <c r="V43">
        <v>-1.0173005528691803</v>
      </c>
      <c r="W43">
        <v>0.40761097533649054</v>
      </c>
      <c r="X43">
        <v>-0.70433730985399579</v>
      </c>
      <c r="Y43">
        <v>-1.5502338476852884</v>
      </c>
      <c r="Z43">
        <v>0.92625669143946665</v>
      </c>
      <c r="AA43">
        <v>0.70308046557203241</v>
      </c>
      <c r="AB43">
        <v>1.1129864054599852</v>
      </c>
      <c r="AD43">
        <f t="shared" si="0"/>
        <v>0</v>
      </c>
      <c r="AE43">
        <f t="shared" si="1"/>
        <v>0</v>
      </c>
    </row>
    <row r="44" spans="1:31" x14ac:dyDescent="0.35">
      <c r="A44">
        <v>42</v>
      </c>
      <c r="B44">
        <v>2330.8910000000001</v>
      </c>
      <c r="C44">
        <v>1893.34</v>
      </c>
      <c r="D44">
        <v>1893.34</v>
      </c>
      <c r="E44">
        <v>1</v>
      </c>
      <c r="F44">
        <v>11</v>
      </c>
      <c r="G44">
        <v>0</v>
      </c>
      <c r="H44">
        <v>12</v>
      </c>
      <c r="I44">
        <v>1</v>
      </c>
      <c r="J44">
        <v>0</v>
      </c>
      <c r="K44">
        <v>3</v>
      </c>
      <c r="L44">
        <v>3</v>
      </c>
      <c r="M44">
        <v>3</v>
      </c>
      <c r="N44">
        <v>1</v>
      </c>
      <c r="P44">
        <v>7.0610407306666054E-2</v>
      </c>
      <c r="Q44">
        <v>6.4720055014617278E-2</v>
      </c>
      <c r="R44">
        <v>7.7739351732210943E-2</v>
      </c>
      <c r="S44">
        <v>0.84137018016371878</v>
      </c>
      <c r="T44">
        <v>-1.2929662290765891</v>
      </c>
      <c r="U44">
        <v>-0.21004201260420147</v>
      </c>
      <c r="V44">
        <v>-1.0173005528691803</v>
      </c>
      <c r="W44">
        <v>0.40761097533649054</v>
      </c>
      <c r="X44">
        <v>-0.70433730985399579</v>
      </c>
      <c r="Y44">
        <v>-1.5502338476852884</v>
      </c>
      <c r="Z44">
        <v>0.92625669143946665</v>
      </c>
      <c r="AA44">
        <v>0.70308046557203241</v>
      </c>
      <c r="AB44">
        <v>1.1129864054599852</v>
      </c>
      <c r="AD44">
        <f t="shared" si="0"/>
        <v>0</v>
      </c>
      <c r="AE44">
        <f t="shared" si="1"/>
        <v>0</v>
      </c>
    </row>
    <row r="45" spans="1:31" x14ac:dyDescent="0.35">
      <c r="A45">
        <v>43</v>
      </c>
      <c r="B45">
        <v>-426.10399999999998</v>
      </c>
      <c r="C45">
        <v>-344.87</v>
      </c>
      <c r="D45">
        <v>-426.1</v>
      </c>
      <c r="E45">
        <v>1</v>
      </c>
      <c r="F45">
        <v>30</v>
      </c>
      <c r="G45">
        <v>0</v>
      </c>
      <c r="H45">
        <v>12</v>
      </c>
      <c r="I45">
        <v>0</v>
      </c>
      <c r="J45">
        <v>2</v>
      </c>
      <c r="K45">
        <v>11</v>
      </c>
      <c r="L45">
        <v>3</v>
      </c>
      <c r="M45">
        <v>3</v>
      </c>
      <c r="N45">
        <v>1</v>
      </c>
      <c r="P45">
        <v>7.0602925535751482E-2</v>
      </c>
      <c r="Q45">
        <v>6.4719905121989427E-2</v>
      </c>
      <c r="R45">
        <v>7.7739240099654786E-2</v>
      </c>
      <c r="S45">
        <v>0.84137018016371878</v>
      </c>
      <c r="T45">
        <v>0.65431927350239516</v>
      </c>
      <c r="U45">
        <v>-0.21004201260420147</v>
      </c>
      <c r="V45">
        <v>-1.0173005528691803</v>
      </c>
      <c r="W45">
        <v>-0.63127443359805202</v>
      </c>
      <c r="X45">
        <v>0.99084740199799404</v>
      </c>
      <c r="Y45">
        <v>-0.38814301465423506</v>
      </c>
      <c r="Z45">
        <v>0.92625669143946665</v>
      </c>
      <c r="AA45">
        <v>0.70308046557203241</v>
      </c>
      <c r="AB45">
        <v>1.1129864054599852</v>
      </c>
      <c r="AD45">
        <f t="shared" si="0"/>
        <v>0</v>
      </c>
      <c r="AE45">
        <f t="shared" si="1"/>
        <v>0</v>
      </c>
    </row>
    <row r="46" spans="1:31" x14ac:dyDescent="0.35">
      <c r="A46">
        <v>44</v>
      </c>
      <c r="B46">
        <v>0</v>
      </c>
      <c r="C46">
        <v>0</v>
      </c>
      <c r="D46">
        <v>0</v>
      </c>
      <c r="E46">
        <v>1</v>
      </c>
      <c r="F46">
        <v>30</v>
      </c>
      <c r="G46">
        <v>0</v>
      </c>
      <c r="H46">
        <v>12</v>
      </c>
      <c r="I46">
        <v>2</v>
      </c>
      <c r="J46">
        <v>3</v>
      </c>
      <c r="K46">
        <v>13</v>
      </c>
      <c r="L46">
        <v>3</v>
      </c>
      <c r="M46">
        <v>3</v>
      </c>
      <c r="N46">
        <v>1</v>
      </c>
      <c r="P46">
        <v>7.0604081871730964E-2</v>
      </c>
      <c r="Q46">
        <v>6.4719928217887732E-2</v>
      </c>
      <c r="R46">
        <v>7.7739260607463639E-2</v>
      </c>
      <c r="S46">
        <v>0.84137018016371878</v>
      </c>
      <c r="T46">
        <v>0.65431927350239516</v>
      </c>
      <c r="U46">
        <v>-0.21004201260420147</v>
      </c>
      <c r="V46">
        <v>-1.0173005528691803</v>
      </c>
      <c r="W46">
        <v>1.4464963842710332</v>
      </c>
      <c r="X46">
        <v>1.8384397579239888</v>
      </c>
      <c r="Y46">
        <v>-9.7620306396471734E-2</v>
      </c>
      <c r="Z46">
        <v>0.92625669143946665</v>
      </c>
      <c r="AA46">
        <v>0.70308046557203241</v>
      </c>
      <c r="AB46">
        <v>1.1129864054599852</v>
      </c>
      <c r="AD46">
        <f t="shared" si="0"/>
        <v>0</v>
      </c>
      <c r="AE46">
        <f t="shared" si="1"/>
        <v>0</v>
      </c>
    </row>
    <row r="47" spans="1:31" x14ac:dyDescent="0.35">
      <c r="A47">
        <v>45</v>
      </c>
      <c r="B47">
        <v>0</v>
      </c>
      <c r="C47">
        <v>0</v>
      </c>
      <c r="D47">
        <v>0</v>
      </c>
      <c r="E47">
        <v>1</v>
      </c>
      <c r="F47">
        <v>30</v>
      </c>
      <c r="G47">
        <v>0</v>
      </c>
      <c r="H47">
        <v>12</v>
      </c>
      <c r="I47">
        <v>2</v>
      </c>
      <c r="J47">
        <v>3</v>
      </c>
      <c r="K47">
        <v>23</v>
      </c>
      <c r="L47">
        <v>3</v>
      </c>
      <c r="M47">
        <v>3</v>
      </c>
      <c r="N47">
        <v>1</v>
      </c>
      <c r="P47">
        <v>7.0604081871730964E-2</v>
      </c>
      <c r="Q47">
        <v>6.4719928217887732E-2</v>
      </c>
      <c r="R47">
        <v>7.7739260607463639E-2</v>
      </c>
      <c r="S47">
        <v>0.84137018016371878</v>
      </c>
      <c r="T47">
        <v>0.65431927350239516</v>
      </c>
      <c r="U47">
        <v>-0.21004201260420147</v>
      </c>
      <c r="V47">
        <v>-1.0173005528691803</v>
      </c>
      <c r="W47">
        <v>1.4464963842710332</v>
      </c>
      <c r="X47">
        <v>1.8384397579239888</v>
      </c>
      <c r="Y47">
        <v>1.3549932348923448</v>
      </c>
      <c r="Z47">
        <v>0.92625669143946665</v>
      </c>
      <c r="AA47">
        <v>0.70308046557203241</v>
      </c>
      <c r="AB47">
        <v>1.1129864054599852</v>
      </c>
      <c r="AD47">
        <f t="shared" si="0"/>
        <v>0</v>
      </c>
      <c r="AE47">
        <f t="shared" si="1"/>
        <v>0</v>
      </c>
    </row>
    <row r="48" spans="1:31" x14ac:dyDescent="0.35">
      <c r="A48">
        <v>46</v>
      </c>
      <c r="B48">
        <v>0</v>
      </c>
      <c r="C48">
        <v>0</v>
      </c>
      <c r="D48">
        <v>0</v>
      </c>
      <c r="E48">
        <v>1</v>
      </c>
      <c r="F48">
        <v>30</v>
      </c>
      <c r="G48">
        <v>0</v>
      </c>
      <c r="H48">
        <v>12</v>
      </c>
      <c r="I48">
        <v>1</v>
      </c>
      <c r="J48">
        <v>0</v>
      </c>
      <c r="K48">
        <v>3</v>
      </c>
      <c r="L48">
        <v>3</v>
      </c>
      <c r="M48">
        <v>3</v>
      </c>
      <c r="N48">
        <v>1</v>
      </c>
      <c r="P48">
        <v>7.0604081871730964E-2</v>
      </c>
      <c r="Q48">
        <v>6.4719928217887732E-2</v>
      </c>
      <c r="R48">
        <v>7.7739260607463639E-2</v>
      </c>
      <c r="S48">
        <v>0.84137018016371878</v>
      </c>
      <c r="T48">
        <v>0.65431927350239516</v>
      </c>
      <c r="U48">
        <v>-0.21004201260420147</v>
      </c>
      <c r="V48">
        <v>-1.0173005528691803</v>
      </c>
      <c r="W48">
        <v>0.40761097533649054</v>
      </c>
      <c r="X48">
        <v>-0.70433730985399579</v>
      </c>
      <c r="Y48">
        <v>-1.5502338476852884</v>
      </c>
      <c r="Z48">
        <v>0.92625669143946665</v>
      </c>
      <c r="AA48">
        <v>0.70308046557203241</v>
      </c>
      <c r="AB48">
        <v>1.1129864054599852</v>
      </c>
      <c r="AD48">
        <f t="shared" si="0"/>
        <v>0</v>
      </c>
      <c r="AE48">
        <f t="shared" si="1"/>
        <v>0</v>
      </c>
    </row>
    <row r="49" spans="1:31" x14ac:dyDescent="0.35">
      <c r="A49">
        <v>47</v>
      </c>
      <c r="B49">
        <v>0</v>
      </c>
      <c r="C49">
        <v>0</v>
      </c>
      <c r="D49">
        <v>0</v>
      </c>
      <c r="E49">
        <v>1</v>
      </c>
      <c r="F49">
        <v>22</v>
      </c>
      <c r="G49">
        <v>0</v>
      </c>
      <c r="H49">
        <v>25</v>
      </c>
      <c r="I49">
        <v>0</v>
      </c>
      <c r="J49">
        <v>3</v>
      </c>
      <c r="K49">
        <v>6</v>
      </c>
      <c r="L49">
        <v>3</v>
      </c>
      <c r="M49">
        <v>3</v>
      </c>
      <c r="N49">
        <v>1</v>
      </c>
      <c r="P49">
        <v>7.0604081871730964E-2</v>
      </c>
      <c r="Q49">
        <v>6.4719928217887732E-2</v>
      </c>
      <c r="R49">
        <v>7.7739260607463639E-2</v>
      </c>
      <c r="S49">
        <v>0.84137018016371878</v>
      </c>
      <c r="T49">
        <v>-0.16559041179401929</v>
      </c>
      <c r="U49">
        <v>-0.21004201260420147</v>
      </c>
      <c r="V49">
        <v>0.12321287279241491</v>
      </c>
      <c r="W49">
        <v>-0.63127443359805202</v>
      </c>
      <c r="X49">
        <v>1.8384397579239888</v>
      </c>
      <c r="Y49">
        <v>-1.1144497852986432</v>
      </c>
      <c r="Z49">
        <v>0.92625669143946665</v>
      </c>
      <c r="AA49">
        <v>0.70308046557203241</v>
      </c>
      <c r="AB49">
        <v>1.1129864054599852</v>
      </c>
      <c r="AD49">
        <f t="shared" si="0"/>
        <v>0</v>
      </c>
      <c r="AE49">
        <f t="shared" si="1"/>
        <v>0</v>
      </c>
    </row>
    <row r="50" spans="1:31" x14ac:dyDescent="0.35">
      <c r="A50">
        <v>48</v>
      </c>
      <c r="B50">
        <v>-36058.063000000002</v>
      </c>
      <c r="C50">
        <v>-33308.449999999997</v>
      </c>
      <c r="D50">
        <v>-156233.28</v>
      </c>
      <c r="E50">
        <v>1</v>
      </c>
      <c r="F50">
        <v>22</v>
      </c>
      <c r="G50">
        <v>0</v>
      </c>
      <c r="H50">
        <v>25</v>
      </c>
      <c r="I50">
        <v>0</v>
      </c>
      <c r="J50">
        <v>2</v>
      </c>
      <c r="K50">
        <v>11</v>
      </c>
      <c r="L50">
        <v>3</v>
      </c>
      <c r="M50">
        <v>3</v>
      </c>
      <c r="N50">
        <v>1</v>
      </c>
      <c r="P50">
        <v>7.0506229620642472E-2</v>
      </c>
      <c r="Q50">
        <v>6.4717697555393888E-2</v>
      </c>
      <c r="R50">
        <v>7.7731741240545424E-2</v>
      </c>
      <c r="S50">
        <v>0.84137018016371878</v>
      </c>
      <c r="T50">
        <v>-0.16559041179401929</v>
      </c>
      <c r="U50">
        <v>-0.21004201260420147</v>
      </c>
      <c r="V50">
        <v>0.12321287279241491</v>
      </c>
      <c r="W50">
        <v>-0.63127443359805202</v>
      </c>
      <c r="X50">
        <v>0.99084740199799404</v>
      </c>
      <c r="Y50">
        <v>-0.38814301465423506</v>
      </c>
      <c r="Z50">
        <v>0.92625669143946665</v>
      </c>
      <c r="AA50">
        <v>0.70308046557203241</v>
      </c>
      <c r="AB50">
        <v>1.1129864054599852</v>
      </c>
      <c r="AD50">
        <f t="shared" si="0"/>
        <v>0</v>
      </c>
      <c r="AE50">
        <f t="shared" si="1"/>
        <v>0</v>
      </c>
    </row>
    <row r="51" spans="1:31" x14ac:dyDescent="0.35">
      <c r="A51">
        <v>49</v>
      </c>
      <c r="B51">
        <v>0</v>
      </c>
      <c r="C51">
        <v>0</v>
      </c>
      <c r="D51">
        <v>0</v>
      </c>
      <c r="E51">
        <v>1</v>
      </c>
      <c r="F51">
        <v>22</v>
      </c>
      <c r="G51">
        <v>0</v>
      </c>
      <c r="H51">
        <v>25</v>
      </c>
      <c r="I51">
        <v>1</v>
      </c>
      <c r="J51">
        <v>0</v>
      </c>
      <c r="K51">
        <v>3</v>
      </c>
      <c r="L51">
        <v>3</v>
      </c>
      <c r="M51">
        <v>3</v>
      </c>
      <c r="N51">
        <v>1</v>
      </c>
      <c r="P51">
        <v>7.0604081871730964E-2</v>
      </c>
      <c r="Q51">
        <v>6.4719928217887732E-2</v>
      </c>
      <c r="R51">
        <v>7.7739260607463639E-2</v>
      </c>
      <c r="S51">
        <v>0.84137018016371878</v>
      </c>
      <c r="T51">
        <v>-0.16559041179401929</v>
      </c>
      <c r="U51">
        <v>-0.21004201260420147</v>
      </c>
      <c r="V51">
        <v>0.12321287279241491</v>
      </c>
      <c r="W51">
        <v>0.40761097533649054</v>
      </c>
      <c r="X51">
        <v>-0.70433730985399579</v>
      </c>
      <c r="Y51">
        <v>-1.5502338476852884</v>
      </c>
      <c r="Z51">
        <v>0.92625669143946665</v>
      </c>
      <c r="AA51">
        <v>0.70308046557203241</v>
      </c>
      <c r="AB51">
        <v>1.1129864054599852</v>
      </c>
      <c r="AD51">
        <f t="shared" si="0"/>
        <v>0</v>
      </c>
      <c r="AE51">
        <f t="shared" si="1"/>
        <v>0</v>
      </c>
    </row>
    <row r="52" spans="1:31" x14ac:dyDescent="0.35">
      <c r="A52">
        <v>50</v>
      </c>
      <c r="B52">
        <v>0</v>
      </c>
      <c r="C52">
        <v>0</v>
      </c>
      <c r="D52">
        <v>0</v>
      </c>
      <c r="E52">
        <v>1</v>
      </c>
      <c r="F52">
        <v>22</v>
      </c>
      <c r="G52">
        <v>0</v>
      </c>
      <c r="H52">
        <v>25</v>
      </c>
      <c r="I52">
        <v>0</v>
      </c>
      <c r="J52">
        <v>0</v>
      </c>
      <c r="K52">
        <v>19</v>
      </c>
      <c r="L52">
        <v>3</v>
      </c>
      <c r="M52">
        <v>3</v>
      </c>
      <c r="N52">
        <v>1</v>
      </c>
      <c r="P52">
        <v>7.0604081871730964E-2</v>
      </c>
      <c r="Q52">
        <v>6.4719928217887732E-2</v>
      </c>
      <c r="R52">
        <v>7.7739260607463639E-2</v>
      </c>
      <c r="S52">
        <v>0.84137018016371878</v>
      </c>
      <c r="T52">
        <v>-0.16559041179401929</v>
      </c>
      <c r="U52">
        <v>-0.21004201260420147</v>
      </c>
      <c r="V52">
        <v>0.12321287279241491</v>
      </c>
      <c r="W52">
        <v>-0.63127443359805202</v>
      </c>
      <c r="X52">
        <v>-0.70433730985399579</v>
      </c>
      <c r="Y52">
        <v>0.77394781837681825</v>
      </c>
      <c r="Z52">
        <v>0.92625669143946665</v>
      </c>
      <c r="AA52">
        <v>0.70308046557203241</v>
      </c>
      <c r="AB52">
        <v>1.1129864054599852</v>
      </c>
      <c r="AD52">
        <f t="shared" si="0"/>
        <v>0</v>
      </c>
      <c r="AE52">
        <f t="shared" si="1"/>
        <v>0</v>
      </c>
    </row>
    <row r="53" spans="1:31" x14ac:dyDescent="0.35">
      <c r="A53">
        <v>51</v>
      </c>
      <c r="B53">
        <v>-3259.3936199999998</v>
      </c>
      <c r="C53">
        <v>-106865.89</v>
      </c>
      <c r="D53">
        <v>-106865.89</v>
      </c>
      <c r="E53">
        <v>0</v>
      </c>
      <c r="F53">
        <v>27</v>
      </c>
      <c r="G53">
        <v>0</v>
      </c>
      <c r="H53">
        <v>31</v>
      </c>
      <c r="I53">
        <v>2</v>
      </c>
      <c r="J53">
        <v>3</v>
      </c>
      <c r="K53">
        <v>0</v>
      </c>
      <c r="L53">
        <v>1</v>
      </c>
      <c r="M53">
        <v>0</v>
      </c>
      <c r="N53">
        <v>0</v>
      </c>
      <c r="P53">
        <v>7.0595236720983404E-2</v>
      </c>
      <c r="Q53">
        <v>6.471277142335978E-2</v>
      </c>
      <c r="R53">
        <v>7.7734117248520182E-2</v>
      </c>
      <c r="S53">
        <v>-1.1885374875128258</v>
      </c>
      <c r="T53">
        <v>0.34685314151623975</v>
      </c>
      <c r="U53">
        <v>-0.21004201260420147</v>
      </c>
      <c r="V53">
        <v>0.64960368463622808</v>
      </c>
      <c r="W53">
        <v>1.4464963842710332</v>
      </c>
      <c r="X53">
        <v>1.8384397579239888</v>
      </c>
      <c r="Y53">
        <v>-1.9860179100719333</v>
      </c>
      <c r="Z53">
        <v>-1.0752632026710334</v>
      </c>
      <c r="AA53">
        <v>-2.3892291927403582</v>
      </c>
      <c r="AB53">
        <v>-0.89848357095315168</v>
      </c>
      <c r="AD53">
        <f t="shared" si="0"/>
        <v>0</v>
      </c>
      <c r="AE53">
        <f t="shared" si="1"/>
        <v>0</v>
      </c>
    </row>
    <row r="54" spans="1:31" x14ac:dyDescent="0.35">
      <c r="A54">
        <v>52</v>
      </c>
      <c r="B54">
        <v>-1885.4501</v>
      </c>
      <c r="C54">
        <v>-61818.34</v>
      </c>
      <c r="D54">
        <v>-61818.34</v>
      </c>
      <c r="E54">
        <v>0</v>
      </c>
      <c r="F54">
        <v>27</v>
      </c>
      <c r="G54">
        <v>0</v>
      </c>
      <c r="H54">
        <v>31</v>
      </c>
      <c r="I54">
        <v>2</v>
      </c>
      <c r="J54">
        <v>3</v>
      </c>
      <c r="K54">
        <v>1</v>
      </c>
      <c r="L54">
        <v>1</v>
      </c>
      <c r="M54">
        <v>0</v>
      </c>
      <c r="N54">
        <v>0</v>
      </c>
      <c r="P54">
        <v>7.059896524811754E-2</v>
      </c>
      <c r="Q54">
        <v>6.4715788251828971E-2</v>
      </c>
      <c r="R54">
        <v>7.7736285346490214E-2</v>
      </c>
      <c r="S54">
        <v>-1.1885374875128258</v>
      </c>
      <c r="T54">
        <v>0.34685314151623975</v>
      </c>
      <c r="U54">
        <v>-0.21004201260420147</v>
      </c>
      <c r="V54">
        <v>0.64960368463622808</v>
      </c>
      <c r="W54">
        <v>1.4464963842710332</v>
      </c>
      <c r="X54">
        <v>1.8384397579239888</v>
      </c>
      <c r="Y54">
        <v>-1.8407565559430517</v>
      </c>
      <c r="Z54">
        <v>-1.0752632026710334</v>
      </c>
      <c r="AA54">
        <v>-2.3892291927403582</v>
      </c>
      <c r="AB54">
        <v>-0.89848357095315168</v>
      </c>
      <c r="AD54">
        <f t="shared" si="0"/>
        <v>0</v>
      </c>
      <c r="AE54">
        <f t="shared" si="1"/>
        <v>0</v>
      </c>
    </row>
    <row r="55" spans="1:31" x14ac:dyDescent="0.35">
      <c r="A55">
        <v>53</v>
      </c>
      <c r="B55">
        <v>3057041.32</v>
      </c>
      <c r="C55">
        <v>3057041.32</v>
      </c>
      <c r="D55">
        <v>3057041.32</v>
      </c>
      <c r="E55">
        <v>0</v>
      </c>
      <c r="F55">
        <v>30</v>
      </c>
      <c r="G55">
        <v>0</v>
      </c>
      <c r="H55">
        <v>30</v>
      </c>
      <c r="I55">
        <v>0</v>
      </c>
      <c r="J55">
        <v>0</v>
      </c>
      <c r="K55">
        <v>19</v>
      </c>
      <c r="L55">
        <v>1</v>
      </c>
      <c r="M55">
        <v>2</v>
      </c>
      <c r="N55">
        <v>0</v>
      </c>
      <c r="P55">
        <v>7.8900100846253735E-2</v>
      </c>
      <c r="Q55">
        <v>6.4924657871013897E-2</v>
      </c>
      <c r="R55">
        <v>7.7886393250196653E-2</v>
      </c>
      <c r="S55">
        <v>-1.1885374875128258</v>
      </c>
      <c r="T55">
        <v>0.65431927350239516</v>
      </c>
      <c r="U55">
        <v>-0.21004201260420147</v>
      </c>
      <c r="V55">
        <v>0.56187188266225929</v>
      </c>
      <c r="W55">
        <v>-0.63127443359805202</v>
      </c>
      <c r="X55">
        <v>-0.70433730985399579</v>
      </c>
      <c r="Y55">
        <v>0.77394781837681825</v>
      </c>
      <c r="Z55">
        <v>-1.0752632026710334</v>
      </c>
      <c r="AA55">
        <v>-0.32768942053209782</v>
      </c>
      <c r="AB55">
        <v>-0.89848357095315168</v>
      </c>
      <c r="AD55">
        <f t="shared" si="0"/>
        <v>0</v>
      </c>
      <c r="AE55">
        <f t="shared" si="1"/>
        <v>0</v>
      </c>
    </row>
    <row r="56" spans="1:31" x14ac:dyDescent="0.35">
      <c r="A56">
        <v>54</v>
      </c>
      <c r="B56">
        <v>-1786.191</v>
      </c>
      <c r="C56">
        <v>-1664.98</v>
      </c>
      <c r="D56">
        <v>-1648.65</v>
      </c>
      <c r="E56">
        <v>1</v>
      </c>
      <c r="F56">
        <v>3</v>
      </c>
      <c r="G56">
        <v>0</v>
      </c>
      <c r="H56">
        <v>23</v>
      </c>
      <c r="I56">
        <v>0</v>
      </c>
      <c r="J56">
        <v>2</v>
      </c>
      <c r="K56">
        <v>11</v>
      </c>
      <c r="L56">
        <v>3</v>
      </c>
      <c r="M56">
        <v>3</v>
      </c>
      <c r="N56">
        <v>1</v>
      </c>
      <c r="P56">
        <v>7.059923461162651E-2</v>
      </c>
      <c r="Q56">
        <v>6.4719816714397208E-2</v>
      </c>
      <c r="R56">
        <v>7.773918125942543E-2</v>
      </c>
      <c r="S56">
        <v>0.84137018016371878</v>
      </c>
      <c r="T56">
        <v>-2.1128759143730038</v>
      </c>
      <c r="U56">
        <v>-0.21004201260420147</v>
      </c>
      <c r="V56">
        <v>-5.2250731155522812E-2</v>
      </c>
      <c r="W56">
        <v>-0.63127443359805202</v>
      </c>
      <c r="X56">
        <v>0.99084740199799404</v>
      </c>
      <c r="Y56">
        <v>-0.38814301465423506</v>
      </c>
      <c r="Z56">
        <v>0.92625669143946665</v>
      </c>
      <c r="AA56">
        <v>0.70308046557203241</v>
      </c>
      <c r="AB56">
        <v>1.1129864054599852</v>
      </c>
      <c r="AD56">
        <f t="shared" si="0"/>
        <v>0</v>
      </c>
      <c r="AE56">
        <f t="shared" si="1"/>
        <v>0</v>
      </c>
    </row>
    <row r="57" spans="1:31" x14ac:dyDescent="0.35">
      <c r="A57">
        <v>55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23</v>
      </c>
      <c r="I57">
        <v>0</v>
      </c>
      <c r="J57">
        <v>3</v>
      </c>
      <c r="K57">
        <v>6</v>
      </c>
      <c r="L57">
        <v>3</v>
      </c>
      <c r="M57">
        <v>3</v>
      </c>
      <c r="N57">
        <v>1</v>
      </c>
      <c r="P57">
        <v>7.0604081871730964E-2</v>
      </c>
      <c r="Q57">
        <v>6.4719928217887732E-2</v>
      </c>
      <c r="R57">
        <v>7.7739260607463639E-2</v>
      </c>
      <c r="S57">
        <v>0.84137018016371878</v>
      </c>
      <c r="T57">
        <v>-2.1128759143730038</v>
      </c>
      <c r="U57">
        <v>-0.21004201260420147</v>
      </c>
      <c r="V57">
        <v>-5.2250731155522812E-2</v>
      </c>
      <c r="W57">
        <v>-0.63127443359805202</v>
      </c>
      <c r="X57">
        <v>1.8384397579239888</v>
      </c>
      <c r="Y57">
        <v>-1.1144497852986432</v>
      </c>
      <c r="Z57">
        <v>0.92625669143946665</v>
      </c>
      <c r="AA57">
        <v>0.70308046557203241</v>
      </c>
      <c r="AB57">
        <v>1.1129864054599852</v>
      </c>
      <c r="AD57">
        <f t="shared" si="0"/>
        <v>0</v>
      </c>
      <c r="AE57">
        <f t="shared" si="1"/>
        <v>0</v>
      </c>
    </row>
    <row r="58" spans="1:31" x14ac:dyDescent="0.35">
      <c r="A58">
        <v>56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23</v>
      </c>
      <c r="I58">
        <v>0</v>
      </c>
      <c r="J58">
        <v>0</v>
      </c>
      <c r="K58">
        <v>19</v>
      </c>
      <c r="L58">
        <v>3</v>
      </c>
      <c r="M58">
        <v>3</v>
      </c>
      <c r="N58">
        <v>1</v>
      </c>
      <c r="P58">
        <v>7.0604081871730964E-2</v>
      </c>
      <c r="Q58">
        <v>6.4719928217887732E-2</v>
      </c>
      <c r="R58">
        <v>7.7739260607463639E-2</v>
      </c>
      <c r="S58">
        <v>0.84137018016371878</v>
      </c>
      <c r="T58">
        <v>-2.1128759143730038</v>
      </c>
      <c r="U58">
        <v>-0.21004201260420147</v>
      </c>
      <c r="V58">
        <v>-5.2250731155522812E-2</v>
      </c>
      <c r="W58">
        <v>-0.63127443359805202</v>
      </c>
      <c r="X58">
        <v>-0.70433730985399579</v>
      </c>
      <c r="Y58">
        <v>0.77394781837681825</v>
      </c>
      <c r="Z58">
        <v>0.92625669143946665</v>
      </c>
      <c r="AA58">
        <v>0.70308046557203241</v>
      </c>
      <c r="AB58">
        <v>1.1129864054599852</v>
      </c>
      <c r="AD58">
        <f t="shared" si="0"/>
        <v>0</v>
      </c>
      <c r="AE58">
        <f t="shared" si="1"/>
        <v>0</v>
      </c>
    </row>
    <row r="59" spans="1:31" x14ac:dyDescent="0.35">
      <c r="A59">
        <v>57</v>
      </c>
      <c r="B59">
        <v>0</v>
      </c>
      <c r="C59">
        <v>0</v>
      </c>
      <c r="D59">
        <v>0</v>
      </c>
      <c r="E59">
        <v>1</v>
      </c>
      <c r="F59">
        <v>3</v>
      </c>
      <c r="G59">
        <v>0</v>
      </c>
      <c r="H59">
        <v>23</v>
      </c>
      <c r="I59">
        <v>1</v>
      </c>
      <c r="J59">
        <v>0</v>
      </c>
      <c r="K59">
        <v>3</v>
      </c>
      <c r="L59">
        <v>3</v>
      </c>
      <c r="M59">
        <v>3</v>
      </c>
      <c r="N59">
        <v>1</v>
      </c>
      <c r="P59">
        <v>7.0604081871730964E-2</v>
      </c>
      <c r="Q59">
        <v>6.4719928217887732E-2</v>
      </c>
      <c r="R59">
        <v>7.7739260607463639E-2</v>
      </c>
      <c r="S59">
        <v>0.84137018016371878</v>
      </c>
      <c r="T59">
        <v>-2.1128759143730038</v>
      </c>
      <c r="U59">
        <v>-0.21004201260420147</v>
      </c>
      <c r="V59">
        <v>-5.2250731155522812E-2</v>
      </c>
      <c r="W59">
        <v>0.40761097533649054</v>
      </c>
      <c r="X59">
        <v>-0.70433730985399579</v>
      </c>
      <c r="Y59">
        <v>-1.5502338476852884</v>
      </c>
      <c r="Z59">
        <v>0.92625669143946665</v>
      </c>
      <c r="AA59">
        <v>0.70308046557203241</v>
      </c>
      <c r="AB59">
        <v>1.1129864054599852</v>
      </c>
      <c r="AD59">
        <f t="shared" si="0"/>
        <v>0</v>
      </c>
      <c r="AE59">
        <f t="shared" si="1"/>
        <v>0</v>
      </c>
    </row>
    <row r="60" spans="1:31" x14ac:dyDescent="0.35">
      <c r="A60">
        <v>58</v>
      </c>
      <c r="B60">
        <v>4023410.5010000002</v>
      </c>
      <c r="C60">
        <v>280000000</v>
      </c>
      <c r="D60">
        <v>280000000</v>
      </c>
      <c r="E60">
        <v>1</v>
      </c>
      <c r="F60">
        <v>24</v>
      </c>
      <c r="G60">
        <v>0</v>
      </c>
      <c r="H60">
        <v>29</v>
      </c>
      <c r="I60">
        <v>0</v>
      </c>
      <c r="J60">
        <v>0</v>
      </c>
      <c r="K60">
        <v>19</v>
      </c>
      <c r="L60">
        <v>3</v>
      </c>
      <c r="M60">
        <v>3</v>
      </c>
      <c r="N60">
        <v>1</v>
      </c>
      <c r="P60">
        <v>8.1522576705353345E-2</v>
      </c>
      <c r="Q60">
        <v>8.3471491207989287E-2</v>
      </c>
      <c r="R60">
        <v>9.1215408180517529E-2</v>
      </c>
      <c r="S60">
        <v>0.84137018016371878</v>
      </c>
      <c r="T60">
        <v>3.9387009530084317E-2</v>
      </c>
      <c r="U60">
        <v>-0.21004201260420147</v>
      </c>
      <c r="V60">
        <v>0.47414008068829039</v>
      </c>
      <c r="W60">
        <v>-0.63127443359805202</v>
      </c>
      <c r="X60">
        <v>-0.70433730985399579</v>
      </c>
      <c r="Y60">
        <v>0.77394781837681825</v>
      </c>
      <c r="Z60">
        <v>0.92625669143946665</v>
      </c>
      <c r="AA60">
        <v>0.70308046557203241</v>
      </c>
      <c r="AB60">
        <v>1.1129864054599852</v>
      </c>
      <c r="AD60">
        <f t="shared" si="0"/>
        <v>0</v>
      </c>
      <c r="AE60">
        <f t="shared" si="1"/>
        <v>0</v>
      </c>
    </row>
    <row r="61" spans="1:31" x14ac:dyDescent="0.35">
      <c r="A61">
        <v>59</v>
      </c>
      <c r="B61">
        <v>113581.43</v>
      </c>
      <c r="C61">
        <v>7904438.3600000003</v>
      </c>
      <c r="D61">
        <v>7904438.3600000003</v>
      </c>
      <c r="E61">
        <v>1</v>
      </c>
      <c r="F61">
        <v>24</v>
      </c>
      <c r="G61">
        <v>0</v>
      </c>
      <c r="H61">
        <v>29</v>
      </c>
      <c r="I61">
        <v>1</v>
      </c>
      <c r="J61">
        <v>0</v>
      </c>
      <c r="K61">
        <v>3</v>
      </c>
      <c r="L61">
        <v>3</v>
      </c>
      <c r="M61">
        <v>3</v>
      </c>
      <c r="N61">
        <v>1</v>
      </c>
      <c r="P61">
        <v>7.0912312477666453E-2</v>
      </c>
      <c r="Q61">
        <v>6.5249287410062431E-2</v>
      </c>
      <c r="R61">
        <v>7.8119694099683168E-2</v>
      </c>
      <c r="S61">
        <v>0.84137018016371878</v>
      </c>
      <c r="T61">
        <v>3.9387009530084317E-2</v>
      </c>
      <c r="U61">
        <v>-0.21004201260420147</v>
      </c>
      <c r="V61">
        <v>0.47414008068829039</v>
      </c>
      <c r="W61">
        <v>0.40761097533649054</v>
      </c>
      <c r="X61">
        <v>-0.70433730985399579</v>
      </c>
      <c r="Y61">
        <v>-1.5502338476852884</v>
      </c>
      <c r="Z61">
        <v>0.92625669143946665</v>
      </c>
      <c r="AA61">
        <v>0.70308046557203241</v>
      </c>
      <c r="AB61">
        <v>1.1129864054599852</v>
      </c>
      <c r="AD61">
        <f t="shared" si="0"/>
        <v>0</v>
      </c>
      <c r="AE61">
        <f t="shared" si="1"/>
        <v>0</v>
      </c>
    </row>
    <row r="62" spans="1:31" x14ac:dyDescent="0.35">
      <c r="A62">
        <v>60</v>
      </c>
      <c r="B62">
        <v>-38272.002999999997</v>
      </c>
      <c r="C62">
        <v>-2663452.06</v>
      </c>
      <c r="D62">
        <v>-2663452.06</v>
      </c>
      <c r="E62">
        <v>1</v>
      </c>
      <c r="F62">
        <v>24</v>
      </c>
      <c r="G62">
        <v>0</v>
      </c>
      <c r="H62">
        <v>29</v>
      </c>
      <c r="I62">
        <v>0</v>
      </c>
      <c r="J62">
        <v>2</v>
      </c>
      <c r="K62">
        <v>11</v>
      </c>
      <c r="L62">
        <v>3</v>
      </c>
      <c r="M62">
        <v>3</v>
      </c>
      <c r="N62">
        <v>1</v>
      </c>
      <c r="P62">
        <v>7.0500221560454254E-2</v>
      </c>
      <c r="Q62">
        <v>6.4541557185479867E-2</v>
      </c>
      <c r="R62">
        <v>7.7611071060983944E-2</v>
      </c>
      <c r="S62">
        <v>0.84137018016371878</v>
      </c>
      <c r="T62">
        <v>3.9387009530084317E-2</v>
      </c>
      <c r="U62">
        <v>-0.21004201260420147</v>
      </c>
      <c r="V62">
        <v>0.47414008068829039</v>
      </c>
      <c r="W62">
        <v>-0.63127443359805202</v>
      </c>
      <c r="X62">
        <v>0.99084740199799404</v>
      </c>
      <c r="Y62">
        <v>-0.38814301465423506</v>
      </c>
      <c r="Z62">
        <v>0.92625669143946665</v>
      </c>
      <c r="AA62">
        <v>0.70308046557203241</v>
      </c>
      <c r="AB62">
        <v>1.1129864054599852</v>
      </c>
      <c r="AD62">
        <f t="shared" si="0"/>
        <v>0</v>
      </c>
      <c r="AE62">
        <f t="shared" si="1"/>
        <v>0</v>
      </c>
    </row>
    <row r="63" spans="1:31" x14ac:dyDescent="0.35">
      <c r="A63">
        <v>61</v>
      </c>
      <c r="B63">
        <v>0</v>
      </c>
      <c r="C63">
        <v>0</v>
      </c>
      <c r="D63">
        <v>0</v>
      </c>
      <c r="E63">
        <v>1</v>
      </c>
      <c r="F63">
        <v>24</v>
      </c>
      <c r="G63">
        <v>0</v>
      </c>
      <c r="H63">
        <v>29</v>
      </c>
      <c r="I63">
        <v>1</v>
      </c>
      <c r="J63">
        <v>0</v>
      </c>
      <c r="K63">
        <v>3</v>
      </c>
      <c r="L63">
        <v>3</v>
      </c>
      <c r="M63">
        <v>3</v>
      </c>
      <c r="N63">
        <v>1</v>
      </c>
      <c r="P63">
        <v>7.0604081871730964E-2</v>
      </c>
      <c r="Q63">
        <v>6.4719928217887732E-2</v>
      </c>
      <c r="R63">
        <v>7.7739260607463639E-2</v>
      </c>
      <c r="S63">
        <v>0.84137018016371878</v>
      </c>
      <c r="T63">
        <v>3.9387009530084317E-2</v>
      </c>
      <c r="U63">
        <v>-0.21004201260420147</v>
      </c>
      <c r="V63">
        <v>0.47414008068829039</v>
      </c>
      <c r="W63">
        <v>0.40761097533649054</v>
      </c>
      <c r="X63">
        <v>-0.70433730985399579</v>
      </c>
      <c r="Y63">
        <v>-1.5502338476852884</v>
      </c>
      <c r="Z63">
        <v>0.92625669143946665</v>
      </c>
      <c r="AA63">
        <v>0.70308046557203241</v>
      </c>
      <c r="AB63">
        <v>1.1129864054599852</v>
      </c>
      <c r="AD63">
        <f t="shared" si="0"/>
        <v>0</v>
      </c>
      <c r="AE63">
        <f t="shared" si="1"/>
        <v>0</v>
      </c>
    </row>
    <row r="64" spans="1:31" x14ac:dyDescent="0.35">
      <c r="A64">
        <v>62</v>
      </c>
      <c r="B64">
        <v>424025.83</v>
      </c>
      <c r="C64">
        <v>424025.83</v>
      </c>
      <c r="D64">
        <v>424025.83</v>
      </c>
      <c r="E64">
        <v>1</v>
      </c>
      <c r="F64">
        <v>30</v>
      </c>
      <c r="G64">
        <v>0</v>
      </c>
      <c r="H64">
        <v>35</v>
      </c>
      <c r="I64">
        <v>0</v>
      </c>
      <c r="J64">
        <v>0</v>
      </c>
      <c r="K64">
        <v>19</v>
      </c>
      <c r="L64">
        <v>1</v>
      </c>
      <c r="M64">
        <v>2</v>
      </c>
      <c r="N64">
        <v>0</v>
      </c>
      <c r="P64">
        <v>7.1754778235680591E-2</v>
      </c>
      <c r="Q64">
        <v>6.4748325171675863E-2</v>
      </c>
      <c r="R64">
        <v>7.7759668588391728E-2</v>
      </c>
      <c r="S64">
        <v>0.84137018016371878</v>
      </c>
      <c r="T64">
        <v>0.65431927350239516</v>
      </c>
      <c r="U64">
        <v>-0.21004201260420147</v>
      </c>
      <c r="V64">
        <v>1.0005308925321035</v>
      </c>
      <c r="W64">
        <v>-0.63127443359805202</v>
      </c>
      <c r="X64">
        <v>-0.70433730985399579</v>
      </c>
      <c r="Y64">
        <v>0.77394781837681825</v>
      </c>
      <c r="Z64">
        <v>-1.0752632026710334</v>
      </c>
      <c r="AA64">
        <v>-0.32768942053209782</v>
      </c>
      <c r="AB64">
        <v>-0.89848357095315168</v>
      </c>
      <c r="AD64">
        <f t="shared" si="0"/>
        <v>0</v>
      </c>
      <c r="AE64">
        <f t="shared" si="1"/>
        <v>0</v>
      </c>
    </row>
    <row r="65" spans="1:31" x14ac:dyDescent="0.35">
      <c r="A65">
        <v>63</v>
      </c>
      <c r="B65">
        <v>7477440.1399999997</v>
      </c>
      <c r="C65">
        <v>7477440.1399999997</v>
      </c>
      <c r="D65">
        <v>7477440.1399999997</v>
      </c>
      <c r="E65">
        <v>1</v>
      </c>
      <c r="F65">
        <v>30</v>
      </c>
      <c r="G65">
        <v>0</v>
      </c>
      <c r="H65">
        <v>35</v>
      </c>
      <c r="I65">
        <v>0</v>
      </c>
      <c r="J65">
        <v>0</v>
      </c>
      <c r="K65">
        <v>19</v>
      </c>
      <c r="L65">
        <v>1</v>
      </c>
      <c r="M65">
        <v>2</v>
      </c>
      <c r="N65">
        <v>0</v>
      </c>
      <c r="P65">
        <v>9.089591923632967E-2</v>
      </c>
      <c r="Q65">
        <v>6.5220691395708894E-2</v>
      </c>
      <c r="R65">
        <v>7.8099143060304063E-2</v>
      </c>
      <c r="S65">
        <v>0.84137018016371878</v>
      </c>
      <c r="T65">
        <v>0.65431927350239516</v>
      </c>
      <c r="U65">
        <v>-0.21004201260420147</v>
      </c>
      <c r="V65">
        <v>1.0005308925321035</v>
      </c>
      <c r="W65">
        <v>-0.63127443359805202</v>
      </c>
      <c r="X65">
        <v>-0.70433730985399579</v>
      </c>
      <c r="Y65">
        <v>0.77394781837681825</v>
      </c>
      <c r="Z65">
        <v>-1.0752632026710334</v>
      </c>
      <c r="AA65">
        <v>-0.32768942053209782</v>
      </c>
      <c r="AB65">
        <v>-0.89848357095315168</v>
      </c>
      <c r="AD65">
        <f t="shared" si="0"/>
        <v>0</v>
      </c>
      <c r="AE65">
        <f t="shared" si="1"/>
        <v>0</v>
      </c>
    </row>
    <row r="66" spans="1:31" x14ac:dyDescent="0.35">
      <c r="A66">
        <v>64</v>
      </c>
      <c r="B66">
        <v>-67687.8</v>
      </c>
      <c r="C66">
        <v>-67687.8</v>
      </c>
      <c r="D66">
        <v>-67687.8</v>
      </c>
      <c r="E66">
        <v>1</v>
      </c>
      <c r="F66">
        <v>30</v>
      </c>
      <c r="G66">
        <v>0</v>
      </c>
      <c r="H66">
        <v>12</v>
      </c>
      <c r="I66">
        <v>0</v>
      </c>
      <c r="J66">
        <v>0</v>
      </c>
      <c r="K66">
        <v>19</v>
      </c>
      <c r="L66">
        <v>1</v>
      </c>
      <c r="M66">
        <v>2</v>
      </c>
      <c r="N66">
        <v>0</v>
      </c>
      <c r="P66">
        <v>7.0420394700259015E-2</v>
      </c>
      <c r="Q66">
        <v>6.4715395174868587E-2</v>
      </c>
      <c r="R66">
        <v>7.7736002854671873E-2</v>
      </c>
      <c r="S66">
        <v>0.84137018016371878</v>
      </c>
      <c r="T66">
        <v>0.65431927350239516</v>
      </c>
      <c r="U66">
        <v>-0.21004201260420147</v>
      </c>
      <c r="V66">
        <v>-1.0173005528691803</v>
      </c>
      <c r="W66">
        <v>-0.63127443359805202</v>
      </c>
      <c r="X66">
        <v>-0.70433730985399579</v>
      </c>
      <c r="Y66">
        <v>0.77394781837681825</v>
      </c>
      <c r="Z66">
        <v>-1.0752632026710334</v>
      </c>
      <c r="AA66">
        <v>-0.32768942053209782</v>
      </c>
      <c r="AB66">
        <v>-0.89848357095315168</v>
      </c>
      <c r="AD66">
        <f t="shared" si="0"/>
        <v>0</v>
      </c>
      <c r="AE66">
        <f t="shared" si="1"/>
        <v>0</v>
      </c>
    </row>
    <row r="67" spans="1:31" x14ac:dyDescent="0.35">
      <c r="A67">
        <v>65</v>
      </c>
      <c r="B67">
        <v>-91063.37</v>
      </c>
      <c r="C67">
        <v>-91063.37</v>
      </c>
      <c r="D67">
        <v>-91063.37</v>
      </c>
      <c r="E67">
        <v>1</v>
      </c>
      <c r="F67">
        <v>30</v>
      </c>
      <c r="G67">
        <v>0</v>
      </c>
      <c r="H67">
        <v>8</v>
      </c>
      <c r="I67">
        <v>0</v>
      </c>
      <c r="J67">
        <v>0</v>
      </c>
      <c r="K67">
        <v>19</v>
      </c>
      <c r="L67">
        <v>1</v>
      </c>
      <c r="M67">
        <v>2</v>
      </c>
      <c r="N67">
        <v>0</v>
      </c>
      <c r="P67">
        <v>7.0356959452919837E-2</v>
      </c>
      <c r="Q67">
        <v>6.4713829716035426E-2</v>
      </c>
      <c r="R67">
        <v>7.773487780956144E-2</v>
      </c>
      <c r="S67">
        <v>0.84137018016371878</v>
      </c>
      <c r="T67">
        <v>0.65431927350239516</v>
      </c>
      <c r="U67">
        <v>-0.21004201260420147</v>
      </c>
      <c r="V67">
        <v>-1.3682277607650557</v>
      </c>
      <c r="W67">
        <v>-0.63127443359805202</v>
      </c>
      <c r="X67">
        <v>-0.70433730985399579</v>
      </c>
      <c r="Y67">
        <v>0.77394781837681825</v>
      </c>
      <c r="Z67">
        <v>-1.0752632026710334</v>
      </c>
      <c r="AA67">
        <v>-0.32768942053209782</v>
      </c>
      <c r="AB67">
        <v>-0.89848357095315168</v>
      </c>
      <c r="AD67">
        <f t="shared" ref="AD67:AD130" si="2">IF(AND(OR(ABS(P67)&gt;3,ABS(Q67)&gt;3,ABS(R67)&gt;3,ABS(S67)&gt;3,ABS(U67)&gt;3,ABS(V67)&gt;3,ABS(X67)&gt;3,ABS(Y67)&gt;3,ABS(Z67)&gt;3,ABS(AA67)&gt;3,ABS(AB67)&gt;3),ABS(W67)&gt;2), 1, 0)</f>
        <v>0</v>
      </c>
      <c r="AE67">
        <f t="shared" ref="AE67:AE130" si="3">IF(OR(ABS(P67)&gt;3,ABS(Q67)&gt;3,ABS(R67)&gt;3,ABS(S67)&gt;3,ABS(U67)&gt;3,ABS(V67)&gt;3,ABS(X67)&gt;3,ABS(Y67)&gt;3,ABS(Z67)&gt;3,ABS(AA67)&gt;3,ABS(AB67)&gt;3,ABS(W67)&gt;3), 1, 0)</f>
        <v>0</v>
      </c>
    </row>
    <row r="68" spans="1:31" x14ac:dyDescent="0.35">
      <c r="A68">
        <v>66</v>
      </c>
      <c r="B68">
        <v>49780.608999999997</v>
      </c>
      <c r="C68">
        <v>40435.877999999997</v>
      </c>
      <c r="D68">
        <v>49780.61</v>
      </c>
      <c r="E68">
        <v>0</v>
      </c>
      <c r="F68">
        <v>30</v>
      </c>
      <c r="G68">
        <v>0</v>
      </c>
      <c r="H68">
        <v>12</v>
      </c>
      <c r="I68">
        <v>0</v>
      </c>
      <c r="J68">
        <v>3</v>
      </c>
      <c r="K68">
        <v>6</v>
      </c>
      <c r="L68">
        <v>3</v>
      </c>
      <c r="M68">
        <v>3</v>
      </c>
      <c r="N68">
        <v>1</v>
      </c>
      <c r="P68">
        <v>7.0739173561243138E-2</v>
      </c>
      <c r="Q68">
        <v>6.4722636203292661E-2</v>
      </c>
      <c r="R68">
        <v>7.7741656503344483E-2</v>
      </c>
      <c r="S68">
        <v>-1.1885374875128258</v>
      </c>
      <c r="T68">
        <v>0.65431927350239516</v>
      </c>
      <c r="U68">
        <v>-0.21004201260420147</v>
      </c>
      <c r="V68">
        <v>-1.0173005528691803</v>
      </c>
      <c r="W68">
        <v>-0.63127443359805202</v>
      </c>
      <c r="X68">
        <v>1.8384397579239888</v>
      </c>
      <c r="Y68">
        <v>-1.1144497852986432</v>
      </c>
      <c r="Z68">
        <v>0.92625669143946665</v>
      </c>
      <c r="AA68">
        <v>0.70308046557203241</v>
      </c>
      <c r="AB68">
        <v>1.1129864054599852</v>
      </c>
      <c r="AD68">
        <f t="shared" si="2"/>
        <v>0</v>
      </c>
      <c r="AE68">
        <f t="shared" si="3"/>
        <v>0</v>
      </c>
    </row>
    <row r="69" spans="1:31" x14ac:dyDescent="0.35">
      <c r="A69">
        <v>67</v>
      </c>
      <c r="B69">
        <v>5046.875</v>
      </c>
      <c r="C69">
        <v>4099.4840000000004</v>
      </c>
      <c r="D69">
        <v>4647</v>
      </c>
      <c r="E69">
        <v>1</v>
      </c>
      <c r="F69">
        <v>10</v>
      </c>
      <c r="G69">
        <v>0</v>
      </c>
      <c r="H69">
        <v>12</v>
      </c>
      <c r="I69">
        <v>0</v>
      </c>
      <c r="J69">
        <v>0</v>
      </c>
      <c r="K69">
        <v>19</v>
      </c>
      <c r="L69">
        <v>3</v>
      </c>
      <c r="M69">
        <v>3</v>
      </c>
      <c r="N69">
        <v>1</v>
      </c>
      <c r="P69">
        <v>7.0617777784340363E-2</v>
      </c>
      <c r="Q69">
        <v>6.4720202759789347E-2</v>
      </c>
      <c r="R69">
        <v>7.7739484263384256E-2</v>
      </c>
      <c r="S69">
        <v>0.84137018016371878</v>
      </c>
      <c r="T69">
        <v>-1.3954549397386411</v>
      </c>
      <c r="U69">
        <v>-0.21004201260420147</v>
      </c>
      <c r="V69">
        <v>-1.0173005528691803</v>
      </c>
      <c r="W69">
        <v>-0.63127443359805202</v>
      </c>
      <c r="X69">
        <v>-0.70433730985399579</v>
      </c>
      <c r="Y69">
        <v>0.77394781837681825</v>
      </c>
      <c r="Z69">
        <v>0.92625669143946665</v>
      </c>
      <c r="AA69">
        <v>0.70308046557203241</v>
      </c>
      <c r="AB69">
        <v>1.1129864054599852</v>
      </c>
      <c r="AD69">
        <f t="shared" si="2"/>
        <v>0</v>
      </c>
      <c r="AE69">
        <f t="shared" si="3"/>
        <v>0</v>
      </c>
    </row>
    <row r="70" spans="1:31" x14ac:dyDescent="0.35">
      <c r="A70">
        <v>68</v>
      </c>
      <c r="B70">
        <v>0</v>
      </c>
      <c r="C70">
        <v>0</v>
      </c>
      <c r="D70">
        <v>0</v>
      </c>
      <c r="E70">
        <v>1</v>
      </c>
      <c r="F70">
        <v>11</v>
      </c>
      <c r="G70">
        <v>0</v>
      </c>
      <c r="H70">
        <v>12</v>
      </c>
      <c r="I70">
        <v>0</v>
      </c>
      <c r="J70">
        <v>0</v>
      </c>
      <c r="K70">
        <v>19</v>
      </c>
      <c r="L70">
        <v>3</v>
      </c>
      <c r="M70">
        <v>3</v>
      </c>
      <c r="N70">
        <v>1</v>
      </c>
      <c r="P70">
        <v>7.0604081871730964E-2</v>
      </c>
      <c r="Q70">
        <v>6.4719928217887732E-2</v>
      </c>
      <c r="R70">
        <v>7.7739260607463639E-2</v>
      </c>
      <c r="S70">
        <v>0.84137018016371878</v>
      </c>
      <c r="T70">
        <v>-1.2929662290765891</v>
      </c>
      <c r="U70">
        <v>-0.21004201260420147</v>
      </c>
      <c r="V70">
        <v>-1.0173005528691803</v>
      </c>
      <c r="W70">
        <v>-0.63127443359805202</v>
      </c>
      <c r="X70">
        <v>-0.70433730985399579</v>
      </c>
      <c r="Y70">
        <v>0.77394781837681825</v>
      </c>
      <c r="Z70">
        <v>0.92625669143946665</v>
      </c>
      <c r="AA70">
        <v>0.70308046557203241</v>
      </c>
      <c r="AB70">
        <v>1.1129864054599852</v>
      </c>
      <c r="AD70">
        <f t="shared" si="2"/>
        <v>0</v>
      </c>
      <c r="AE70">
        <f t="shared" si="3"/>
        <v>0</v>
      </c>
    </row>
    <row r="71" spans="1:31" x14ac:dyDescent="0.35">
      <c r="A71">
        <v>69</v>
      </c>
      <c r="B71">
        <v>-160.85300000000001</v>
      </c>
      <c r="C71">
        <v>-130.66</v>
      </c>
      <c r="D71">
        <v>-130.66</v>
      </c>
      <c r="E71">
        <v>1</v>
      </c>
      <c r="F71">
        <v>11</v>
      </c>
      <c r="G71">
        <v>0</v>
      </c>
      <c r="H71">
        <v>12</v>
      </c>
      <c r="I71">
        <v>0</v>
      </c>
      <c r="J71">
        <v>2</v>
      </c>
      <c r="K71">
        <v>11</v>
      </c>
      <c r="L71">
        <v>3</v>
      </c>
      <c r="M71">
        <v>3</v>
      </c>
      <c r="N71">
        <v>1</v>
      </c>
      <c r="P71">
        <v>7.0603645358318021E-2</v>
      </c>
      <c r="Q71">
        <v>6.4719919467604817E-2</v>
      </c>
      <c r="R71">
        <v>7.7739254318915624E-2</v>
      </c>
      <c r="S71">
        <v>0.84137018016371878</v>
      </c>
      <c r="T71">
        <v>-1.2929662290765891</v>
      </c>
      <c r="U71">
        <v>-0.21004201260420147</v>
      </c>
      <c r="V71">
        <v>-1.0173005528691803</v>
      </c>
      <c r="W71">
        <v>-0.63127443359805202</v>
      </c>
      <c r="X71">
        <v>0.99084740199799404</v>
      </c>
      <c r="Y71">
        <v>-0.38814301465423506</v>
      </c>
      <c r="Z71">
        <v>0.92625669143946665</v>
      </c>
      <c r="AA71">
        <v>0.70308046557203241</v>
      </c>
      <c r="AB71">
        <v>1.1129864054599852</v>
      </c>
      <c r="AD71">
        <f t="shared" si="2"/>
        <v>0</v>
      </c>
      <c r="AE71">
        <f t="shared" si="3"/>
        <v>0</v>
      </c>
    </row>
    <row r="72" spans="1:31" x14ac:dyDescent="0.35">
      <c r="A72">
        <v>70</v>
      </c>
      <c r="B72">
        <v>4.2999999999999997E-2</v>
      </c>
      <c r="C72">
        <v>3.5000000000000003E-2</v>
      </c>
      <c r="D72">
        <v>0.04</v>
      </c>
      <c r="E72">
        <v>1</v>
      </c>
      <c r="F72">
        <v>10</v>
      </c>
      <c r="G72">
        <v>0</v>
      </c>
      <c r="H72">
        <v>12</v>
      </c>
      <c r="I72">
        <v>1</v>
      </c>
      <c r="J72">
        <v>0</v>
      </c>
      <c r="K72">
        <v>3</v>
      </c>
      <c r="L72">
        <v>3</v>
      </c>
      <c r="M72">
        <v>3</v>
      </c>
      <c r="N72">
        <v>1</v>
      </c>
      <c r="P72">
        <v>7.0604081988421843E-2</v>
      </c>
      <c r="Q72">
        <v>6.4719928220231676E-2</v>
      </c>
      <c r="R72">
        <v>7.7739260609388808E-2</v>
      </c>
      <c r="S72">
        <v>0.84137018016371878</v>
      </c>
      <c r="T72">
        <v>-1.3954549397386411</v>
      </c>
      <c r="U72">
        <v>-0.21004201260420147</v>
      </c>
      <c r="V72">
        <v>-1.0173005528691803</v>
      </c>
      <c r="W72">
        <v>0.40761097533649054</v>
      </c>
      <c r="X72">
        <v>-0.70433730985399579</v>
      </c>
      <c r="Y72">
        <v>-1.5502338476852884</v>
      </c>
      <c r="Z72">
        <v>0.92625669143946665</v>
      </c>
      <c r="AA72">
        <v>0.70308046557203241</v>
      </c>
      <c r="AB72">
        <v>1.1129864054599852</v>
      </c>
      <c r="AD72">
        <f t="shared" si="2"/>
        <v>0</v>
      </c>
      <c r="AE72">
        <f t="shared" si="3"/>
        <v>0</v>
      </c>
    </row>
    <row r="73" spans="1:31" x14ac:dyDescent="0.35">
      <c r="A73">
        <v>71</v>
      </c>
      <c r="B73">
        <v>0</v>
      </c>
      <c r="C73">
        <v>0</v>
      </c>
      <c r="D73">
        <v>0</v>
      </c>
      <c r="E73">
        <v>1</v>
      </c>
      <c r="F73">
        <v>11</v>
      </c>
      <c r="G73">
        <v>0</v>
      </c>
      <c r="H73">
        <v>12</v>
      </c>
      <c r="I73">
        <v>1</v>
      </c>
      <c r="J73">
        <v>0</v>
      </c>
      <c r="K73">
        <v>3</v>
      </c>
      <c r="L73">
        <v>3</v>
      </c>
      <c r="M73">
        <v>3</v>
      </c>
      <c r="N73">
        <v>1</v>
      </c>
      <c r="P73">
        <v>7.0604081871730964E-2</v>
      </c>
      <c r="Q73">
        <v>6.4719928217887732E-2</v>
      </c>
      <c r="R73">
        <v>7.7739260607463639E-2</v>
      </c>
      <c r="S73">
        <v>0.84137018016371878</v>
      </c>
      <c r="T73">
        <v>-1.2929662290765891</v>
      </c>
      <c r="U73">
        <v>-0.21004201260420147</v>
      </c>
      <c r="V73">
        <v>-1.0173005528691803</v>
      </c>
      <c r="W73">
        <v>0.40761097533649054</v>
      </c>
      <c r="X73">
        <v>-0.70433730985399579</v>
      </c>
      <c r="Y73">
        <v>-1.5502338476852884</v>
      </c>
      <c r="Z73">
        <v>0.92625669143946665</v>
      </c>
      <c r="AA73">
        <v>0.70308046557203241</v>
      </c>
      <c r="AB73">
        <v>1.1129864054599852</v>
      </c>
      <c r="AD73">
        <f t="shared" si="2"/>
        <v>0</v>
      </c>
      <c r="AE73">
        <f t="shared" si="3"/>
        <v>0</v>
      </c>
    </row>
    <row r="74" spans="1:31" x14ac:dyDescent="0.35">
      <c r="A74">
        <v>72</v>
      </c>
      <c r="B74">
        <v>1119436.8400000001</v>
      </c>
      <c r="C74">
        <v>1119436.8400000001</v>
      </c>
      <c r="D74">
        <v>1119436.8400000001</v>
      </c>
      <c r="E74">
        <v>1</v>
      </c>
      <c r="F74">
        <v>30</v>
      </c>
      <c r="G74">
        <v>0</v>
      </c>
      <c r="H74">
        <v>35</v>
      </c>
      <c r="I74">
        <v>0</v>
      </c>
      <c r="J74">
        <v>0</v>
      </c>
      <c r="K74">
        <v>19</v>
      </c>
      <c r="L74">
        <v>3</v>
      </c>
      <c r="M74">
        <v>3</v>
      </c>
      <c r="N74">
        <v>1</v>
      </c>
      <c r="P74">
        <v>7.3641943743162852E-2</v>
      </c>
      <c r="Q74">
        <v>6.4794896755097378E-2</v>
      </c>
      <c r="R74">
        <v>7.7793138093372752E-2</v>
      </c>
      <c r="S74">
        <v>0.84137018016371878</v>
      </c>
      <c r="T74">
        <v>0.65431927350239516</v>
      </c>
      <c r="U74">
        <v>-0.21004201260420147</v>
      </c>
      <c r="V74">
        <v>1.0005308925321035</v>
      </c>
      <c r="W74">
        <v>-0.63127443359805202</v>
      </c>
      <c r="X74">
        <v>-0.70433730985399579</v>
      </c>
      <c r="Y74">
        <v>0.77394781837681825</v>
      </c>
      <c r="Z74">
        <v>0.92625669143946665</v>
      </c>
      <c r="AA74">
        <v>0.70308046557203241</v>
      </c>
      <c r="AB74">
        <v>1.1129864054599852</v>
      </c>
      <c r="AD74">
        <f t="shared" si="2"/>
        <v>0</v>
      </c>
      <c r="AE74">
        <f t="shared" si="3"/>
        <v>0</v>
      </c>
    </row>
    <row r="75" spans="1:31" x14ac:dyDescent="0.35">
      <c r="A75">
        <v>73</v>
      </c>
      <c r="B75">
        <v>845.73</v>
      </c>
      <c r="C75">
        <v>845.73</v>
      </c>
      <c r="D75">
        <v>845.73</v>
      </c>
      <c r="E75">
        <v>1</v>
      </c>
      <c r="F75">
        <v>30</v>
      </c>
      <c r="G75">
        <v>0</v>
      </c>
      <c r="H75">
        <v>35</v>
      </c>
      <c r="I75">
        <v>1</v>
      </c>
      <c r="J75">
        <v>0</v>
      </c>
      <c r="K75">
        <v>3</v>
      </c>
      <c r="L75">
        <v>3</v>
      </c>
      <c r="M75">
        <v>3</v>
      </c>
      <c r="N75">
        <v>1</v>
      </c>
      <c r="P75">
        <v>7.0606376964074485E-2</v>
      </c>
      <c r="Q75">
        <v>6.4719984856314056E-2</v>
      </c>
      <c r="R75">
        <v>7.773930131168609E-2</v>
      </c>
      <c r="S75">
        <v>0.84137018016371878</v>
      </c>
      <c r="T75">
        <v>0.65431927350239516</v>
      </c>
      <c r="U75">
        <v>-0.21004201260420147</v>
      </c>
      <c r="V75">
        <v>1.0005308925321035</v>
      </c>
      <c r="W75">
        <v>0.40761097533649054</v>
      </c>
      <c r="X75">
        <v>-0.70433730985399579</v>
      </c>
      <c r="Y75">
        <v>-1.5502338476852884</v>
      </c>
      <c r="Z75">
        <v>0.92625669143946665</v>
      </c>
      <c r="AA75">
        <v>0.70308046557203241</v>
      </c>
      <c r="AB75">
        <v>1.1129864054599852</v>
      </c>
      <c r="AD75">
        <f t="shared" si="2"/>
        <v>0</v>
      </c>
      <c r="AE75">
        <f t="shared" si="3"/>
        <v>0</v>
      </c>
    </row>
    <row r="76" spans="1:31" x14ac:dyDescent="0.35">
      <c r="A76">
        <v>74</v>
      </c>
      <c r="B76">
        <v>-845.73</v>
      </c>
      <c r="C76">
        <v>-845.73</v>
      </c>
      <c r="D76">
        <v>-845.73</v>
      </c>
      <c r="E76">
        <v>1</v>
      </c>
      <c r="F76">
        <v>30</v>
      </c>
      <c r="G76">
        <v>0</v>
      </c>
      <c r="H76">
        <v>35</v>
      </c>
      <c r="I76">
        <v>0</v>
      </c>
      <c r="J76">
        <v>2</v>
      </c>
      <c r="K76">
        <v>11</v>
      </c>
      <c r="L76">
        <v>3</v>
      </c>
      <c r="M76">
        <v>3</v>
      </c>
      <c r="N76">
        <v>1</v>
      </c>
      <c r="P76">
        <v>7.0601786779387457E-2</v>
      </c>
      <c r="Q76">
        <v>6.4719871579461422E-2</v>
      </c>
      <c r="R76">
        <v>7.7739219903241188E-2</v>
      </c>
      <c r="S76">
        <v>0.84137018016371878</v>
      </c>
      <c r="T76">
        <v>0.65431927350239516</v>
      </c>
      <c r="U76">
        <v>-0.21004201260420147</v>
      </c>
      <c r="V76">
        <v>1.0005308925321035</v>
      </c>
      <c r="W76">
        <v>-0.63127443359805202</v>
      </c>
      <c r="X76">
        <v>0.99084740199799404</v>
      </c>
      <c r="Y76">
        <v>-0.38814301465423506</v>
      </c>
      <c r="Z76">
        <v>0.92625669143946665</v>
      </c>
      <c r="AA76">
        <v>0.70308046557203241</v>
      </c>
      <c r="AB76">
        <v>1.1129864054599852</v>
      </c>
      <c r="AD76">
        <f t="shared" si="2"/>
        <v>0</v>
      </c>
      <c r="AE76">
        <f t="shared" si="3"/>
        <v>0</v>
      </c>
    </row>
    <row r="77" spans="1:31" x14ac:dyDescent="0.35">
      <c r="A77">
        <v>75</v>
      </c>
      <c r="B77">
        <v>12.372999999999999</v>
      </c>
      <c r="C77">
        <v>10.119999999999999</v>
      </c>
      <c r="D77">
        <v>11.46</v>
      </c>
      <c r="E77">
        <v>1</v>
      </c>
      <c r="F77">
        <v>10</v>
      </c>
      <c r="G77">
        <v>0</v>
      </c>
      <c r="H77">
        <v>12</v>
      </c>
      <c r="I77">
        <v>0</v>
      </c>
      <c r="J77">
        <v>2</v>
      </c>
      <c r="K77">
        <v>11</v>
      </c>
      <c r="L77">
        <v>3</v>
      </c>
      <c r="M77">
        <v>3</v>
      </c>
      <c r="N77">
        <v>1</v>
      </c>
      <c r="P77">
        <v>7.0604115448850813E-2</v>
      </c>
      <c r="Q77">
        <v>6.4719928895622794E-2</v>
      </c>
      <c r="R77">
        <v>7.7739261159023104E-2</v>
      </c>
      <c r="S77">
        <v>0.84137018016371878</v>
      </c>
      <c r="T77">
        <v>-1.3954549397386411</v>
      </c>
      <c r="U77">
        <v>-0.21004201260420147</v>
      </c>
      <c r="V77">
        <v>-1.0173005528691803</v>
      </c>
      <c r="W77">
        <v>-0.63127443359805202</v>
      </c>
      <c r="X77">
        <v>0.99084740199799404</v>
      </c>
      <c r="Y77">
        <v>-0.38814301465423506</v>
      </c>
      <c r="Z77">
        <v>0.92625669143946665</v>
      </c>
      <c r="AA77">
        <v>0.70308046557203241</v>
      </c>
      <c r="AB77">
        <v>1.1129864054599852</v>
      </c>
      <c r="AD77">
        <f t="shared" si="2"/>
        <v>0</v>
      </c>
      <c r="AE77">
        <f t="shared" si="3"/>
        <v>0</v>
      </c>
    </row>
    <row r="78" spans="1:31" x14ac:dyDescent="0.35">
      <c r="A78">
        <v>76</v>
      </c>
      <c r="B78">
        <v>-3.0459999999999998</v>
      </c>
      <c r="C78">
        <v>-2.4700000000000002</v>
      </c>
      <c r="D78">
        <v>-2.83</v>
      </c>
      <c r="E78">
        <v>1</v>
      </c>
      <c r="F78">
        <v>10</v>
      </c>
      <c r="G78">
        <v>0</v>
      </c>
      <c r="H78">
        <v>12</v>
      </c>
      <c r="I78">
        <v>0</v>
      </c>
      <c r="J78">
        <v>2</v>
      </c>
      <c r="K78">
        <v>11</v>
      </c>
      <c r="L78">
        <v>3</v>
      </c>
      <c r="M78">
        <v>3</v>
      </c>
      <c r="N78">
        <v>1</v>
      </c>
      <c r="P78">
        <v>7.0604073605675277E-2</v>
      </c>
      <c r="Q78">
        <v>6.4719928052472162E-2</v>
      </c>
      <c r="R78">
        <v>7.7739260471258301E-2</v>
      </c>
      <c r="S78">
        <v>0.84137018016371878</v>
      </c>
      <c r="T78">
        <v>-1.3954549397386411</v>
      </c>
      <c r="U78">
        <v>-0.21004201260420147</v>
      </c>
      <c r="V78">
        <v>-1.0173005528691803</v>
      </c>
      <c r="W78">
        <v>-0.63127443359805202</v>
      </c>
      <c r="X78">
        <v>0.99084740199799404</v>
      </c>
      <c r="Y78">
        <v>-0.38814301465423506</v>
      </c>
      <c r="Z78">
        <v>0.92625669143946665</v>
      </c>
      <c r="AA78">
        <v>0.70308046557203241</v>
      </c>
      <c r="AB78">
        <v>1.1129864054599852</v>
      </c>
      <c r="AD78">
        <f t="shared" si="2"/>
        <v>0</v>
      </c>
      <c r="AE78">
        <f t="shared" si="3"/>
        <v>0</v>
      </c>
    </row>
    <row r="79" spans="1:31" x14ac:dyDescent="0.35">
      <c r="A79">
        <v>77</v>
      </c>
      <c r="B79">
        <v>3.0739999999999998</v>
      </c>
      <c r="C79">
        <v>2.4969999999999999</v>
      </c>
      <c r="D79">
        <v>2.83</v>
      </c>
      <c r="E79">
        <v>1</v>
      </c>
      <c r="F79">
        <v>10</v>
      </c>
      <c r="G79">
        <v>0</v>
      </c>
      <c r="H79">
        <v>12</v>
      </c>
      <c r="I79">
        <v>1</v>
      </c>
      <c r="J79">
        <v>0</v>
      </c>
      <c r="K79">
        <v>3</v>
      </c>
      <c r="L79">
        <v>3</v>
      </c>
      <c r="M79">
        <v>3</v>
      </c>
      <c r="N79">
        <v>1</v>
      </c>
      <c r="P79">
        <v>7.0604090213771412E-2</v>
      </c>
      <c r="Q79">
        <v>6.4719928385111494E-2</v>
      </c>
      <c r="R79">
        <v>7.7739260743668992E-2</v>
      </c>
      <c r="S79">
        <v>0.84137018016371878</v>
      </c>
      <c r="T79">
        <v>-1.3954549397386411</v>
      </c>
      <c r="U79">
        <v>-0.21004201260420147</v>
      </c>
      <c r="V79">
        <v>-1.0173005528691803</v>
      </c>
      <c r="W79">
        <v>0.40761097533649054</v>
      </c>
      <c r="X79">
        <v>-0.70433730985399579</v>
      </c>
      <c r="Y79">
        <v>-1.5502338476852884</v>
      </c>
      <c r="Z79">
        <v>0.92625669143946665</v>
      </c>
      <c r="AA79">
        <v>0.70308046557203241</v>
      </c>
      <c r="AB79">
        <v>1.1129864054599852</v>
      </c>
      <c r="AD79">
        <f t="shared" si="2"/>
        <v>0</v>
      </c>
      <c r="AE79">
        <f t="shared" si="3"/>
        <v>0</v>
      </c>
    </row>
    <row r="80" spans="1:31" x14ac:dyDescent="0.35">
      <c r="A80">
        <v>78</v>
      </c>
      <c r="B80">
        <v>-165.44900000000001</v>
      </c>
      <c r="C80">
        <v>-134.39099999999999</v>
      </c>
      <c r="D80">
        <v>-152.34</v>
      </c>
      <c r="E80">
        <v>1</v>
      </c>
      <c r="F80">
        <v>10</v>
      </c>
      <c r="G80">
        <v>0</v>
      </c>
      <c r="H80">
        <v>12</v>
      </c>
      <c r="I80">
        <v>1</v>
      </c>
      <c r="J80">
        <v>0</v>
      </c>
      <c r="K80">
        <v>3</v>
      </c>
      <c r="L80">
        <v>3</v>
      </c>
      <c r="M80">
        <v>3</v>
      </c>
      <c r="N80">
        <v>1</v>
      </c>
      <c r="P80">
        <v>7.0603632885963469E-2</v>
      </c>
      <c r="Q80">
        <v>6.4719919217740229E-2</v>
      </c>
      <c r="R80">
        <v>7.7739253275476788E-2</v>
      </c>
      <c r="S80">
        <v>0.84137018016371878</v>
      </c>
      <c r="T80">
        <v>-1.3954549397386411</v>
      </c>
      <c r="U80">
        <v>-0.21004201260420147</v>
      </c>
      <c r="V80">
        <v>-1.0173005528691803</v>
      </c>
      <c r="W80">
        <v>0.40761097533649054</v>
      </c>
      <c r="X80">
        <v>-0.70433730985399579</v>
      </c>
      <c r="Y80">
        <v>-1.5502338476852884</v>
      </c>
      <c r="Z80">
        <v>0.92625669143946665</v>
      </c>
      <c r="AA80">
        <v>0.70308046557203241</v>
      </c>
      <c r="AB80">
        <v>1.1129864054599852</v>
      </c>
      <c r="AD80">
        <f t="shared" si="2"/>
        <v>0</v>
      </c>
      <c r="AE80">
        <f t="shared" si="3"/>
        <v>0</v>
      </c>
    </row>
    <row r="81" spans="1:31" x14ac:dyDescent="0.35">
      <c r="A81">
        <v>79</v>
      </c>
      <c r="B81">
        <v>0</v>
      </c>
      <c r="C81">
        <v>0</v>
      </c>
      <c r="D81">
        <v>0</v>
      </c>
      <c r="E81">
        <v>1</v>
      </c>
      <c r="F81">
        <v>10</v>
      </c>
      <c r="G81">
        <v>0</v>
      </c>
      <c r="H81">
        <v>12</v>
      </c>
      <c r="I81">
        <v>2</v>
      </c>
      <c r="J81">
        <v>3</v>
      </c>
      <c r="K81">
        <v>13</v>
      </c>
      <c r="L81">
        <v>3</v>
      </c>
      <c r="M81">
        <v>3</v>
      </c>
      <c r="N81">
        <v>1</v>
      </c>
      <c r="P81">
        <v>7.0604081871730964E-2</v>
      </c>
      <c r="Q81">
        <v>6.4719928217887732E-2</v>
      </c>
      <c r="R81">
        <v>7.7739260607463639E-2</v>
      </c>
      <c r="S81">
        <v>0.84137018016371878</v>
      </c>
      <c r="T81">
        <v>-1.3954549397386411</v>
      </c>
      <c r="U81">
        <v>-0.21004201260420147</v>
      </c>
      <c r="V81">
        <v>-1.0173005528691803</v>
      </c>
      <c r="W81">
        <v>1.4464963842710332</v>
      </c>
      <c r="X81">
        <v>1.8384397579239888</v>
      </c>
      <c r="Y81">
        <v>-9.7620306396471734E-2</v>
      </c>
      <c r="Z81">
        <v>0.92625669143946665</v>
      </c>
      <c r="AA81">
        <v>0.70308046557203241</v>
      </c>
      <c r="AB81">
        <v>1.1129864054599852</v>
      </c>
      <c r="AD81">
        <f t="shared" si="2"/>
        <v>0</v>
      </c>
      <c r="AE81">
        <f t="shared" si="3"/>
        <v>0</v>
      </c>
    </row>
    <row r="82" spans="1:31" x14ac:dyDescent="0.35">
      <c r="A82">
        <v>80</v>
      </c>
      <c r="B82">
        <v>0</v>
      </c>
      <c r="C82">
        <v>0</v>
      </c>
      <c r="D82">
        <v>0</v>
      </c>
      <c r="E82">
        <v>1</v>
      </c>
      <c r="F82">
        <v>10</v>
      </c>
      <c r="G82">
        <v>0</v>
      </c>
      <c r="H82">
        <v>12</v>
      </c>
      <c r="I82">
        <v>2</v>
      </c>
      <c r="J82">
        <v>3</v>
      </c>
      <c r="K82">
        <v>23</v>
      </c>
      <c r="L82">
        <v>3</v>
      </c>
      <c r="M82">
        <v>3</v>
      </c>
      <c r="N82">
        <v>1</v>
      </c>
      <c r="P82">
        <v>7.0604081871730964E-2</v>
      </c>
      <c r="Q82">
        <v>6.4719928217887732E-2</v>
      </c>
      <c r="R82">
        <v>7.7739260607463639E-2</v>
      </c>
      <c r="S82">
        <v>0.84137018016371878</v>
      </c>
      <c r="T82">
        <v>-1.3954549397386411</v>
      </c>
      <c r="U82">
        <v>-0.21004201260420147</v>
      </c>
      <c r="V82">
        <v>-1.0173005528691803</v>
      </c>
      <c r="W82">
        <v>1.4464963842710332</v>
      </c>
      <c r="X82">
        <v>1.8384397579239888</v>
      </c>
      <c r="Y82">
        <v>1.3549932348923448</v>
      </c>
      <c r="Z82">
        <v>0.92625669143946665</v>
      </c>
      <c r="AA82">
        <v>0.70308046557203241</v>
      </c>
      <c r="AB82">
        <v>1.1129864054599852</v>
      </c>
      <c r="AD82">
        <f t="shared" si="2"/>
        <v>0</v>
      </c>
      <c r="AE82">
        <f t="shared" si="3"/>
        <v>0</v>
      </c>
    </row>
    <row r="83" spans="1:31" x14ac:dyDescent="0.35">
      <c r="A83">
        <v>81</v>
      </c>
      <c r="B83">
        <v>407.77</v>
      </c>
      <c r="C83">
        <v>376.41500000000002</v>
      </c>
      <c r="D83">
        <v>4271.5600000000004</v>
      </c>
      <c r="E83">
        <v>0</v>
      </c>
      <c r="F83">
        <v>25</v>
      </c>
      <c r="G83">
        <v>1</v>
      </c>
      <c r="H83">
        <v>23</v>
      </c>
      <c r="I83">
        <v>0</v>
      </c>
      <c r="J83">
        <v>0</v>
      </c>
      <c r="K83">
        <v>19</v>
      </c>
      <c r="L83">
        <v>3</v>
      </c>
      <c r="M83">
        <v>3</v>
      </c>
      <c r="N83">
        <v>0</v>
      </c>
      <c r="P83">
        <v>7.060518845397934E-2</v>
      </c>
      <c r="Q83">
        <v>6.4719953426350535E-2</v>
      </c>
      <c r="R83">
        <v>7.7739466193795514E-2</v>
      </c>
      <c r="S83">
        <v>-1.1885374875128258</v>
      </c>
      <c r="T83">
        <v>0.14187572019213612</v>
      </c>
      <c r="U83">
        <v>4.7609522856952333</v>
      </c>
      <c r="V83">
        <v>-5.2250731155522812E-2</v>
      </c>
      <c r="W83">
        <v>-0.63127443359805202</v>
      </c>
      <c r="X83">
        <v>-0.70433730985399579</v>
      </c>
      <c r="Y83">
        <v>0.77394781837681825</v>
      </c>
      <c r="Z83">
        <v>0.92625669143946665</v>
      </c>
      <c r="AA83">
        <v>0.70308046557203241</v>
      </c>
      <c r="AB83">
        <v>-0.89848357095315168</v>
      </c>
      <c r="AD83">
        <f t="shared" si="2"/>
        <v>0</v>
      </c>
      <c r="AE83">
        <f t="shared" si="3"/>
        <v>1</v>
      </c>
    </row>
    <row r="84" spans="1:31" x14ac:dyDescent="0.35">
      <c r="A84">
        <v>82</v>
      </c>
      <c r="B84">
        <v>-72738.494000000006</v>
      </c>
      <c r="C84">
        <v>-72738.494000000006</v>
      </c>
      <c r="D84">
        <v>-1593944.15</v>
      </c>
      <c r="E84">
        <v>1</v>
      </c>
      <c r="F84">
        <v>7</v>
      </c>
      <c r="G84">
        <v>0</v>
      </c>
      <c r="H84">
        <v>12</v>
      </c>
      <c r="I84">
        <v>0</v>
      </c>
      <c r="J84">
        <v>0</v>
      </c>
      <c r="K84">
        <v>19</v>
      </c>
      <c r="L84">
        <v>1</v>
      </c>
      <c r="M84">
        <v>1</v>
      </c>
      <c r="N84">
        <v>0</v>
      </c>
      <c r="P84">
        <v>7.0406688423871974E-2</v>
      </c>
      <c r="Q84">
        <v>6.4715056930558998E-2</v>
      </c>
      <c r="R84">
        <v>7.766254551250433E-2</v>
      </c>
      <c r="S84">
        <v>0.84137018016371878</v>
      </c>
      <c r="T84">
        <v>-1.7029210717247965</v>
      </c>
      <c r="U84">
        <v>-0.21004201260420147</v>
      </c>
      <c r="V84">
        <v>-1.0173005528691803</v>
      </c>
      <c r="W84">
        <v>-0.63127443359805202</v>
      </c>
      <c r="X84">
        <v>-0.70433730985399579</v>
      </c>
      <c r="Y84">
        <v>0.77394781837681825</v>
      </c>
      <c r="Z84">
        <v>-1.0752632026710334</v>
      </c>
      <c r="AA84">
        <v>-1.358459306636228</v>
      </c>
      <c r="AB84">
        <v>-0.89848357095315168</v>
      </c>
      <c r="AD84">
        <f t="shared" si="2"/>
        <v>0</v>
      </c>
      <c r="AE84">
        <f t="shared" si="3"/>
        <v>0</v>
      </c>
    </row>
    <row r="85" spans="1:31" x14ac:dyDescent="0.35">
      <c r="A85">
        <v>83</v>
      </c>
      <c r="B85">
        <v>145839433.30000001</v>
      </c>
      <c r="C85">
        <v>145839433.30000001</v>
      </c>
      <c r="D85">
        <v>145839433.30000001</v>
      </c>
      <c r="E85">
        <v>0</v>
      </c>
      <c r="F85">
        <v>30</v>
      </c>
      <c r="G85">
        <v>0</v>
      </c>
      <c r="H85">
        <v>35</v>
      </c>
      <c r="I85">
        <v>0</v>
      </c>
      <c r="J85">
        <v>0</v>
      </c>
      <c r="K85">
        <v>19</v>
      </c>
      <c r="L85">
        <v>1</v>
      </c>
      <c r="M85">
        <v>1</v>
      </c>
      <c r="N85">
        <v>0</v>
      </c>
      <c r="P85">
        <v>0.46637456033240371</v>
      </c>
      <c r="Q85">
        <v>7.4486775789193674E-2</v>
      </c>
      <c r="R85">
        <v>8.4758381054325593E-2</v>
      </c>
      <c r="S85">
        <v>-1.1885374875128258</v>
      </c>
      <c r="T85">
        <v>0.65431927350239516</v>
      </c>
      <c r="U85">
        <v>-0.21004201260420147</v>
      </c>
      <c r="V85">
        <v>1.0005308925321035</v>
      </c>
      <c r="W85">
        <v>-0.63127443359805202</v>
      </c>
      <c r="X85">
        <v>-0.70433730985399579</v>
      </c>
      <c r="Y85">
        <v>0.77394781837681825</v>
      </c>
      <c r="Z85">
        <v>-1.0752632026710334</v>
      </c>
      <c r="AA85">
        <v>-1.358459306636228</v>
      </c>
      <c r="AB85">
        <v>-0.89848357095315168</v>
      </c>
      <c r="AD85">
        <f t="shared" si="2"/>
        <v>0</v>
      </c>
      <c r="AE85">
        <f t="shared" si="3"/>
        <v>0</v>
      </c>
    </row>
    <row r="86" spans="1:31" x14ac:dyDescent="0.35">
      <c r="A86">
        <v>84</v>
      </c>
      <c r="B86">
        <v>555690065.20000005</v>
      </c>
      <c r="C86">
        <v>555690065.20000005</v>
      </c>
      <c r="D86">
        <v>555690065.20000005</v>
      </c>
      <c r="E86">
        <v>0</v>
      </c>
      <c r="F86">
        <v>30</v>
      </c>
      <c r="G86">
        <v>0</v>
      </c>
      <c r="H86">
        <v>35</v>
      </c>
      <c r="I86">
        <v>0</v>
      </c>
      <c r="J86">
        <v>0</v>
      </c>
      <c r="K86">
        <v>19</v>
      </c>
      <c r="L86">
        <v>1</v>
      </c>
      <c r="M86">
        <v>1</v>
      </c>
      <c r="N86">
        <v>0</v>
      </c>
      <c r="P86">
        <v>1.5786031052061589</v>
      </c>
      <c r="Q86">
        <v>0.10193441843421432</v>
      </c>
      <c r="R86">
        <v>0.10448412247716056</v>
      </c>
      <c r="S86">
        <v>-1.1885374875128258</v>
      </c>
      <c r="T86">
        <v>0.65431927350239516</v>
      </c>
      <c r="U86">
        <v>-0.21004201260420147</v>
      </c>
      <c r="V86">
        <v>1.0005308925321035</v>
      </c>
      <c r="W86">
        <v>-0.63127443359805202</v>
      </c>
      <c r="X86">
        <v>-0.70433730985399579</v>
      </c>
      <c r="Y86">
        <v>0.77394781837681825</v>
      </c>
      <c r="Z86">
        <v>-1.0752632026710334</v>
      </c>
      <c r="AA86">
        <v>-1.358459306636228</v>
      </c>
      <c r="AB86">
        <v>-0.89848357095315168</v>
      </c>
      <c r="AD86">
        <f t="shared" si="2"/>
        <v>0</v>
      </c>
      <c r="AE86">
        <f t="shared" si="3"/>
        <v>0</v>
      </c>
    </row>
    <row r="87" spans="1:31" x14ac:dyDescent="0.35">
      <c r="A87">
        <v>85</v>
      </c>
      <c r="B87">
        <v>-55725541.5</v>
      </c>
      <c r="C87">
        <v>-55725541.5</v>
      </c>
      <c r="D87">
        <v>-55725541.5</v>
      </c>
      <c r="E87">
        <v>0</v>
      </c>
      <c r="F87">
        <v>30</v>
      </c>
      <c r="G87">
        <v>0</v>
      </c>
      <c r="H87">
        <v>35</v>
      </c>
      <c r="I87">
        <v>0</v>
      </c>
      <c r="J87">
        <v>0</v>
      </c>
      <c r="K87">
        <v>19</v>
      </c>
      <c r="L87">
        <v>1</v>
      </c>
      <c r="M87">
        <v>1</v>
      </c>
      <c r="N87">
        <v>0</v>
      </c>
      <c r="P87">
        <v>-8.062061588588898E-2</v>
      </c>
      <c r="Q87">
        <v>6.0987996069334992E-2</v>
      </c>
      <c r="R87">
        <v>7.5057240533026717E-2</v>
      </c>
      <c r="S87">
        <v>-1.1885374875128258</v>
      </c>
      <c r="T87">
        <v>0.65431927350239516</v>
      </c>
      <c r="U87">
        <v>-0.21004201260420147</v>
      </c>
      <c r="V87">
        <v>1.0005308925321035</v>
      </c>
      <c r="W87">
        <v>-0.63127443359805202</v>
      </c>
      <c r="X87">
        <v>-0.70433730985399579</v>
      </c>
      <c r="Y87">
        <v>0.77394781837681825</v>
      </c>
      <c r="Z87">
        <v>-1.0752632026710334</v>
      </c>
      <c r="AA87">
        <v>-1.358459306636228</v>
      </c>
      <c r="AB87">
        <v>-0.89848357095315168</v>
      </c>
      <c r="AD87">
        <f t="shared" si="2"/>
        <v>0</v>
      </c>
      <c r="AE87">
        <f t="shared" si="3"/>
        <v>0</v>
      </c>
    </row>
    <row r="88" spans="1:31" x14ac:dyDescent="0.35">
      <c r="A88">
        <v>86</v>
      </c>
      <c r="B88">
        <v>-391300518.10000002</v>
      </c>
      <c r="C88">
        <v>-391300518.10000002</v>
      </c>
      <c r="D88">
        <v>-391300518.10000002</v>
      </c>
      <c r="E88">
        <v>0</v>
      </c>
      <c r="F88">
        <v>30</v>
      </c>
      <c r="G88">
        <v>0</v>
      </c>
      <c r="H88">
        <v>35</v>
      </c>
      <c r="I88">
        <v>0</v>
      </c>
      <c r="J88">
        <v>0</v>
      </c>
      <c r="K88">
        <v>19</v>
      </c>
      <c r="L88">
        <v>1</v>
      </c>
      <c r="M88">
        <v>1</v>
      </c>
      <c r="N88">
        <v>0</v>
      </c>
      <c r="P88">
        <v>-0.9912842549526425</v>
      </c>
      <c r="Q88">
        <v>3.8514584242132291E-2</v>
      </c>
      <c r="R88">
        <v>5.8906319438434905E-2</v>
      </c>
      <c r="S88">
        <v>-1.1885374875128258</v>
      </c>
      <c r="T88">
        <v>0.65431927350239516</v>
      </c>
      <c r="U88">
        <v>-0.21004201260420147</v>
      </c>
      <c r="V88">
        <v>1.0005308925321035</v>
      </c>
      <c r="W88">
        <v>-0.63127443359805202</v>
      </c>
      <c r="X88">
        <v>-0.70433730985399579</v>
      </c>
      <c r="Y88">
        <v>0.77394781837681825</v>
      </c>
      <c r="Z88">
        <v>-1.0752632026710334</v>
      </c>
      <c r="AA88">
        <v>-1.358459306636228</v>
      </c>
      <c r="AB88">
        <v>-0.89848357095315168</v>
      </c>
      <c r="AD88">
        <f t="shared" si="2"/>
        <v>0</v>
      </c>
      <c r="AE88">
        <f t="shared" si="3"/>
        <v>0</v>
      </c>
    </row>
    <row r="89" spans="1:31" x14ac:dyDescent="0.35">
      <c r="A89">
        <v>87</v>
      </c>
      <c r="B89">
        <v>-823872429.39999998</v>
      </c>
      <c r="C89">
        <v>-823872429.39999998</v>
      </c>
      <c r="D89">
        <v>-823872429.39999998</v>
      </c>
      <c r="E89">
        <v>0</v>
      </c>
      <c r="F89">
        <v>30</v>
      </c>
      <c r="G89">
        <v>0</v>
      </c>
      <c r="H89">
        <v>35</v>
      </c>
      <c r="I89">
        <v>0</v>
      </c>
      <c r="J89">
        <v>0</v>
      </c>
      <c r="K89">
        <v>19</v>
      </c>
      <c r="L89">
        <v>1</v>
      </c>
      <c r="M89">
        <v>1</v>
      </c>
      <c r="N89">
        <v>0</v>
      </c>
      <c r="P89">
        <v>-2.1651724718087944</v>
      </c>
      <c r="Q89">
        <v>9.5453005189516781E-3</v>
      </c>
      <c r="R89">
        <v>3.8087023321875003E-2</v>
      </c>
      <c r="S89">
        <v>-1.1885374875128258</v>
      </c>
      <c r="T89">
        <v>0.65431927350239516</v>
      </c>
      <c r="U89">
        <v>-0.21004201260420147</v>
      </c>
      <c r="V89">
        <v>1.0005308925321035</v>
      </c>
      <c r="W89">
        <v>-0.63127443359805202</v>
      </c>
      <c r="X89">
        <v>-0.70433730985399579</v>
      </c>
      <c r="Y89">
        <v>0.77394781837681825</v>
      </c>
      <c r="Z89">
        <v>-1.0752632026710334</v>
      </c>
      <c r="AA89">
        <v>-1.358459306636228</v>
      </c>
      <c r="AB89">
        <v>-0.89848357095315168</v>
      </c>
      <c r="AD89">
        <f t="shared" si="2"/>
        <v>0</v>
      </c>
      <c r="AE89">
        <f t="shared" si="3"/>
        <v>0</v>
      </c>
    </row>
    <row r="90" spans="1:31" x14ac:dyDescent="0.35">
      <c r="A90">
        <v>88</v>
      </c>
      <c r="B90">
        <v>391300518.10000002</v>
      </c>
      <c r="C90">
        <v>391300518.10000002</v>
      </c>
      <c r="D90">
        <v>391300518.10000002</v>
      </c>
      <c r="E90">
        <v>0</v>
      </c>
      <c r="F90">
        <v>30</v>
      </c>
      <c r="G90">
        <v>0</v>
      </c>
      <c r="H90">
        <v>35</v>
      </c>
      <c r="I90">
        <v>0</v>
      </c>
      <c r="J90">
        <v>0</v>
      </c>
      <c r="K90">
        <v>19</v>
      </c>
      <c r="L90">
        <v>1</v>
      </c>
      <c r="M90">
        <v>1</v>
      </c>
      <c r="N90">
        <v>0</v>
      </c>
      <c r="P90">
        <v>1.1324924186961043</v>
      </c>
      <c r="Q90">
        <v>9.0925272193643172E-2</v>
      </c>
      <c r="R90">
        <v>9.6572201776492367E-2</v>
      </c>
      <c r="S90">
        <v>-1.1885374875128258</v>
      </c>
      <c r="T90">
        <v>0.65431927350239516</v>
      </c>
      <c r="U90">
        <v>-0.21004201260420147</v>
      </c>
      <c r="V90">
        <v>1.0005308925321035</v>
      </c>
      <c r="W90">
        <v>-0.63127443359805202</v>
      </c>
      <c r="X90">
        <v>-0.70433730985399579</v>
      </c>
      <c r="Y90">
        <v>0.77394781837681825</v>
      </c>
      <c r="Z90">
        <v>-1.0752632026710334</v>
      </c>
      <c r="AA90">
        <v>-1.358459306636228</v>
      </c>
      <c r="AB90">
        <v>-0.89848357095315168</v>
      </c>
      <c r="AD90">
        <f t="shared" si="2"/>
        <v>0</v>
      </c>
      <c r="AE90">
        <f t="shared" si="3"/>
        <v>0</v>
      </c>
    </row>
    <row r="91" spans="1:31" x14ac:dyDescent="0.35">
      <c r="A91">
        <v>89</v>
      </c>
      <c r="B91">
        <v>30987257.199999999</v>
      </c>
      <c r="C91">
        <v>30987257.199999999</v>
      </c>
      <c r="D91">
        <v>30987257.199999999</v>
      </c>
      <c r="E91">
        <v>1</v>
      </c>
      <c r="F91">
        <v>30</v>
      </c>
      <c r="G91">
        <v>0</v>
      </c>
      <c r="H91">
        <v>35</v>
      </c>
      <c r="I91">
        <v>0</v>
      </c>
      <c r="J91">
        <v>0</v>
      </c>
      <c r="K91">
        <v>19</v>
      </c>
      <c r="L91">
        <v>1</v>
      </c>
      <c r="M91">
        <v>1</v>
      </c>
      <c r="N91">
        <v>0</v>
      </c>
      <c r="P91">
        <v>0.1546954783529591</v>
      </c>
      <c r="Q91">
        <v>6.6795140736731595E-2</v>
      </c>
      <c r="R91">
        <v>7.9230649360718552E-2</v>
      </c>
      <c r="S91">
        <v>0.84137018016371878</v>
      </c>
      <c r="T91">
        <v>0.65431927350239516</v>
      </c>
      <c r="U91">
        <v>-0.21004201260420147</v>
      </c>
      <c r="V91">
        <v>1.0005308925321035</v>
      </c>
      <c r="W91">
        <v>-0.63127443359805202</v>
      </c>
      <c r="X91">
        <v>-0.70433730985399579</v>
      </c>
      <c r="Y91">
        <v>0.77394781837681825</v>
      </c>
      <c r="Z91">
        <v>-1.0752632026710334</v>
      </c>
      <c r="AA91">
        <v>-1.358459306636228</v>
      </c>
      <c r="AB91">
        <v>-0.89848357095315168</v>
      </c>
      <c r="AD91">
        <f t="shared" si="2"/>
        <v>0</v>
      </c>
      <c r="AE91">
        <f t="shared" si="3"/>
        <v>0</v>
      </c>
    </row>
    <row r="92" spans="1:31" x14ac:dyDescent="0.35">
      <c r="A92">
        <v>90</v>
      </c>
      <c r="B92">
        <v>-1164285.8899999999</v>
      </c>
      <c r="C92">
        <v>-1164285.8899999999</v>
      </c>
      <c r="D92">
        <v>-1164285.8899999999</v>
      </c>
      <c r="E92">
        <v>1</v>
      </c>
      <c r="F92">
        <v>30</v>
      </c>
      <c r="G92">
        <v>0</v>
      </c>
      <c r="H92">
        <v>35</v>
      </c>
      <c r="I92">
        <v>0</v>
      </c>
      <c r="J92">
        <v>0</v>
      </c>
      <c r="K92">
        <v>19</v>
      </c>
      <c r="L92">
        <v>1</v>
      </c>
      <c r="M92">
        <v>1</v>
      </c>
      <c r="N92">
        <v>0</v>
      </c>
      <c r="P92">
        <v>6.7444511285616307E-2</v>
      </c>
      <c r="Q92">
        <v>6.4641956145727666E-2</v>
      </c>
      <c r="R92">
        <v>7.7683224577210552E-2</v>
      </c>
      <c r="S92">
        <v>0.84137018016371878</v>
      </c>
      <c r="T92">
        <v>0.65431927350239516</v>
      </c>
      <c r="U92">
        <v>-0.21004201260420147</v>
      </c>
      <c r="V92">
        <v>1.0005308925321035</v>
      </c>
      <c r="W92">
        <v>-0.63127443359805202</v>
      </c>
      <c r="X92">
        <v>-0.70433730985399579</v>
      </c>
      <c r="Y92">
        <v>0.77394781837681825</v>
      </c>
      <c r="Z92">
        <v>-1.0752632026710334</v>
      </c>
      <c r="AA92">
        <v>-1.358459306636228</v>
      </c>
      <c r="AB92">
        <v>-0.89848357095315168</v>
      </c>
      <c r="AD92">
        <f t="shared" si="2"/>
        <v>0</v>
      </c>
      <c r="AE92">
        <f t="shared" si="3"/>
        <v>0</v>
      </c>
    </row>
    <row r="93" spans="1:31" x14ac:dyDescent="0.35">
      <c r="A93">
        <v>91</v>
      </c>
      <c r="B93">
        <v>-39792</v>
      </c>
      <c r="C93">
        <v>-39792</v>
      </c>
      <c r="D93">
        <v>-39792</v>
      </c>
      <c r="E93">
        <v>0</v>
      </c>
      <c r="F93">
        <v>30</v>
      </c>
      <c r="G93">
        <v>0</v>
      </c>
      <c r="H93">
        <v>35</v>
      </c>
      <c r="I93">
        <v>0</v>
      </c>
      <c r="J93">
        <v>0</v>
      </c>
      <c r="K93">
        <v>19</v>
      </c>
      <c r="L93">
        <v>1</v>
      </c>
      <c r="M93">
        <v>1</v>
      </c>
      <c r="N93">
        <v>0</v>
      </c>
      <c r="P93">
        <v>7.0496096681974291E-2</v>
      </c>
      <c r="Q93">
        <v>6.4717263352907367E-2</v>
      </c>
      <c r="R93">
        <v>7.7737345454377119E-2</v>
      </c>
      <c r="S93">
        <v>-1.1885374875128258</v>
      </c>
      <c r="T93">
        <v>0.65431927350239516</v>
      </c>
      <c r="U93">
        <v>-0.21004201260420147</v>
      </c>
      <c r="V93">
        <v>1.0005308925321035</v>
      </c>
      <c r="W93">
        <v>-0.63127443359805202</v>
      </c>
      <c r="X93">
        <v>-0.70433730985399579</v>
      </c>
      <c r="Y93">
        <v>0.77394781837681825</v>
      </c>
      <c r="Z93">
        <v>-1.0752632026710334</v>
      </c>
      <c r="AA93">
        <v>-1.358459306636228</v>
      </c>
      <c r="AB93">
        <v>-0.89848357095315168</v>
      </c>
      <c r="AD93">
        <f t="shared" si="2"/>
        <v>0</v>
      </c>
      <c r="AE93">
        <f t="shared" si="3"/>
        <v>0</v>
      </c>
    </row>
    <row r="94" spans="1:31" x14ac:dyDescent="0.35">
      <c r="A94">
        <v>92</v>
      </c>
      <c r="B94">
        <v>255.73</v>
      </c>
      <c r="C94">
        <v>255.73</v>
      </c>
      <c r="D94">
        <v>255.73</v>
      </c>
      <c r="E94">
        <v>0</v>
      </c>
      <c r="F94">
        <v>30</v>
      </c>
      <c r="G94">
        <v>0</v>
      </c>
      <c r="H94">
        <v>35</v>
      </c>
      <c r="I94">
        <v>0</v>
      </c>
      <c r="J94">
        <v>0</v>
      </c>
      <c r="K94">
        <v>19</v>
      </c>
      <c r="L94">
        <v>1</v>
      </c>
      <c r="M94">
        <v>1</v>
      </c>
      <c r="N94">
        <v>0</v>
      </c>
      <c r="P94">
        <v>7.0604775856767568E-2</v>
      </c>
      <c r="Q94">
        <v>6.4719945344092034E-2</v>
      </c>
      <c r="R94">
        <v>7.7739272915517993E-2</v>
      </c>
      <c r="S94">
        <v>-1.1885374875128258</v>
      </c>
      <c r="T94">
        <v>0.65431927350239516</v>
      </c>
      <c r="U94">
        <v>-0.21004201260420147</v>
      </c>
      <c r="V94">
        <v>1.0005308925321035</v>
      </c>
      <c r="W94">
        <v>-0.63127443359805202</v>
      </c>
      <c r="X94">
        <v>-0.70433730985399579</v>
      </c>
      <c r="Y94">
        <v>0.77394781837681825</v>
      </c>
      <c r="Z94">
        <v>-1.0752632026710334</v>
      </c>
      <c r="AA94">
        <v>-1.358459306636228</v>
      </c>
      <c r="AB94">
        <v>-0.89848357095315168</v>
      </c>
      <c r="AD94">
        <f t="shared" si="2"/>
        <v>0</v>
      </c>
      <c r="AE94">
        <f t="shared" si="3"/>
        <v>0</v>
      </c>
    </row>
    <row r="95" spans="1:31" x14ac:dyDescent="0.35">
      <c r="A95">
        <v>93</v>
      </c>
      <c r="B95">
        <v>-456460482.80000001</v>
      </c>
      <c r="C95">
        <v>-456460482.80000001</v>
      </c>
      <c r="D95">
        <v>-456460482.80000001</v>
      </c>
      <c r="E95">
        <v>0</v>
      </c>
      <c r="F95">
        <v>30</v>
      </c>
      <c r="G95">
        <v>0</v>
      </c>
      <c r="H95">
        <v>35</v>
      </c>
      <c r="I95">
        <v>0</v>
      </c>
      <c r="J95">
        <v>0</v>
      </c>
      <c r="K95">
        <v>19</v>
      </c>
      <c r="L95">
        <v>1</v>
      </c>
      <c r="M95">
        <v>1</v>
      </c>
      <c r="N95">
        <v>0</v>
      </c>
      <c r="P95">
        <v>-1.1681115356288596</v>
      </c>
      <c r="Q95">
        <v>3.4150830018900707E-2</v>
      </c>
      <c r="R95">
        <v>5.5770229080748551E-2</v>
      </c>
      <c r="S95">
        <v>-1.1885374875128258</v>
      </c>
      <c r="T95">
        <v>0.65431927350239516</v>
      </c>
      <c r="U95">
        <v>-0.21004201260420147</v>
      </c>
      <c r="V95">
        <v>1.0005308925321035</v>
      </c>
      <c r="W95">
        <v>-0.63127443359805202</v>
      </c>
      <c r="X95">
        <v>-0.70433730985399579</v>
      </c>
      <c r="Y95">
        <v>0.77394781837681825</v>
      </c>
      <c r="Z95">
        <v>-1.0752632026710334</v>
      </c>
      <c r="AA95">
        <v>-1.358459306636228</v>
      </c>
      <c r="AB95">
        <v>-0.89848357095315168</v>
      </c>
      <c r="AD95">
        <f t="shared" si="2"/>
        <v>0</v>
      </c>
      <c r="AE95">
        <f t="shared" si="3"/>
        <v>0</v>
      </c>
    </row>
    <row r="96" spans="1:31" x14ac:dyDescent="0.35">
      <c r="A96">
        <v>94</v>
      </c>
      <c r="B96">
        <v>-38541515.450000003</v>
      </c>
      <c r="C96">
        <v>-38541515.450000003</v>
      </c>
      <c r="D96">
        <v>-38541515.450000003</v>
      </c>
      <c r="E96">
        <v>0</v>
      </c>
      <c r="F96">
        <v>30</v>
      </c>
      <c r="G96">
        <v>0</v>
      </c>
      <c r="H96">
        <v>35</v>
      </c>
      <c r="I96">
        <v>0</v>
      </c>
      <c r="J96">
        <v>0</v>
      </c>
      <c r="K96">
        <v>19</v>
      </c>
      <c r="L96">
        <v>1</v>
      </c>
      <c r="M96">
        <v>1</v>
      </c>
      <c r="N96">
        <v>0</v>
      </c>
      <c r="P96">
        <v>-3.3987616443966695E-2</v>
      </c>
      <c r="Q96">
        <v>6.2138808022549709E-2</v>
      </c>
      <c r="R96">
        <v>7.5884292214987437E-2</v>
      </c>
      <c r="S96">
        <v>-1.1885374875128258</v>
      </c>
      <c r="T96">
        <v>0.65431927350239516</v>
      </c>
      <c r="U96">
        <v>-0.21004201260420147</v>
      </c>
      <c r="V96">
        <v>1.0005308925321035</v>
      </c>
      <c r="W96">
        <v>-0.63127443359805202</v>
      </c>
      <c r="X96">
        <v>-0.70433730985399579</v>
      </c>
      <c r="Y96">
        <v>0.77394781837681825</v>
      </c>
      <c r="Z96">
        <v>-1.0752632026710334</v>
      </c>
      <c r="AA96">
        <v>-1.358459306636228</v>
      </c>
      <c r="AB96">
        <v>-0.89848357095315168</v>
      </c>
      <c r="AD96">
        <f t="shared" si="2"/>
        <v>0</v>
      </c>
      <c r="AE96">
        <f t="shared" si="3"/>
        <v>0</v>
      </c>
    </row>
    <row r="97" spans="1:31" x14ac:dyDescent="0.35">
      <c r="A97">
        <v>95</v>
      </c>
      <c r="B97">
        <v>-1.8</v>
      </c>
      <c r="C97">
        <v>-1.8</v>
      </c>
      <c r="D97">
        <v>-1.8</v>
      </c>
      <c r="E97">
        <v>0</v>
      </c>
      <c r="F97">
        <v>30</v>
      </c>
      <c r="G97">
        <v>0</v>
      </c>
      <c r="H97">
        <v>35</v>
      </c>
      <c r="I97">
        <v>0</v>
      </c>
      <c r="J97">
        <v>0</v>
      </c>
      <c r="K97">
        <v>19</v>
      </c>
      <c r="L97">
        <v>1</v>
      </c>
      <c r="M97">
        <v>1</v>
      </c>
      <c r="N97">
        <v>0</v>
      </c>
      <c r="P97">
        <v>7.0604076986996805E-2</v>
      </c>
      <c r="Q97">
        <v>6.4719928097341978E-2</v>
      </c>
      <c r="R97">
        <v>7.7739260520831271E-2</v>
      </c>
      <c r="S97">
        <v>-1.1885374875128258</v>
      </c>
      <c r="T97">
        <v>0.65431927350239516</v>
      </c>
      <c r="U97">
        <v>-0.21004201260420147</v>
      </c>
      <c r="V97">
        <v>1.0005308925321035</v>
      </c>
      <c r="W97">
        <v>-0.63127443359805202</v>
      </c>
      <c r="X97">
        <v>-0.70433730985399579</v>
      </c>
      <c r="Y97">
        <v>0.77394781837681825</v>
      </c>
      <c r="Z97">
        <v>-1.0752632026710334</v>
      </c>
      <c r="AA97">
        <v>-1.358459306636228</v>
      </c>
      <c r="AB97">
        <v>-0.89848357095315168</v>
      </c>
      <c r="AD97">
        <f t="shared" si="2"/>
        <v>0</v>
      </c>
      <c r="AE97">
        <f t="shared" si="3"/>
        <v>0</v>
      </c>
    </row>
    <row r="98" spans="1:31" x14ac:dyDescent="0.35">
      <c r="A98">
        <v>96</v>
      </c>
      <c r="B98">
        <v>23372620</v>
      </c>
      <c r="C98">
        <v>23372620</v>
      </c>
      <c r="D98">
        <v>23372620</v>
      </c>
      <c r="E98">
        <v>0</v>
      </c>
      <c r="F98">
        <v>30</v>
      </c>
      <c r="G98">
        <v>0</v>
      </c>
      <c r="H98">
        <v>35</v>
      </c>
      <c r="I98">
        <v>0</v>
      </c>
      <c r="J98">
        <v>0</v>
      </c>
      <c r="K98">
        <v>19</v>
      </c>
      <c r="L98">
        <v>1</v>
      </c>
      <c r="M98">
        <v>1</v>
      </c>
      <c r="N98">
        <v>0</v>
      </c>
      <c r="P98">
        <v>0.1340313236743737</v>
      </c>
      <c r="Q98">
        <v>6.6285189489936697E-2</v>
      </c>
      <c r="R98">
        <v>7.8864163737066895E-2</v>
      </c>
      <c r="S98">
        <v>-1.1885374875128258</v>
      </c>
      <c r="T98">
        <v>0.65431927350239516</v>
      </c>
      <c r="U98">
        <v>-0.21004201260420147</v>
      </c>
      <c r="V98">
        <v>1.0005308925321035</v>
      </c>
      <c r="W98">
        <v>-0.63127443359805202</v>
      </c>
      <c r="X98">
        <v>-0.70433730985399579</v>
      </c>
      <c r="Y98">
        <v>0.77394781837681825</v>
      </c>
      <c r="Z98">
        <v>-1.0752632026710334</v>
      </c>
      <c r="AA98">
        <v>-1.358459306636228</v>
      </c>
      <c r="AB98">
        <v>-0.89848357095315168</v>
      </c>
      <c r="AD98">
        <f t="shared" si="2"/>
        <v>0</v>
      </c>
      <c r="AE98">
        <f t="shared" si="3"/>
        <v>0</v>
      </c>
    </row>
    <row r="99" spans="1:31" x14ac:dyDescent="0.35">
      <c r="A99">
        <v>97</v>
      </c>
      <c r="B99">
        <v>73909.437999999995</v>
      </c>
      <c r="C99">
        <v>1392380</v>
      </c>
      <c r="D99">
        <v>1392380</v>
      </c>
      <c r="E99">
        <v>0</v>
      </c>
      <c r="F99">
        <v>17</v>
      </c>
      <c r="G99">
        <v>0</v>
      </c>
      <c r="H99">
        <v>24</v>
      </c>
      <c r="I99">
        <v>0</v>
      </c>
      <c r="J99">
        <v>0</v>
      </c>
      <c r="K99">
        <v>19</v>
      </c>
      <c r="L99">
        <v>1</v>
      </c>
      <c r="M99">
        <v>1</v>
      </c>
      <c r="N99">
        <v>0</v>
      </c>
      <c r="P99">
        <v>7.0804652958563488E-2</v>
      </c>
      <c r="Q99">
        <v>6.4813175722445437E-2</v>
      </c>
      <c r="R99">
        <v>7.780627460159853E-2</v>
      </c>
      <c r="S99">
        <v>-1.1885374875128258</v>
      </c>
      <c r="T99">
        <v>-0.67803396510427838</v>
      </c>
      <c r="U99">
        <v>-0.21004201260420147</v>
      </c>
      <c r="V99">
        <v>3.548107081844605E-2</v>
      </c>
      <c r="W99">
        <v>-0.63127443359805202</v>
      </c>
      <c r="X99">
        <v>-0.70433730985399579</v>
      </c>
      <c r="Y99">
        <v>0.77394781837681825</v>
      </c>
      <c r="Z99">
        <v>-1.0752632026710334</v>
      </c>
      <c r="AA99">
        <v>-1.358459306636228</v>
      </c>
      <c r="AB99">
        <v>-0.89848357095315168</v>
      </c>
      <c r="AD99">
        <f t="shared" si="2"/>
        <v>0</v>
      </c>
      <c r="AE99">
        <f t="shared" si="3"/>
        <v>0</v>
      </c>
    </row>
    <row r="100" spans="1:31" x14ac:dyDescent="0.35">
      <c r="A100">
        <v>98</v>
      </c>
      <c r="B100">
        <v>69817.039999999994</v>
      </c>
      <c r="C100">
        <v>69817.039999999994</v>
      </c>
      <c r="D100">
        <v>69817.039999999994</v>
      </c>
      <c r="E100">
        <v>0</v>
      </c>
      <c r="F100">
        <v>30</v>
      </c>
      <c r="G100">
        <v>0</v>
      </c>
      <c r="H100">
        <v>13</v>
      </c>
      <c r="I100">
        <v>0</v>
      </c>
      <c r="J100">
        <v>0</v>
      </c>
      <c r="K100">
        <v>19</v>
      </c>
      <c r="L100">
        <v>1</v>
      </c>
      <c r="M100">
        <v>2</v>
      </c>
      <c r="N100">
        <v>0</v>
      </c>
      <c r="P100">
        <v>7.0793547249511674E-2</v>
      </c>
      <c r="Q100">
        <v>6.4724603855828247E-2</v>
      </c>
      <c r="R100">
        <v>7.7742620838657045E-2</v>
      </c>
      <c r="S100">
        <v>-1.1885374875128258</v>
      </c>
      <c r="T100">
        <v>0.65431927350239516</v>
      </c>
      <c r="U100">
        <v>-0.21004201260420147</v>
      </c>
      <c r="V100">
        <v>-0.92956875089521152</v>
      </c>
      <c r="W100">
        <v>-0.63127443359805202</v>
      </c>
      <c r="X100">
        <v>-0.70433730985399579</v>
      </c>
      <c r="Y100">
        <v>0.77394781837681825</v>
      </c>
      <c r="Z100">
        <v>-1.0752632026710334</v>
      </c>
      <c r="AA100">
        <v>-0.32768942053209782</v>
      </c>
      <c r="AB100">
        <v>-0.89848357095315168</v>
      </c>
      <c r="AD100">
        <f t="shared" si="2"/>
        <v>0</v>
      </c>
      <c r="AE100">
        <f t="shared" si="3"/>
        <v>0</v>
      </c>
    </row>
    <row r="101" spans="1:31" x14ac:dyDescent="0.35">
      <c r="A101">
        <v>99</v>
      </c>
      <c r="B101">
        <v>-462049411.60000002</v>
      </c>
      <c r="C101">
        <v>-462049411.60000002</v>
      </c>
      <c r="D101">
        <v>-462049411.60000002</v>
      </c>
      <c r="E101">
        <v>1</v>
      </c>
      <c r="F101">
        <v>30</v>
      </c>
      <c r="G101">
        <v>0</v>
      </c>
      <c r="H101">
        <v>35</v>
      </c>
      <c r="I101">
        <v>0</v>
      </c>
      <c r="J101">
        <v>0</v>
      </c>
      <c r="K101">
        <v>19</v>
      </c>
      <c r="L101">
        <v>1</v>
      </c>
      <c r="M101">
        <v>2</v>
      </c>
      <c r="N101">
        <v>0</v>
      </c>
      <c r="P101">
        <v>-1.1832784419669318</v>
      </c>
      <c r="Q101">
        <v>3.3776540195899304E-2</v>
      </c>
      <c r="R101">
        <v>5.5501238976162506E-2</v>
      </c>
      <c r="S101">
        <v>0.84137018016371878</v>
      </c>
      <c r="T101">
        <v>0.65431927350239516</v>
      </c>
      <c r="U101">
        <v>-0.21004201260420147</v>
      </c>
      <c r="V101">
        <v>1.0005308925321035</v>
      </c>
      <c r="W101">
        <v>-0.63127443359805202</v>
      </c>
      <c r="X101">
        <v>-0.70433730985399579</v>
      </c>
      <c r="Y101">
        <v>0.77394781837681825</v>
      </c>
      <c r="Z101">
        <v>-1.0752632026710334</v>
      </c>
      <c r="AA101">
        <v>-0.32768942053209782</v>
      </c>
      <c r="AB101">
        <v>-0.89848357095315168</v>
      </c>
      <c r="AD101">
        <f t="shared" si="2"/>
        <v>0</v>
      </c>
      <c r="AE101">
        <f t="shared" si="3"/>
        <v>0</v>
      </c>
    </row>
    <row r="102" spans="1:31" x14ac:dyDescent="0.35">
      <c r="A102">
        <v>100</v>
      </c>
      <c r="B102">
        <v>612109.79</v>
      </c>
      <c r="C102">
        <v>612109.79</v>
      </c>
      <c r="D102">
        <v>612109.79</v>
      </c>
      <c r="E102">
        <v>0</v>
      </c>
      <c r="F102">
        <v>30</v>
      </c>
      <c r="G102">
        <v>0</v>
      </c>
      <c r="H102">
        <v>4</v>
      </c>
      <c r="I102">
        <v>0</v>
      </c>
      <c r="J102">
        <v>0</v>
      </c>
      <c r="K102">
        <v>19</v>
      </c>
      <c r="L102">
        <v>1</v>
      </c>
      <c r="M102">
        <v>2</v>
      </c>
      <c r="N102">
        <v>0</v>
      </c>
      <c r="P102">
        <v>7.2265189426643284E-2</v>
      </c>
      <c r="Q102">
        <v>6.4760921129616456E-2</v>
      </c>
      <c r="R102">
        <v>7.7768720899824173E-2</v>
      </c>
      <c r="S102">
        <v>-1.1885374875128258</v>
      </c>
      <c r="T102">
        <v>0.65431927350239516</v>
      </c>
      <c r="U102">
        <v>-0.21004201260420147</v>
      </c>
      <c r="V102">
        <v>-1.7191549686609313</v>
      </c>
      <c r="W102">
        <v>-0.63127443359805202</v>
      </c>
      <c r="X102">
        <v>-0.70433730985399579</v>
      </c>
      <c r="Y102">
        <v>0.77394781837681825</v>
      </c>
      <c r="Z102">
        <v>-1.0752632026710334</v>
      </c>
      <c r="AA102">
        <v>-0.32768942053209782</v>
      </c>
      <c r="AB102">
        <v>-0.89848357095315168</v>
      </c>
      <c r="AD102">
        <f t="shared" si="2"/>
        <v>0</v>
      </c>
      <c r="AE102">
        <f t="shared" si="3"/>
        <v>0</v>
      </c>
    </row>
    <row r="103" spans="1:31" x14ac:dyDescent="0.35">
      <c r="A103">
        <v>101</v>
      </c>
      <c r="B103">
        <v>3508.71</v>
      </c>
      <c r="C103">
        <v>3508.71</v>
      </c>
      <c r="D103">
        <v>3508.71</v>
      </c>
      <c r="E103">
        <v>0</v>
      </c>
      <c r="F103">
        <v>30</v>
      </c>
      <c r="G103">
        <v>0</v>
      </c>
      <c r="H103">
        <v>12</v>
      </c>
      <c r="I103">
        <v>0</v>
      </c>
      <c r="J103">
        <v>0</v>
      </c>
      <c r="K103">
        <v>19</v>
      </c>
      <c r="L103">
        <v>1</v>
      </c>
      <c r="M103">
        <v>2</v>
      </c>
      <c r="N103">
        <v>0</v>
      </c>
      <c r="P103">
        <v>7.061360360261032E-2</v>
      </c>
      <c r="Q103">
        <v>6.4720163195732663E-2</v>
      </c>
      <c r="R103">
        <v>7.7739429478512756E-2</v>
      </c>
      <c r="S103">
        <v>-1.1885374875128258</v>
      </c>
      <c r="T103">
        <v>0.65431927350239516</v>
      </c>
      <c r="U103">
        <v>-0.21004201260420147</v>
      </c>
      <c r="V103">
        <v>-1.0173005528691803</v>
      </c>
      <c r="W103">
        <v>-0.63127443359805202</v>
      </c>
      <c r="X103">
        <v>-0.70433730985399579</v>
      </c>
      <c r="Y103">
        <v>0.77394781837681825</v>
      </c>
      <c r="Z103">
        <v>-1.0752632026710334</v>
      </c>
      <c r="AA103">
        <v>-0.32768942053209782</v>
      </c>
      <c r="AB103">
        <v>-0.89848357095315168</v>
      </c>
      <c r="AD103">
        <f t="shared" si="2"/>
        <v>0</v>
      </c>
      <c r="AE103">
        <f t="shared" si="3"/>
        <v>0</v>
      </c>
    </row>
    <row r="104" spans="1:31" x14ac:dyDescent="0.35">
      <c r="A104">
        <v>102</v>
      </c>
      <c r="B104">
        <v>367920</v>
      </c>
      <c r="C104">
        <v>367920</v>
      </c>
      <c r="D104">
        <v>367920</v>
      </c>
      <c r="E104">
        <v>0</v>
      </c>
      <c r="F104">
        <v>30</v>
      </c>
      <c r="G104">
        <v>0</v>
      </c>
      <c r="H104">
        <v>35</v>
      </c>
      <c r="I104">
        <v>0</v>
      </c>
      <c r="J104">
        <v>0</v>
      </c>
      <c r="K104">
        <v>19</v>
      </c>
      <c r="L104">
        <v>1</v>
      </c>
      <c r="M104">
        <v>2</v>
      </c>
      <c r="N104">
        <v>0</v>
      </c>
      <c r="P104">
        <v>7.1602521533353336E-2</v>
      </c>
      <c r="Q104">
        <v>6.4744567771656727E-2</v>
      </c>
      <c r="R104">
        <v>7.7756968265374635E-2</v>
      </c>
      <c r="S104">
        <v>-1.1885374875128258</v>
      </c>
      <c r="T104">
        <v>0.65431927350239516</v>
      </c>
      <c r="U104">
        <v>-0.21004201260420147</v>
      </c>
      <c r="V104">
        <v>1.0005308925321035</v>
      </c>
      <c r="W104">
        <v>-0.63127443359805202</v>
      </c>
      <c r="X104">
        <v>-0.70433730985399579</v>
      </c>
      <c r="Y104">
        <v>0.77394781837681825</v>
      </c>
      <c r="Z104">
        <v>-1.0752632026710334</v>
      </c>
      <c r="AA104">
        <v>-0.32768942053209782</v>
      </c>
      <c r="AB104">
        <v>-0.89848357095315168</v>
      </c>
      <c r="AD104">
        <f t="shared" si="2"/>
        <v>0</v>
      </c>
      <c r="AE104">
        <f t="shared" si="3"/>
        <v>0</v>
      </c>
    </row>
    <row r="105" spans="1:31" x14ac:dyDescent="0.35">
      <c r="A105">
        <v>103</v>
      </c>
      <c r="B105">
        <v>0.76</v>
      </c>
      <c r="C105">
        <v>0.76</v>
      </c>
      <c r="D105">
        <v>0.76</v>
      </c>
      <c r="E105">
        <v>1</v>
      </c>
      <c r="F105">
        <v>30</v>
      </c>
      <c r="G105">
        <v>0</v>
      </c>
      <c r="H105">
        <v>30</v>
      </c>
      <c r="I105">
        <v>0</v>
      </c>
      <c r="J105">
        <v>0</v>
      </c>
      <c r="K105">
        <v>19</v>
      </c>
      <c r="L105">
        <v>1</v>
      </c>
      <c r="M105">
        <v>2</v>
      </c>
      <c r="N105">
        <v>0</v>
      </c>
      <c r="P105">
        <v>7.0604083934174278E-2</v>
      </c>
      <c r="Q105">
        <v>6.4719928268784838E-2</v>
      </c>
      <c r="R105">
        <v>7.7739260644041755E-2</v>
      </c>
      <c r="S105">
        <v>0.84137018016371878</v>
      </c>
      <c r="T105">
        <v>0.65431927350239516</v>
      </c>
      <c r="U105">
        <v>-0.21004201260420147</v>
      </c>
      <c r="V105">
        <v>0.56187188266225929</v>
      </c>
      <c r="W105">
        <v>-0.63127443359805202</v>
      </c>
      <c r="X105">
        <v>-0.70433730985399579</v>
      </c>
      <c r="Y105">
        <v>0.77394781837681825</v>
      </c>
      <c r="Z105">
        <v>-1.0752632026710334</v>
      </c>
      <c r="AA105">
        <v>-0.32768942053209782</v>
      </c>
      <c r="AB105">
        <v>-0.89848357095315168</v>
      </c>
      <c r="AD105">
        <f t="shared" si="2"/>
        <v>0</v>
      </c>
      <c r="AE105">
        <f t="shared" si="3"/>
        <v>0</v>
      </c>
    </row>
    <row r="106" spans="1:31" x14ac:dyDescent="0.35">
      <c r="A106">
        <v>104</v>
      </c>
      <c r="B106">
        <v>21512.54</v>
      </c>
      <c r="C106">
        <v>21512.54</v>
      </c>
      <c r="D106">
        <v>21512.54</v>
      </c>
      <c r="E106">
        <v>0</v>
      </c>
      <c r="F106">
        <v>30</v>
      </c>
      <c r="G106">
        <v>0</v>
      </c>
      <c r="H106">
        <v>24</v>
      </c>
      <c r="I106">
        <v>0</v>
      </c>
      <c r="J106">
        <v>0</v>
      </c>
      <c r="K106">
        <v>19</v>
      </c>
      <c r="L106">
        <v>1</v>
      </c>
      <c r="M106">
        <v>2</v>
      </c>
      <c r="N106">
        <v>0</v>
      </c>
      <c r="P106">
        <v>7.0662461337805765E-2</v>
      </c>
      <c r="Q106">
        <v>6.4721368909848045E-2</v>
      </c>
      <c r="R106">
        <v>7.7740295986619745E-2</v>
      </c>
      <c r="S106">
        <v>-1.1885374875128258</v>
      </c>
      <c r="T106">
        <v>0.65431927350239516</v>
      </c>
      <c r="U106">
        <v>-0.21004201260420147</v>
      </c>
      <c r="V106">
        <v>3.548107081844605E-2</v>
      </c>
      <c r="W106">
        <v>-0.63127443359805202</v>
      </c>
      <c r="X106">
        <v>-0.70433730985399579</v>
      </c>
      <c r="Y106">
        <v>0.77394781837681825</v>
      </c>
      <c r="Z106">
        <v>-1.0752632026710334</v>
      </c>
      <c r="AA106">
        <v>-0.32768942053209782</v>
      </c>
      <c r="AB106">
        <v>-0.89848357095315168</v>
      </c>
      <c r="AD106">
        <f t="shared" si="2"/>
        <v>0</v>
      </c>
      <c r="AE106">
        <f t="shared" si="3"/>
        <v>0</v>
      </c>
    </row>
    <row r="107" spans="1:31" x14ac:dyDescent="0.35">
      <c r="A107">
        <v>105</v>
      </c>
      <c r="B107">
        <v>65.715999999999994</v>
      </c>
      <c r="C107">
        <v>53.38</v>
      </c>
      <c r="D107">
        <v>60.58</v>
      </c>
      <c r="E107">
        <v>1</v>
      </c>
      <c r="F107">
        <v>10</v>
      </c>
      <c r="G107">
        <v>0</v>
      </c>
      <c r="H107">
        <v>12</v>
      </c>
      <c r="I107">
        <v>0</v>
      </c>
      <c r="J107">
        <v>2</v>
      </c>
      <c r="K107">
        <v>11</v>
      </c>
      <c r="L107">
        <v>3</v>
      </c>
      <c r="M107">
        <v>3</v>
      </c>
      <c r="N107">
        <v>1</v>
      </c>
      <c r="P107">
        <v>7.0604260207947536E-2</v>
      </c>
      <c r="Q107">
        <v>6.4719931792739285E-2</v>
      </c>
      <c r="R107">
        <v>7.7739263523124422E-2</v>
      </c>
      <c r="S107">
        <v>0.84137018016371878</v>
      </c>
      <c r="T107">
        <v>-1.3954549397386411</v>
      </c>
      <c r="U107">
        <v>-0.21004201260420147</v>
      </c>
      <c r="V107">
        <v>-1.0173005528691803</v>
      </c>
      <c r="W107">
        <v>-0.63127443359805202</v>
      </c>
      <c r="X107">
        <v>0.99084740199799404</v>
      </c>
      <c r="Y107">
        <v>-0.38814301465423506</v>
      </c>
      <c r="Z107">
        <v>0.92625669143946665</v>
      </c>
      <c r="AA107">
        <v>0.70308046557203241</v>
      </c>
      <c r="AB107">
        <v>1.1129864054599852</v>
      </c>
      <c r="AD107">
        <f t="shared" si="2"/>
        <v>0</v>
      </c>
      <c r="AE107">
        <f t="shared" si="3"/>
        <v>0</v>
      </c>
    </row>
    <row r="108" spans="1:31" x14ac:dyDescent="0.35">
      <c r="A108">
        <v>106</v>
      </c>
      <c r="B108">
        <v>-1326.403</v>
      </c>
      <c r="C108">
        <v>-1077.413</v>
      </c>
      <c r="D108">
        <v>-1221.31</v>
      </c>
      <c r="E108">
        <v>1</v>
      </c>
      <c r="F108">
        <v>10</v>
      </c>
      <c r="G108">
        <v>0</v>
      </c>
      <c r="H108">
        <v>12</v>
      </c>
      <c r="I108">
        <v>1</v>
      </c>
      <c r="J108">
        <v>0</v>
      </c>
      <c r="K108">
        <v>3</v>
      </c>
      <c r="L108">
        <v>3</v>
      </c>
      <c r="M108">
        <v>3</v>
      </c>
      <c r="N108">
        <v>1</v>
      </c>
      <c r="P108">
        <v>7.0600482357264516E-2</v>
      </c>
      <c r="Q108">
        <v>6.4719856063681538E-2</v>
      </c>
      <c r="R108">
        <v>7.7739201826914378E-2</v>
      </c>
      <c r="S108">
        <v>0.84137018016371878</v>
      </c>
      <c r="T108">
        <v>-1.3954549397386411</v>
      </c>
      <c r="U108">
        <v>-0.21004201260420147</v>
      </c>
      <c r="V108">
        <v>-1.0173005528691803</v>
      </c>
      <c r="W108">
        <v>0.40761097533649054</v>
      </c>
      <c r="X108">
        <v>-0.70433730985399579</v>
      </c>
      <c r="Y108">
        <v>-1.5502338476852884</v>
      </c>
      <c r="Z108">
        <v>0.92625669143946665</v>
      </c>
      <c r="AA108">
        <v>0.70308046557203241</v>
      </c>
      <c r="AB108">
        <v>1.1129864054599852</v>
      </c>
      <c r="AD108">
        <f t="shared" si="2"/>
        <v>0</v>
      </c>
      <c r="AE108">
        <f t="shared" si="3"/>
        <v>0</v>
      </c>
    </row>
    <row r="109" spans="1:31" x14ac:dyDescent="0.35">
      <c r="A109">
        <v>107</v>
      </c>
      <c r="B109">
        <v>-840.41800000000001</v>
      </c>
      <c r="C109">
        <v>-682.65599999999995</v>
      </c>
      <c r="D109">
        <v>-773.83</v>
      </c>
      <c r="E109">
        <v>1</v>
      </c>
      <c r="F109">
        <v>10</v>
      </c>
      <c r="G109">
        <v>0</v>
      </c>
      <c r="H109">
        <v>12</v>
      </c>
      <c r="I109">
        <v>1</v>
      </c>
      <c r="J109">
        <v>0</v>
      </c>
      <c r="K109">
        <v>3</v>
      </c>
      <c r="L109">
        <v>3</v>
      </c>
      <c r="M109">
        <v>3</v>
      </c>
      <c r="N109">
        <v>1</v>
      </c>
      <c r="P109">
        <v>7.0601801194780697E-2</v>
      </c>
      <c r="Q109">
        <v>6.4719882500505643E-2</v>
      </c>
      <c r="R109">
        <v>7.7739223363723367E-2</v>
      </c>
      <c r="S109">
        <v>0.84137018016371878</v>
      </c>
      <c r="T109">
        <v>-1.3954549397386411</v>
      </c>
      <c r="U109">
        <v>-0.21004201260420147</v>
      </c>
      <c r="V109">
        <v>-1.0173005528691803</v>
      </c>
      <c r="W109">
        <v>0.40761097533649054</v>
      </c>
      <c r="X109">
        <v>-0.70433730985399579</v>
      </c>
      <c r="Y109">
        <v>-1.5502338476852884</v>
      </c>
      <c r="Z109">
        <v>0.92625669143946665</v>
      </c>
      <c r="AA109">
        <v>0.70308046557203241</v>
      </c>
      <c r="AB109">
        <v>1.1129864054599852</v>
      </c>
      <c r="AD109">
        <f t="shared" si="2"/>
        <v>0</v>
      </c>
      <c r="AE109">
        <f t="shared" si="3"/>
        <v>0</v>
      </c>
    </row>
    <row r="110" spans="1:31" x14ac:dyDescent="0.35">
      <c r="A110">
        <v>108</v>
      </c>
      <c r="B110">
        <v>123293.825</v>
      </c>
      <c r="C110">
        <v>100149.318</v>
      </c>
      <c r="D110">
        <v>113525</v>
      </c>
      <c r="E110">
        <v>1</v>
      </c>
      <c r="F110">
        <v>10</v>
      </c>
      <c r="G110">
        <v>0</v>
      </c>
      <c r="H110">
        <v>12</v>
      </c>
      <c r="I110">
        <v>0</v>
      </c>
      <c r="J110">
        <v>0</v>
      </c>
      <c r="K110">
        <v>19</v>
      </c>
      <c r="L110">
        <v>3</v>
      </c>
      <c r="M110">
        <v>3</v>
      </c>
      <c r="N110">
        <v>1</v>
      </c>
      <c r="P110">
        <v>7.0938669404110644E-2</v>
      </c>
      <c r="Q110">
        <v>6.4726635204476635E-2</v>
      </c>
      <c r="R110">
        <v>7.774472446336804E-2</v>
      </c>
      <c r="S110">
        <v>0.84137018016371878</v>
      </c>
      <c r="T110">
        <v>-1.3954549397386411</v>
      </c>
      <c r="U110">
        <v>-0.21004201260420147</v>
      </c>
      <c r="V110">
        <v>-1.0173005528691803</v>
      </c>
      <c r="W110">
        <v>-0.63127443359805202</v>
      </c>
      <c r="X110">
        <v>-0.70433730985399579</v>
      </c>
      <c r="Y110">
        <v>0.77394781837681825</v>
      </c>
      <c r="Z110">
        <v>0.92625669143946665</v>
      </c>
      <c r="AA110">
        <v>0.70308046557203241</v>
      </c>
      <c r="AB110">
        <v>1.1129864054599852</v>
      </c>
      <c r="AD110">
        <f t="shared" si="2"/>
        <v>0</v>
      </c>
      <c r="AE110">
        <f t="shared" si="3"/>
        <v>0</v>
      </c>
    </row>
    <row r="111" spans="1:31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33</v>
      </c>
      <c r="G111">
        <v>1</v>
      </c>
      <c r="H111">
        <v>12</v>
      </c>
      <c r="I111">
        <v>0</v>
      </c>
      <c r="J111">
        <v>0</v>
      </c>
      <c r="K111">
        <v>19</v>
      </c>
      <c r="L111">
        <v>3</v>
      </c>
      <c r="M111">
        <v>3</v>
      </c>
      <c r="N111">
        <v>0</v>
      </c>
      <c r="P111">
        <v>7.0604081871730964E-2</v>
      </c>
      <c r="Q111">
        <v>6.4719928217887732E-2</v>
      </c>
      <c r="R111">
        <v>7.7739260607463639E-2</v>
      </c>
      <c r="S111">
        <v>-1.1885374875128258</v>
      </c>
      <c r="T111">
        <v>0.96178540548855063</v>
      </c>
      <c r="U111">
        <v>4.7609522856952333</v>
      </c>
      <c r="V111">
        <v>-1.0173005528691803</v>
      </c>
      <c r="W111">
        <v>-0.63127443359805202</v>
      </c>
      <c r="X111">
        <v>-0.70433730985399579</v>
      </c>
      <c r="Y111">
        <v>0.77394781837681825</v>
      </c>
      <c r="Z111">
        <v>0.92625669143946665</v>
      </c>
      <c r="AA111">
        <v>0.70308046557203241</v>
      </c>
      <c r="AB111">
        <v>-0.89848357095315168</v>
      </c>
      <c r="AD111">
        <f t="shared" si="2"/>
        <v>0</v>
      </c>
      <c r="AE111">
        <f t="shared" si="3"/>
        <v>1</v>
      </c>
    </row>
    <row r="112" spans="1:31" x14ac:dyDescent="0.35">
      <c r="A112">
        <v>110</v>
      </c>
      <c r="B112">
        <v>0</v>
      </c>
      <c r="C112">
        <v>0</v>
      </c>
      <c r="D112">
        <v>0</v>
      </c>
      <c r="E112">
        <v>1</v>
      </c>
      <c r="F112">
        <v>30</v>
      </c>
      <c r="G112">
        <v>0</v>
      </c>
      <c r="H112">
        <v>35</v>
      </c>
      <c r="I112">
        <v>0</v>
      </c>
      <c r="J112">
        <v>0</v>
      </c>
      <c r="K112">
        <v>19</v>
      </c>
      <c r="L112">
        <v>3</v>
      </c>
      <c r="M112">
        <v>3</v>
      </c>
      <c r="N112">
        <v>1</v>
      </c>
      <c r="P112">
        <v>7.0604081871730964E-2</v>
      </c>
      <c r="Q112">
        <v>6.4719928217887732E-2</v>
      </c>
      <c r="R112">
        <v>7.7739260607463639E-2</v>
      </c>
      <c r="S112">
        <v>0.84137018016371878</v>
      </c>
      <c r="T112">
        <v>0.65431927350239516</v>
      </c>
      <c r="U112">
        <v>-0.21004201260420147</v>
      </c>
      <c r="V112">
        <v>1.0005308925321035</v>
      </c>
      <c r="W112">
        <v>-0.63127443359805202</v>
      </c>
      <c r="X112">
        <v>-0.70433730985399579</v>
      </c>
      <c r="Y112">
        <v>0.77394781837681825</v>
      </c>
      <c r="Z112">
        <v>0.92625669143946665</v>
      </c>
      <c r="AA112">
        <v>0.70308046557203241</v>
      </c>
      <c r="AB112">
        <v>1.1129864054599852</v>
      </c>
      <c r="AD112">
        <f t="shared" si="2"/>
        <v>0</v>
      </c>
      <c r="AE112">
        <f t="shared" si="3"/>
        <v>0</v>
      </c>
    </row>
    <row r="113" spans="1:31" x14ac:dyDescent="0.35">
      <c r="A113">
        <v>111</v>
      </c>
      <c r="B113">
        <v>0</v>
      </c>
      <c r="C113">
        <v>0</v>
      </c>
      <c r="D113">
        <v>0</v>
      </c>
      <c r="E113">
        <v>1</v>
      </c>
      <c r="F113">
        <v>30</v>
      </c>
      <c r="G113">
        <v>0</v>
      </c>
      <c r="H113">
        <v>35</v>
      </c>
      <c r="I113">
        <v>1</v>
      </c>
      <c r="J113">
        <v>0</v>
      </c>
      <c r="K113">
        <v>3</v>
      </c>
      <c r="L113">
        <v>3</v>
      </c>
      <c r="M113">
        <v>3</v>
      </c>
      <c r="N113">
        <v>1</v>
      </c>
      <c r="P113">
        <v>7.0604081871730964E-2</v>
      </c>
      <c r="Q113">
        <v>6.4719928217887732E-2</v>
      </c>
      <c r="R113">
        <v>7.7739260607463639E-2</v>
      </c>
      <c r="S113">
        <v>0.84137018016371878</v>
      </c>
      <c r="T113">
        <v>0.65431927350239516</v>
      </c>
      <c r="U113">
        <v>-0.21004201260420147</v>
      </c>
      <c r="V113">
        <v>1.0005308925321035</v>
      </c>
      <c r="W113">
        <v>0.40761097533649054</v>
      </c>
      <c r="X113">
        <v>-0.70433730985399579</v>
      </c>
      <c r="Y113">
        <v>-1.5502338476852884</v>
      </c>
      <c r="Z113">
        <v>0.92625669143946665</v>
      </c>
      <c r="AA113">
        <v>0.70308046557203241</v>
      </c>
      <c r="AB113">
        <v>1.1129864054599852</v>
      </c>
      <c r="AD113">
        <f t="shared" si="2"/>
        <v>0</v>
      </c>
      <c r="AE113">
        <f t="shared" si="3"/>
        <v>0</v>
      </c>
    </row>
    <row r="114" spans="1:31" x14ac:dyDescent="0.35">
      <c r="A114">
        <v>112</v>
      </c>
      <c r="B114">
        <v>-3663.64</v>
      </c>
      <c r="C114">
        <v>-3663.64</v>
      </c>
      <c r="D114">
        <v>-3663.64</v>
      </c>
      <c r="E114">
        <v>1</v>
      </c>
      <c r="F114">
        <v>30</v>
      </c>
      <c r="G114">
        <v>0</v>
      </c>
      <c r="H114">
        <v>35</v>
      </c>
      <c r="I114">
        <v>0</v>
      </c>
      <c r="J114">
        <v>2</v>
      </c>
      <c r="K114">
        <v>11</v>
      </c>
      <c r="L114">
        <v>3</v>
      </c>
      <c r="M114">
        <v>3</v>
      </c>
      <c r="N114">
        <v>1</v>
      </c>
      <c r="P114">
        <v>7.0594139700927788E-2</v>
      </c>
      <c r="Q114">
        <v>6.471968286440119E-2</v>
      </c>
      <c r="R114">
        <v>7.7739084279773302E-2</v>
      </c>
      <c r="S114">
        <v>0.84137018016371878</v>
      </c>
      <c r="T114">
        <v>0.65431927350239516</v>
      </c>
      <c r="U114">
        <v>-0.21004201260420147</v>
      </c>
      <c r="V114">
        <v>1.0005308925321035</v>
      </c>
      <c r="W114">
        <v>-0.63127443359805202</v>
      </c>
      <c r="X114">
        <v>0.99084740199799404</v>
      </c>
      <c r="Y114">
        <v>-0.38814301465423506</v>
      </c>
      <c r="Z114">
        <v>0.92625669143946665</v>
      </c>
      <c r="AA114">
        <v>0.70308046557203241</v>
      </c>
      <c r="AB114">
        <v>1.1129864054599852</v>
      </c>
      <c r="AD114">
        <f t="shared" si="2"/>
        <v>0</v>
      </c>
      <c r="AE114">
        <f t="shared" si="3"/>
        <v>0</v>
      </c>
    </row>
    <row r="115" spans="1:31" x14ac:dyDescent="0.35">
      <c r="A115">
        <v>113</v>
      </c>
      <c r="B115">
        <v>139728.76</v>
      </c>
      <c r="C115">
        <v>139728.76</v>
      </c>
      <c r="D115">
        <v>139728.76</v>
      </c>
      <c r="E115">
        <v>1</v>
      </c>
      <c r="F115">
        <v>30</v>
      </c>
      <c r="G115">
        <v>0</v>
      </c>
      <c r="H115">
        <v>35</v>
      </c>
      <c r="I115">
        <v>0</v>
      </c>
      <c r="J115">
        <v>0</v>
      </c>
      <c r="K115">
        <v>19</v>
      </c>
      <c r="L115">
        <v>3</v>
      </c>
      <c r="M115">
        <v>3</v>
      </c>
      <c r="N115">
        <v>1</v>
      </c>
      <c r="P115">
        <v>7.0983269564309018E-2</v>
      </c>
      <c r="Q115">
        <v>6.4729285834475833E-2</v>
      </c>
      <c r="R115">
        <v>7.774598562671349E-2</v>
      </c>
      <c r="S115">
        <v>0.84137018016371878</v>
      </c>
      <c r="T115">
        <v>0.65431927350239516</v>
      </c>
      <c r="U115">
        <v>-0.21004201260420147</v>
      </c>
      <c r="V115">
        <v>1.0005308925321035</v>
      </c>
      <c r="W115">
        <v>-0.63127443359805202</v>
      </c>
      <c r="X115">
        <v>-0.70433730985399579</v>
      </c>
      <c r="Y115">
        <v>0.77394781837681825</v>
      </c>
      <c r="Z115">
        <v>0.92625669143946665</v>
      </c>
      <c r="AA115">
        <v>0.70308046557203241</v>
      </c>
      <c r="AB115">
        <v>1.1129864054599852</v>
      </c>
      <c r="AD115">
        <f t="shared" si="2"/>
        <v>0</v>
      </c>
      <c r="AE115">
        <f t="shared" si="3"/>
        <v>0</v>
      </c>
    </row>
    <row r="116" spans="1:31" x14ac:dyDescent="0.35">
      <c r="A116">
        <v>114</v>
      </c>
      <c r="B116">
        <v>786.59</v>
      </c>
      <c r="C116">
        <v>786.59</v>
      </c>
      <c r="D116">
        <v>786.59</v>
      </c>
      <c r="E116">
        <v>1</v>
      </c>
      <c r="F116">
        <v>30</v>
      </c>
      <c r="G116">
        <v>0</v>
      </c>
      <c r="H116">
        <v>35</v>
      </c>
      <c r="I116">
        <v>1</v>
      </c>
      <c r="J116">
        <v>0</v>
      </c>
      <c r="K116">
        <v>3</v>
      </c>
      <c r="L116">
        <v>3</v>
      </c>
      <c r="M116">
        <v>3</v>
      </c>
      <c r="N116">
        <v>1</v>
      </c>
      <c r="P116">
        <v>7.0606216473420025E-2</v>
      </c>
      <c r="Q116">
        <v>6.4719980895716067E-2</v>
      </c>
      <c r="R116">
        <v>7.7739298465331202E-2</v>
      </c>
      <c r="S116">
        <v>0.84137018016371878</v>
      </c>
      <c r="T116">
        <v>0.65431927350239516</v>
      </c>
      <c r="U116">
        <v>-0.21004201260420147</v>
      </c>
      <c r="V116">
        <v>1.0005308925321035</v>
      </c>
      <c r="W116">
        <v>0.40761097533649054</v>
      </c>
      <c r="X116">
        <v>-0.70433730985399579</v>
      </c>
      <c r="Y116">
        <v>-1.5502338476852884</v>
      </c>
      <c r="Z116">
        <v>0.92625669143946665</v>
      </c>
      <c r="AA116">
        <v>0.70308046557203241</v>
      </c>
      <c r="AB116">
        <v>1.1129864054599852</v>
      </c>
      <c r="AD116">
        <f t="shared" si="2"/>
        <v>0</v>
      </c>
      <c r="AE116">
        <f t="shared" si="3"/>
        <v>0</v>
      </c>
    </row>
    <row r="117" spans="1:31" x14ac:dyDescent="0.35">
      <c r="A117">
        <v>115</v>
      </c>
      <c r="B117">
        <v>-567.08000000000004</v>
      </c>
      <c r="C117">
        <v>-567.08000000000004</v>
      </c>
      <c r="D117">
        <v>-567.08000000000004</v>
      </c>
      <c r="E117">
        <v>1</v>
      </c>
      <c r="F117">
        <v>30</v>
      </c>
      <c r="G117">
        <v>0</v>
      </c>
      <c r="H117">
        <v>35</v>
      </c>
      <c r="I117">
        <v>0</v>
      </c>
      <c r="J117">
        <v>2</v>
      </c>
      <c r="K117">
        <v>11</v>
      </c>
      <c r="L117">
        <v>3</v>
      </c>
      <c r="M117">
        <v>3</v>
      </c>
      <c r="N117">
        <v>1</v>
      </c>
      <c r="P117">
        <v>7.0602542963372331E-2</v>
      </c>
      <c r="Q117">
        <v>6.4719890240615086E-2</v>
      </c>
      <c r="R117">
        <v>7.7739233314414485E-2</v>
      </c>
      <c r="S117">
        <v>0.84137018016371878</v>
      </c>
      <c r="T117">
        <v>0.65431927350239516</v>
      </c>
      <c r="U117">
        <v>-0.21004201260420147</v>
      </c>
      <c r="V117">
        <v>1.0005308925321035</v>
      </c>
      <c r="W117">
        <v>-0.63127443359805202</v>
      </c>
      <c r="X117">
        <v>0.99084740199799404</v>
      </c>
      <c r="Y117">
        <v>-0.38814301465423506</v>
      </c>
      <c r="Z117">
        <v>0.92625669143946665</v>
      </c>
      <c r="AA117">
        <v>0.70308046557203241</v>
      </c>
      <c r="AB117">
        <v>1.1129864054599852</v>
      </c>
      <c r="AD117">
        <f t="shared" si="2"/>
        <v>0</v>
      </c>
      <c r="AE117">
        <f t="shared" si="3"/>
        <v>0</v>
      </c>
    </row>
    <row r="118" spans="1:31" x14ac:dyDescent="0.35">
      <c r="A118">
        <v>116</v>
      </c>
      <c r="B118">
        <v>2530000</v>
      </c>
      <c r="C118">
        <v>2530000</v>
      </c>
      <c r="D118">
        <v>2530000</v>
      </c>
      <c r="E118">
        <v>1</v>
      </c>
      <c r="F118">
        <v>30</v>
      </c>
      <c r="G118">
        <v>0</v>
      </c>
      <c r="H118">
        <v>35</v>
      </c>
      <c r="I118">
        <v>0</v>
      </c>
      <c r="J118">
        <v>0</v>
      </c>
      <c r="K118">
        <v>19</v>
      </c>
      <c r="L118">
        <v>3</v>
      </c>
      <c r="M118">
        <v>3</v>
      </c>
      <c r="N118">
        <v>1</v>
      </c>
      <c r="P118">
        <v>7.7469847103043762E-2</v>
      </c>
      <c r="Q118">
        <v>6.4889361983476876E-2</v>
      </c>
      <c r="R118">
        <v>7.7861027226605872E-2</v>
      </c>
      <c r="S118">
        <v>0.84137018016371878</v>
      </c>
      <c r="T118">
        <v>0.65431927350239516</v>
      </c>
      <c r="U118">
        <v>-0.21004201260420147</v>
      </c>
      <c r="V118">
        <v>1.0005308925321035</v>
      </c>
      <c r="W118">
        <v>-0.63127443359805202</v>
      </c>
      <c r="X118">
        <v>-0.70433730985399579</v>
      </c>
      <c r="Y118">
        <v>0.77394781837681825</v>
      </c>
      <c r="Z118">
        <v>0.92625669143946665</v>
      </c>
      <c r="AA118">
        <v>0.70308046557203241</v>
      </c>
      <c r="AB118">
        <v>1.1129864054599852</v>
      </c>
      <c r="AD118">
        <f t="shared" si="2"/>
        <v>0</v>
      </c>
      <c r="AE118">
        <f t="shared" si="3"/>
        <v>0</v>
      </c>
    </row>
    <row r="119" spans="1:31" x14ac:dyDescent="0.35">
      <c r="A119">
        <v>117</v>
      </c>
      <c r="B119">
        <v>-4671.88</v>
      </c>
      <c r="C119">
        <v>-4671.88</v>
      </c>
      <c r="D119">
        <v>-4671.88</v>
      </c>
      <c r="E119">
        <v>1</v>
      </c>
      <c r="F119">
        <v>30</v>
      </c>
      <c r="G119">
        <v>0</v>
      </c>
      <c r="H119">
        <v>35</v>
      </c>
      <c r="I119">
        <v>0</v>
      </c>
      <c r="J119">
        <v>2</v>
      </c>
      <c r="K119">
        <v>11</v>
      </c>
      <c r="L119">
        <v>3</v>
      </c>
      <c r="M119">
        <v>3</v>
      </c>
      <c r="N119">
        <v>1</v>
      </c>
      <c r="P119">
        <v>7.0591403598502175E-2</v>
      </c>
      <c r="Q119">
        <v>6.4719615342701653E-2</v>
      </c>
      <c r="R119">
        <v>7.7739035754091051E-2</v>
      </c>
      <c r="S119">
        <v>0.84137018016371878</v>
      </c>
      <c r="T119">
        <v>0.65431927350239516</v>
      </c>
      <c r="U119">
        <v>-0.21004201260420147</v>
      </c>
      <c r="V119">
        <v>1.0005308925321035</v>
      </c>
      <c r="W119">
        <v>-0.63127443359805202</v>
      </c>
      <c r="X119">
        <v>0.99084740199799404</v>
      </c>
      <c r="Y119">
        <v>-0.38814301465423506</v>
      </c>
      <c r="Z119">
        <v>0.92625669143946665</v>
      </c>
      <c r="AA119">
        <v>0.70308046557203241</v>
      </c>
      <c r="AB119">
        <v>1.1129864054599852</v>
      </c>
      <c r="AD119">
        <f t="shared" si="2"/>
        <v>0</v>
      </c>
      <c r="AE119">
        <f t="shared" si="3"/>
        <v>0</v>
      </c>
    </row>
    <row r="120" spans="1:31" x14ac:dyDescent="0.35">
      <c r="A120">
        <v>118</v>
      </c>
      <c r="B120">
        <v>4671.88</v>
      </c>
      <c r="C120">
        <v>4671.88</v>
      </c>
      <c r="D120">
        <v>4671.88</v>
      </c>
      <c r="E120">
        <v>1</v>
      </c>
      <c r="F120">
        <v>30</v>
      </c>
      <c r="G120">
        <v>0</v>
      </c>
      <c r="H120">
        <v>35</v>
      </c>
      <c r="I120">
        <v>1</v>
      </c>
      <c r="J120">
        <v>0</v>
      </c>
      <c r="K120">
        <v>3</v>
      </c>
      <c r="L120">
        <v>3</v>
      </c>
      <c r="M120">
        <v>3</v>
      </c>
      <c r="N120">
        <v>1</v>
      </c>
      <c r="P120">
        <v>7.0616760144959767E-2</v>
      </c>
      <c r="Q120">
        <v>6.472024109307381E-2</v>
      </c>
      <c r="R120">
        <v>7.7739485460836227E-2</v>
      </c>
      <c r="S120">
        <v>0.84137018016371878</v>
      </c>
      <c r="T120">
        <v>0.65431927350239516</v>
      </c>
      <c r="U120">
        <v>-0.21004201260420147</v>
      </c>
      <c r="V120">
        <v>1.0005308925321035</v>
      </c>
      <c r="W120">
        <v>0.40761097533649054</v>
      </c>
      <c r="X120">
        <v>-0.70433730985399579</v>
      </c>
      <c r="Y120">
        <v>-1.5502338476852884</v>
      </c>
      <c r="Z120">
        <v>0.92625669143946665</v>
      </c>
      <c r="AA120">
        <v>0.70308046557203241</v>
      </c>
      <c r="AB120">
        <v>1.1129864054599852</v>
      </c>
      <c r="AD120">
        <f t="shared" si="2"/>
        <v>0</v>
      </c>
      <c r="AE120">
        <f t="shared" si="3"/>
        <v>0</v>
      </c>
    </row>
    <row r="121" spans="1:31" x14ac:dyDescent="0.35">
      <c r="A121">
        <v>119</v>
      </c>
      <c r="B121">
        <v>0</v>
      </c>
      <c r="C121">
        <v>0</v>
      </c>
      <c r="D121">
        <v>0</v>
      </c>
      <c r="E121">
        <v>1</v>
      </c>
      <c r="F121">
        <v>32</v>
      </c>
      <c r="G121">
        <v>0</v>
      </c>
      <c r="H121">
        <v>33</v>
      </c>
      <c r="I121">
        <v>0</v>
      </c>
      <c r="J121">
        <v>0</v>
      </c>
      <c r="K121">
        <v>19</v>
      </c>
      <c r="L121">
        <v>3</v>
      </c>
      <c r="M121">
        <v>3</v>
      </c>
      <c r="N121">
        <v>1</v>
      </c>
      <c r="P121">
        <v>7.0604081871730964E-2</v>
      </c>
      <c r="Q121">
        <v>6.4719928217887732E-2</v>
      </c>
      <c r="R121">
        <v>7.7739260607463639E-2</v>
      </c>
      <c r="S121">
        <v>0.84137018016371878</v>
      </c>
      <c r="T121">
        <v>0.85929669482649873</v>
      </c>
      <c r="U121">
        <v>-0.21004201260420147</v>
      </c>
      <c r="V121">
        <v>0.82506728858416589</v>
      </c>
      <c r="W121">
        <v>-0.63127443359805202</v>
      </c>
      <c r="X121">
        <v>-0.70433730985399579</v>
      </c>
      <c r="Y121">
        <v>0.77394781837681825</v>
      </c>
      <c r="Z121">
        <v>0.92625669143946665</v>
      </c>
      <c r="AA121">
        <v>0.70308046557203241</v>
      </c>
      <c r="AB121">
        <v>1.1129864054599852</v>
      </c>
      <c r="AD121">
        <f t="shared" si="2"/>
        <v>0</v>
      </c>
      <c r="AE121">
        <f t="shared" si="3"/>
        <v>0</v>
      </c>
    </row>
    <row r="122" spans="1:31" x14ac:dyDescent="0.35">
      <c r="A122">
        <v>120</v>
      </c>
      <c r="B122">
        <v>0</v>
      </c>
      <c r="C122">
        <v>0</v>
      </c>
      <c r="D122">
        <v>0</v>
      </c>
      <c r="E122">
        <v>1</v>
      </c>
      <c r="F122">
        <v>32</v>
      </c>
      <c r="G122">
        <v>0</v>
      </c>
      <c r="H122">
        <v>33</v>
      </c>
      <c r="I122">
        <v>1</v>
      </c>
      <c r="J122">
        <v>0</v>
      </c>
      <c r="K122">
        <v>3</v>
      </c>
      <c r="L122">
        <v>3</v>
      </c>
      <c r="M122">
        <v>3</v>
      </c>
      <c r="N122">
        <v>1</v>
      </c>
      <c r="P122">
        <v>7.0604081871730964E-2</v>
      </c>
      <c r="Q122">
        <v>6.4719928217887732E-2</v>
      </c>
      <c r="R122">
        <v>7.7739260607463639E-2</v>
      </c>
      <c r="S122">
        <v>0.84137018016371878</v>
      </c>
      <c r="T122">
        <v>0.85929669482649873</v>
      </c>
      <c r="U122">
        <v>-0.21004201260420147</v>
      </c>
      <c r="V122">
        <v>0.82506728858416589</v>
      </c>
      <c r="W122">
        <v>0.40761097533649054</v>
      </c>
      <c r="X122">
        <v>-0.70433730985399579</v>
      </c>
      <c r="Y122">
        <v>-1.5502338476852884</v>
      </c>
      <c r="Z122">
        <v>0.92625669143946665</v>
      </c>
      <c r="AA122">
        <v>0.70308046557203241</v>
      </c>
      <c r="AB122">
        <v>1.1129864054599852</v>
      </c>
      <c r="AD122">
        <f t="shared" si="2"/>
        <v>0</v>
      </c>
      <c r="AE122">
        <f t="shared" si="3"/>
        <v>0</v>
      </c>
    </row>
    <row r="123" spans="1:31" x14ac:dyDescent="0.35">
      <c r="A123">
        <v>121</v>
      </c>
      <c r="B123">
        <v>-328.7</v>
      </c>
      <c r="C123">
        <v>-328.7</v>
      </c>
      <c r="D123">
        <v>-5609.98</v>
      </c>
      <c r="E123">
        <v>1</v>
      </c>
      <c r="F123">
        <v>32</v>
      </c>
      <c r="G123">
        <v>0</v>
      </c>
      <c r="H123">
        <v>33</v>
      </c>
      <c r="I123">
        <v>0</v>
      </c>
      <c r="J123">
        <v>2</v>
      </c>
      <c r="K123">
        <v>11</v>
      </c>
      <c r="L123">
        <v>3</v>
      </c>
      <c r="M123">
        <v>3</v>
      </c>
      <c r="N123">
        <v>1</v>
      </c>
      <c r="P123">
        <v>7.0603189864999139E-2</v>
      </c>
      <c r="Q123">
        <v>6.471990620489218E-2</v>
      </c>
      <c r="R123">
        <v>7.773899060418378E-2</v>
      </c>
      <c r="S123">
        <v>0.84137018016371878</v>
      </c>
      <c r="T123">
        <v>0.85929669482649873</v>
      </c>
      <c r="U123">
        <v>-0.21004201260420147</v>
      </c>
      <c r="V123">
        <v>0.82506728858416589</v>
      </c>
      <c r="W123">
        <v>-0.63127443359805202</v>
      </c>
      <c r="X123">
        <v>0.99084740199799404</v>
      </c>
      <c r="Y123">
        <v>-0.38814301465423506</v>
      </c>
      <c r="Z123">
        <v>0.92625669143946665</v>
      </c>
      <c r="AA123">
        <v>0.70308046557203241</v>
      </c>
      <c r="AB123">
        <v>1.1129864054599852</v>
      </c>
      <c r="AD123">
        <f t="shared" si="2"/>
        <v>0</v>
      </c>
      <c r="AE123">
        <f t="shared" si="3"/>
        <v>0</v>
      </c>
    </row>
    <row r="124" spans="1:31" x14ac:dyDescent="0.35">
      <c r="A124">
        <v>122</v>
      </c>
      <c r="B124">
        <v>-6370805.9299999997</v>
      </c>
      <c r="C124">
        <v>-6370805.9299999997</v>
      </c>
      <c r="D124">
        <v>-6370805.9299999997</v>
      </c>
      <c r="E124">
        <v>0</v>
      </c>
      <c r="F124">
        <v>30</v>
      </c>
      <c r="G124">
        <v>0</v>
      </c>
      <c r="H124">
        <v>3</v>
      </c>
      <c r="I124">
        <v>0</v>
      </c>
      <c r="J124">
        <v>0</v>
      </c>
      <c r="K124">
        <v>19</v>
      </c>
      <c r="L124">
        <v>1</v>
      </c>
      <c r="M124">
        <v>3</v>
      </c>
      <c r="N124">
        <v>0</v>
      </c>
      <c r="P124">
        <v>5.331536335408852E-2</v>
      </c>
      <c r="Q124">
        <v>6.4293276186837361E-2</v>
      </c>
      <c r="R124">
        <v>7.7432639461492328E-2</v>
      </c>
      <c r="S124">
        <v>-1.1885374875128258</v>
      </c>
      <c r="T124">
        <v>0.65431927350239516</v>
      </c>
      <c r="U124">
        <v>-0.21004201260420147</v>
      </c>
      <c r="V124">
        <v>-1.8068867706349001</v>
      </c>
      <c r="W124">
        <v>-0.63127443359805202</v>
      </c>
      <c r="X124">
        <v>-0.70433730985399579</v>
      </c>
      <c r="Y124">
        <v>0.77394781837681825</v>
      </c>
      <c r="Z124">
        <v>-1.0752632026710334</v>
      </c>
      <c r="AA124">
        <v>0.70308046557203241</v>
      </c>
      <c r="AB124">
        <v>-0.89848357095315168</v>
      </c>
      <c r="AD124">
        <f t="shared" si="2"/>
        <v>0</v>
      </c>
      <c r="AE124">
        <f t="shared" si="3"/>
        <v>0</v>
      </c>
    </row>
    <row r="125" spans="1:31" x14ac:dyDescent="0.35">
      <c r="A125">
        <v>123</v>
      </c>
      <c r="B125">
        <v>-82.102999999999994</v>
      </c>
      <c r="C125">
        <v>-75.790000000000006</v>
      </c>
      <c r="D125">
        <v>-860.06</v>
      </c>
      <c r="E125">
        <v>0</v>
      </c>
      <c r="F125">
        <v>25</v>
      </c>
      <c r="G125">
        <v>0</v>
      </c>
      <c r="H125">
        <v>8</v>
      </c>
      <c r="I125">
        <v>0</v>
      </c>
      <c r="J125">
        <v>0</v>
      </c>
      <c r="K125">
        <v>19</v>
      </c>
      <c r="L125">
        <v>1</v>
      </c>
      <c r="M125">
        <v>1</v>
      </c>
      <c r="N125">
        <v>0</v>
      </c>
      <c r="P125">
        <v>7.0603859065437383E-2</v>
      </c>
      <c r="Q125">
        <v>6.4719923142241453E-2</v>
      </c>
      <c r="R125">
        <v>7.7739219213551203E-2</v>
      </c>
      <c r="S125">
        <v>-1.1885374875128258</v>
      </c>
      <c r="T125">
        <v>0.14187572019213612</v>
      </c>
      <c r="U125">
        <v>-0.21004201260420147</v>
      </c>
      <c r="V125">
        <v>-1.3682277607650557</v>
      </c>
      <c r="W125">
        <v>-0.63127443359805202</v>
      </c>
      <c r="X125">
        <v>-0.70433730985399579</v>
      </c>
      <c r="Y125">
        <v>0.77394781837681825</v>
      </c>
      <c r="Z125">
        <v>-1.0752632026710334</v>
      </c>
      <c r="AA125">
        <v>-1.358459306636228</v>
      </c>
      <c r="AB125">
        <v>-0.89848357095315168</v>
      </c>
      <c r="AD125">
        <f t="shared" si="2"/>
        <v>0</v>
      </c>
      <c r="AE125">
        <f t="shared" si="3"/>
        <v>0</v>
      </c>
    </row>
    <row r="126" spans="1:31" x14ac:dyDescent="0.35">
      <c r="A126">
        <v>124</v>
      </c>
      <c r="B126">
        <v>-9251.7999999999993</v>
      </c>
      <c r="C126">
        <v>-9251.7999999999993</v>
      </c>
      <c r="D126">
        <v>-9251.7999999999993</v>
      </c>
      <c r="E126">
        <v>0</v>
      </c>
      <c r="F126">
        <v>30</v>
      </c>
      <c r="G126">
        <v>0</v>
      </c>
      <c r="H126">
        <v>35</v>
      </c>
      <c r="I126">
        <v>0</v>
      </c>
      <c r="J126">
        <v>0</v>
      </c>
      <c r="K126">
        <v>19</v>
      </c>
      <c r="L126">
        <v>1</v>
      </c>
      <c r="M126">
        <v>1</v>
      </c>
      <c r="N126">
        <v>0</v>
      </c>
      <c r="P126">
        <v>7.0578974880913942E-2</v>
      </c>
      <c r="Q126">
        <v>6.4719308626064634E-2</v>
      </c>
      <c r="R126">
        <v>7.7738815326670374E-2</v>
      </c>
      <c r="S126">
        <v>-1.1885374875128258</v>
      </c>
      <c r="T126">
        <v>0.65431927350239516</v>
      </c>
      <c r="U126">
        <v>-0.21004201260420147</v>
      </c>
      <c r="V126">
        <v>1.0005308925321035</v>
      </c>
      <c r="W126">
        <v>-0.63127443359805202</v>
      </c>
      <c r="X126">
        <v>-0.70433730985399579</v>
      </c>
      <c r="Y126">
        <v>0.77394781837681825</v>
      </c>
      <c r="Z126">
        <v>-1.0752632026710334</v>
      </c>
      <c r="AA126">
        <v>-1.358459306636228</v>
      </c>
      <c r="AB126">
        <v>-0.89848357095315168</v>
      </c>
      <c r="AD126">
        <f t="shared" si="2"/>
        <v>0</v>
      </c>
      <c r="AE126">
        <f t="shared" si="3"/>
        <v>0</v>
      </c>
    </row>
    <row r="127" spans="1:31" x14ac:dyDescent="0.35">
      <c r="A127">
        <v>125</v>
      </c>
      <c r="B127">
        <v>-442034603.89999998</v>
      </c>
      <c r="C127">
        <v>-442034603.89999998</v>
      </c>
      <c r="D127">
        <v>-442034603.89999998</v>
      </c>
      <c r="E127">
        <v>0</v>
      </c>
      <c r="F127">
        <v>30</v>
      </c>
      <c r="G127">
        <v>0</v>
      </c>
      <c r="H127">
        <v>35</v>
      </c>
      <c r="I127">
        <v>0</v>
      </c>
      <c r="J127">
        <v>0</v>
      </c>
      <c r="K127">
        <v>19</v>
      </c>
      <c r="L127">
        <v>1</v>
      </c>
      <c r="M127">
        <v>1</v>
      </c>
      <c r="N127">
        <v>0</v>
      </c>
      <c r="P127">
        <v>-1.1289634337384449</v>
      </c>
      <c r="Q127">
        <v>3.5116929222046879E-2</v>
      </c>
      <c r="R127">
        <v>5.6464533626917855E-2</v>
      </c>
      <c r="S127">
        <v>-1.1885374875128258</v>
      </c>
      <c r="T127">
        <v>0.65431927350239516</v>
      </c>
      <c r="U127">
        <v>-0.21004201260420147</v>
      </c>
      <c r="V127">
        <v>1.0005308925321035</v>
      </c>
      <c r="W127">
        <v>-0.63127443359805202</v>
      </c>
      <c r="X127">
        <v>-0.70433730985399579</v>
      </c>
      <c r="Y127">
        <v>0.77394781837681825</v>
      </c>
      <c r="Z127">
        <v>-1.0752632026710334</v>
      </c>
      <c r="AA127">
        <v>-1.358459306636228</v>
      </c>
      <c r="AB127">
        <v>-0.89848357095315168</v>
      </c>
      <c r="AD127">
        <f t="shared" si="2"/>
        <v>0</v>
      </c>
      <c r="AE127">
        <f t="shared" si="3"/>
        <v>0</v>
      </c>
    </row>
    <row r="128" spans="1:31" x14ac:dyDescent="0.35">
      <c r="A128">
        <v>126</v>
      </c>
      <c r="B128">
        <v>0</v>
      </c>
      <c r="C128">
        <v>0</v>
      </c>
      <c r="D128">
        <v>0</v>
      </c>
      <c r="E128">
        <v>0</v>
      </c>
      <c r="F128">
        <v>15</v>
      </c>
      <c r="G128">
        <v>0</v>
      </c>
      <c r="H128">
        <v>30</v>
      </c>
      <c r="I128">
        <v>2</v>
      </c>
      <c r="J128">
        <v>3</v>
      </c>
      <c r="K128">
        <v>1</v>
      </c>
      <c r="L128">
        <v>1</v>
      </c>
      <c r="M128">
        <v>0</v>
      </c>
      <c r="N128">
        <v>0</v>
      </c>
      <c r="P128">
        <v>7.0604081871730964E-2</v>
      </c>
      <c r="Q128">
        <v>6.4719928217887732E-2</v>
      </c>
      <c r="R128">
        <v>7.7739260607463639E-2</v>
      </c>
      <c r="S128">
        <v>-1.1885374875128258</v>
      </c>
      <c r="T128">
        <v>-0.88301138642838195</v>
      </c>
      <c r="U128">
        <v>-0.21004201260420147</v>
      </c>
      <c r="V128">
        <v>0.56187188266225929</v>
      </c>
      <c r="W128">
        <v>1.4464963842710332</v>
      </c>
      <c r="X128">
        <v>1.8384397579239888</v>
      </c>
      <c r="Y128">
        <v>-1.8407565559430517</v>
      </c>
      <c r="Z128">
        <v>-1.0752632026710334</v>
      </c>
      <c r="AA128">
        <v>-2.3892291927403582</v>
      </c>
      <c r="AB128">
        <v>-0.89848357095315168</v>
      </c>
      <c r="AD128">
        <f t="shared" si="2"/>
        <v>0</v>
      </c>
      <c r="AE128">
        <f t="shared" si="3"/>
        <v>0</v>
      </c>
    </row>
    <row r="129" spans="1:31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0</v>
      </c>
      <c r="H129">
        <v>30</v>
      </c>
      <c r="I129">
        <v>2</v>
      </c>
      <c r="J129">
        <v>3</v>
      </c>
      <c r="K129">
        <v>0</v>
      </c>
      <c r="L129">
        <v>1</v>
      </c>
      <c r="M129">
        <v>0</v>
      </c>
      <c r="N129">
        <v>0</v>
      </c>
      <c r="P129">
        <v>7.0604081871730964E-2</v>
      </c>
      <c r="Q129">
        <v>6.4719928217887732E-2</v>
      </c>
      <c r="R129">
        <v>7.7739260607463639E-2</v>
      </c>
      <c r="S129">
        <v>-1.1885374875128258</v>
      </c>
      <c r="T129">
        <v>-0.88301138642838195</v>
      </c>
      <c r="U129">
        <v>-0.21004201260420147</v>
      </c>
      <c r="V129">
        <v>0.56187188266225929</v>
      </c>
      <c r="W129">
        <v>1.4464963842710332</v>
      </c>
      <c r="X129">
        <v>1.8384397579239888</v>
      </c>
      <c r="Y129">
        <v>-1.9860179100719333</v>
      </c>
      <c r="Z129">
        <v>-1.0752632026710334</v>
      </c>
      <c r="AA129">
        <v>-2.3892291927403582</v>
      </c>
      <c r="AB129">
        <v>-0.89848357095315168</v>
      </c>
      <c r="AD129">
        <f t="shared" si="2"/>
        <v>0</v>
      </c>
      <c r="AE129">
        <f t="shared" si="3"/>
        <v>0</v>
      </c>
    </row>
    <row r="130" spans="1:31" x14ac:dyDescent="0.35">
      <c r="A130">
        <v>128</v>
      </c>
      <c r="B130">
        <v>-278.27999999999997</v>
      </c>
      <c r="C130">
        <v>-278.27999999999997</v>
      </c>
      <c r="D130">
        <v>-278.27999999999997</v>
      </c>
      <c r="E130">
        <v>0</v>
      </c>
      <c r="F130">
        <v>30</v>
      </c>
      <c r="G130">
        <v>0</v>
      </c>
      <c r="H130">
        <v>18</v>
      </c>
      <c r="I130">
        <v>0</v>
      </c>
      <c r="J130">
        <v>0</v>
      </c>
      <c r="K130">
        <v>19</v>
      </c>
      <c r="L130">
        <v>1</v>
      </c>
      <c r="M130">
        <v>2</v>
      </c>
      <c r="N130">
        <v>0</v>
      </c>
      <c r="P130">
        <v>7.0603326691830351E-2</v>
      </c>
      <c r="Q130">
        <v>6.4719909581512927E-2</v>
      </c>
      <c r="R130">
        <v>7.7739247214098112E-2</v>
      </c>
      <c r="S130">
        <v>-1.1885374875128258</v>
      </c>
      <c r="T130">
        <v>0.65431927350239516</v>
      </c>
      <c r="U130">
        <v>-0.21004201260420147</v>
      </c>
      <c r="V130">
        <v>-0.49090974102536716</v>
      </c>
      <c r="W130">
        <v>-0.63127443359805202</v>
      </c>
      <c r="X130">
        <v>-0.70433730985399579</v>
      </c>
      <c r="Y130">
        <v>0.77394781837681825</v>
      </c>
      <c r="Z130">
        <v>-1.0752632026710334</v>
      </c>
      <c r="AA130">
        <v>-0.32768942053209782</v>
      </c>
      <c r="AB130">
        <v>-0.89848357095315168</v>
      </c>
      <c r="AD130">
        <f t="shared" si="2"/>
        <v>0</v>
      </c>
      <c r="AE130">
        <f t="shared" si="3"/>
        <v>0</v>
      </c>
    </row>
    <row r="131" spans="1:31" x14ac:dyDescent="0.35">
      <c r="A131">
        <v>129</v>
      </c>
      <c r="B131">
        <v>-22408.16</v>
      </c>
      <c r="C131">
        <v>-22408.16</v>
      </c>
      <c r="D131">
        <v>-22408.16</v>
      </c>
      <c r="E131">
        <v>0</v>
      </c>
      <c r="F131">
        <v>30</v>
      </c>
      <c r="G131">
        <v>0</v>
      </c>
      <c r="H131">
        <v>12</v>
      </c>
      <c r="I131">
        <v>0</v>
      </c>
      <c r="J131">
        <v>0</v>
      </c>
      <c r="K131">
        <v>19</v>
      </c>
      <c r="L131">
        <v>1</v>
      </c>
      <c r="M131">
        <v>2</v>
      </c>
      <c r="N131">
        <v>0</v>
      </c>
      <c r="P131">
        <v>7.0543271924764298E-2</v>
      </c>
      <c r="Q131">
        <v>6.4718427546374413E-2</v>
      </c>
      <c r="R131">
        <v>7.7738182122924354E-2</v>
      </c>
      <c r="S131">
        <v>-1.1885374875128258</v>
      </c>
      <c r="T131">
        <v>0.65431927350239516</v>
      </c>
      <c r="U131">
        <v>-0.21004201260420147</v>
      </c>
      <c r="V131">
        <v>-1.0173005528691803</v>
      </c>
      <c r="W131">
        <v>-0.63127443359805202</v>
      </c>
      <c r="X131">
        <v>-0.70433730985399579</v>
      </c>
      <c r="Y131">
        <v>0.77394781837681825</v>
      </c>
      <c r="Z131">
        <v>-1.0752632026710334</v>
      </c>
      <c r="AA131">
        <v>-0.32768942053209782</v>
      </c>
      <c r="AB131">
        <v>-0.89848357095315168</v>
      </c>
      <c r="AD131">
        <f t="shared" ref="AD131:AD194" si="4">IF(AND(OR(ABS(P131)&gt;3,ABS(Q131)&gt;3,ABS(R131)&gt;3,ABS(S131)&gt;3,ABS(U131)&gt;3,ABS(V131)&gt;3,ABS(X131)&gt;3,ABS(Y131)&gt;3,ABS(Z131)&gt;3,ABS(AA131)&gt;3,ABS(AB131)&gt;3),ABS(W131)&gt;2), 1, 0)</f>
        <v>0</v>
      </c>
      <c r="AE131">
        <f t="shared" ref="AE131:AE194" si="5">IF(OR(ABS(P131)&gt;3,ABS(Q131)&gt;3,ABS(R131)&gt;3,ABS(S131)&gt;3,ABS(U131)&gt;3,ABS(V131)&gt;3,ABS(X131)&gt;3,ABS(Y131)&gt;3,ABS(Z131)&gt;3,ABS(AA131)&gt;3,ABS(AB131)&gt;3,ABS(W131)&gt;3), 1, 0)</f>
        <v>0</v>
      </c>
    </row>
    <row r="132" spans="1:31" x14ac:dyDescent="0.35">
      <c r="A132">
        <v>130</v>
      </c>
      <c r="B132">
        <v>549430.04</v>
      </c>
      <c r="C132">
        <v>549430.04</v>
      </c>
      <c r="D132">
        <v>549430.04</v>
      </c>
      <c r="E132">
        <v>0</v>
      </c>
      <c r="F132">
        <v>30</v>
      </c>
      <c r="G132">
        <v>0</v>
      </c>
      <c r="H132">
        <v>1</v>
      </c>
      <c r="I132">
        <v>0</v>
      </c>
      <c r="J132">
        <v>0</v>
      </c>
      <c r="K132">
        <v>19</v>
      </c>
      <c r="L132">
        <v>1</v>
      </c>
      <c r="M132">
        <v>2</v>
      </c>
      <c r="N132">
        <v>0</v>
      </c>
      <c r="P132">
        <v>7.2095092806778713E-2</v>
      </c>
      <c r="Q132">
        <v>6.4756723475043854E-2</v>
      </c>
      <c r="R132">
        <v>7.7765704179964021E-2</v>
      </c>
      <c r="S132">
        <v>-1.1885374875128258</v>
      </c>
      <c r="T132">
        <v>0.65431927350239516</v>
      </c>
      <c r="U132">
        <v>-0.21004201260420147</v>
      </c>
      <c r="V132">
        <v>-1.9823503745828379</v>
      </c>
      <c r="W132">
        <v>-0.63127443359805202</v>
      </c>
      <c r="X132">
        <v>-0.70433730985399579</v>
      </c>
      <c r="Y132">
        <v>0.77394781837681825</v>
      </c>
      <c r="Z132">
        <v>-1.0752632026710334</v>
      </c>
      <c r="AA132">
        <v>-0.32768942053209782</v>
      </c>
      <c r="AB132">
        <v>-0.89848357095315168</v>
      </c>
      <c r="AD132">
        <f t="shared" si="4"/>
        <v>0</v>
      </c>
      <c r="AE132">
        <f t="shared" si="5"/>
        <v>0</v>
      </c>
    </row>
    <row r="133" spans="1:31" x14ac:dyDescent="0.35">
      <c r="A133">
        <v>131</v>
      </c>
      <c r="B133">
        <v>1471905.06</v>
      </c>
      <c r="C133">
        <v>1471905.06</v>
      </c>
      <c r="D133" s="1" t="s">
        <v>47</v>
      </c>
      <c r="E133">
        <v>1</v>
      </c>
      <c r="F133">
        <v>31</v>
      </c>
      <c r="G133">
        <v>0</v>
      </c>
      <c r="H133">
        <v>12</v>
      </c>
      <c r="I133">
        <v>0</v>
      </c>
      <c r="J133">
        <v>0</v>
      </c>
      <c r="K133">
        <v>19</v>
      </c>
      <c r="L133">
        <v>1</v>
      </c>
      <c r="M133">
        <v>3</v>
      </c>
      <c r="N133">
        <v>0</v>
      </c>
      <c r="P133">
        <v>7.4598451272814517E-2</v>
      </c>
      <c r="Q133">
        <v>6.4818501505202158E-2</v>
      </c>
      <c r="R133">
        <v>1.7391244353615858</v>
      </c>
      <c r="S133">
        <v>0.84137018016371878</v>
      </c>
      <c r="T133">
        <v>0.75680798416444695</v>
      </c>
      <c r="U133">
        <v>-0.21004201260420147</v>
      </c>
      <c r="V133">
        <v>-1.0173005528691803</v>
      </c>
      <c r="W133">
        <v>-0.63127443359805202</v>
      </c>
      <c r="X133">
        <v>-0.70433730985399579</v>
      </c>
      <c r="Y133">
        <v>0.77394781837681825</v>
      </c>
      <c r="Z133">
        <v>-1.0752632026710334</v>
      </c>
      <c r="AA133">
        <v>0.70308046557203241</v>
      </c>
      <c r="AB133">
        <v>-0.89848357095315168</v>
      </c>
      <c r="AD133">
        <f t="shared" si="4"/>
        <v>0</v>
      </c>
      <c r="AE133">
        <f t="shared" si="5"/>
        <v>0</v>
      </c>
    </row>
    <row r="134" spans="1:31" x14ac:dyDescent="0.35">
      <c r="A134">
        <v>132</v>
      </c>
      <c r="B134">
        <v>2515728.2319999998</v>
      </c>
      <c r="C134">
        <v>3311704.6439999999</v>
      </c>
      <c r="D134">
        <v>3099134976</v>
      </c>
      <c r="E134">
        <v>0</v>
      </c>
      <c r="F134">
        <v>15</v>
      </c>
      <c r="G134">
        <v>0</v>
      </c>
      <c r="H134">
        <v>30</v>
      </c>
      <c r="I134">
        <v>3</v>
      </c>
      <c r="J134">
        <v>1</v>
      </c>
      <c r="K134">
        <v>12</v>
      </c>
      <c r="L134">
        <v>3</v>
      </c>
      <c r="M134">
        <v>3</v>
      </c>
      <c r="N134">
        <v>0</v>
      </c>
      <c r="P134">
        <v>7.7431117218251772E-2</v>
      </c>
      <c r="Q134">
        <v>6.4941712640161228E-2</v>
      </c>
      <c r="R134">
        <v>0.22689783305528086</v>
      </c>
      <c r="S134">
        <v>-1.1885374875128258</v>
      </c>
      <c r="T134">
        <v>-0.88301138642838195</v>
      </c>
      <c r="U134">
        <v>-0.21004201260420147</v>
      </c>
      <c r="V134">
        <v>0.56187188266225929</v>
      </c>
      <c r="W134">
        <v>2.4853817932055757</v>
      </c>
      <c r="X134">
        <v>0.14325504607199913</v>
      </c>
      <c r="Y134">
        <v>-0.2428816605253534</v>
      </c>
      <c r="Z134">
        <v>0.92625669143946665</v>
      </c>
      <c r="AA134">
        <v>0.70308046557203241</v>
      </c>
      <c r="AB134">
        <v>-0.89848357095315168</v>
      </c>
      <c r="AD134">
        <f t="shared" si="4"/>
        <v>0</v>
      </c>
      <c r="AE134">
        <f t="shared" si="5"/>
        <v>0</v>
      </c>
    </row>
    <row r="135" spans="1:31" x14ac:dyDescent="0.35">
      <c r="A135">
        <v>133</v>
      </c>
      <c r="B135">
        <v>-2539718.5159999998</v>
      </c>
      <c r="C135">
        <v>-3343285.4550000001</v>
      </c>
      <c r="D135">
        <v>-3128688697</v>
      </c>
      <c r="E135">
        <v>0</v>
      </c>
      <c r="F135">
        <v>15</v>
      </c>
      <c r="G135">
        <v>0</v>
      </c>
      <c r="H135">
        <v>30</v>
      </c>
      <c r="I135">
        <v>0</v>
      </c>
      <c r="J135">
        <v>0</v>
      </c>
      <c r="K135">
        <v>19</v>
      </c>
      <c r="L135">
        <v>3</v>
      </c>
      <c r="M135">
        <v>3</v>
      </c>
      <c r="N135">
        <v>0</v>
      </c>
      <c r="P135">
        <v>6.3711943103164123E-2</v>
      </c>
      <c r="Q135">
        <v>6.4496028832875862E-2</v>
      </c>
      <c r="R135">
        <v>-7.2841705788670913E-2</v>
      </c>
      <c r="S135">
        <v>-1.1885374875128258</v>
      </c>
      <c r="T135">
        <v>-0.88301138642838195</v>
      </c>
      <c r="U135">
        <v>-0.21004201260420147</v>
      </c>
      <c r="V135">
        <v>0.56187188266225929</v>
      </c>
      <c r="W135">
        <v>-0.63127443359805202</v>
      </c>
      <c r="X135">
        <v>-0.70433730985399579</v>
      </c>
      <c r="Y135">
        <v>0.77394781837681825</v>
      </c>
      <c r="Z135">
        <v>0.92625669143946665</v>
      </c>
      <c r="AA135">
        <v>0.70308046557203241</v>
      </c>
      <c r="AB135">
        <v>-0.89848357095315168</v>
      </c>
      <c r="AD135">
        <f t="shared" si="4"/>
        <v>0</v>
      </c>
      <c r="AE135">
        <f t="shared" si="5"/>
        <v>0</v>
      </c>
    </row>
    <row r="136" spans="1:31" x14ac:dyDescent="0.35">
      <c r="A136">
        <v>134</v>
      </c>
      <c r="B136">
        <v>2539718.5159999998</v>
      </c>
      <c r="C136">
        <v>3343285.4550000001</v>
      </c>
      <c r="D136">
        <v>3128688697</v>
      </c>
      <c r="E136">
        <v>0</v>
      </c>
      <c r="F136">
        <v>15</v>
      </c>
      <c r="G136">
        <v>0</v>
      </c>
      <c r="H136">
        <v>30</v>
      </c>
      <c r="I136">
        <v>0</v>
      </c>
      <c r="J136">
        <v>0</v>
      </c>
      <c r="K136">
        <v>19</v>
      </c>
      <c r="L136">
        <v>3</v>
      </c>
      <c r="M136">
        <v>3</v>
      </c>
      <c r="N136">
        <v>0</v>
      </c>
      <c r="P136">
        <v>7.7496220640297819E-2</v>
      </c>
      <c r="Q136">
        <v>6.4943827602899615E-2</v>
      </c>
      <c r="R136">
        <v>0.22832022700359822</v>
      </c>
      <c r="S136">
        <v>-1.1885374875128258</v>
      </c>
      <c r="T136">
        <v>-0.88301138642838195</v>
      </c>
      <c r="U136">
        <v>-0.21004201260420147</v>
      </c>
      <c r="V136">
        <v>0.56187188266225929</v>
      </c>
      <c r="W136">
        <v>-0.63127443359805202</v>
      </c>
      <c r="X136">
        <v>-0.70433730985399579</v>
      </c>
      <c r="Y136">
        <v>0.77394781837681825</v>
      </c>
      <c r="Z136">
        <v>0.92625669143946665</v>
      </c>
      <c r="AA136">
        <v>0.70308046557203241</v>
      </c>
      <c r="AB136">
        <v>-0.89848357095315168</v>
      </c>
      <c r="AD136">
        <f t="shared" si="4"/>
        <v>0</v>
      </c>
      <c r="AE136">
        <f t="shared" si="5"/>
        <v>0</v>
      </c>
    </row>
    <row r="137" spans="1:31" x14ac:dyDescent="0.35">
      <c r="A137">
        <v>135</v>
      </c>
      <c r="B137">
        <v>-2515728.2319999998</v>
      </c>
      <c r="C137">
        <v>-3311704.6439999999</v>
      </c>
      <c r="D137">
        <v>-3099134976</v>
      </c>
      <c r="E137">
        <v>0</v>
      </c>
      <c r="F137">
        <v>15</v>
      </c>
      <c r="G137">
        <v>0</v>
      </c>
      <c r="H137">
        <v>30</v>
      </c>
      <c r="I137">
        <v>3</v>
      </c>
      <c r="J137">
        <v>1</v>
      </c>
      <c r="K137">
        <v>12</v>
      </c>
      <c r="L137">
        <v>3</v>
      </c>
      <c r="M137">
        <v>3</v>
      </c>
      <c r="N137">
        <v>0</v>
      </c>
      <c r="P137">
        <v>6.3777046525210171E-2</v>
      </c>
      <c r="Q137">
        <v>6.4498143795614235E-2</v>
      </c>
      <c r="R137">
        <v>-7.141931184035355E-2</v>
      </c>
      <c r="S137">
        <v>-1.1885374875128258</v>
      </c>
      <c r="T137">
        <v>-0.88301138642838195</v>
      </c>
      <c r="U137">
        <v>-0.21004201260420147</v>
      </c>
      <c r="V137">
        <v>0.56187188266225929</v>
      </c>
      <c r="W137">
        <v>2.4853817932055757</v>
      </c>
      <c r="X137">
        <v>0.14325504607199913</v>
      </c>
      <c r="Y137">
        <v>-0.2428816605253534</v>
      </c>
      <c r="Z137">
        <v>0.92625669143946665</v>
      </c>
      <c r="AA137">
        <v>0.70308046557203241</v>
      </c>
      <c r="AB137">
        <v>-0.89848357095315168</v>
      </c>
      <c r="AD137">
        <f t="shared" si="4"/>
        <v>0</v>
      </c>
      <c r="AE137">
        <f t="shared" si="5"/>
        <v>0</v>
      </c>
    </row>
    <row r="138" spans="1:31" s="2" customFormat="1" x14ac:dyDescent="0.35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12</v>
      </c>
      <c r="I138" s="2">
        <v>3</v>
      </c>
      <c r="J138" s="2">
        <v>1</v>
      </c>
      <c r="K138" s="2">
        <v>12</v>
      </c>
      <c r="L138" s="2">
        <v>3</v>
      </c>
      <c r="M138" s="2">
        <v>3</v>
      </c>
      <c r="N138" s="2">
        <v>0</v>
      </c>
      <c r="P138" s="2">
        <v>7.0604081871730964E-2</v>
      </c>
      <c r="Q138" s="2">
        <v>6.4719928217887732E-2</v>
      </c>
      <c r="R138" s="2">
        <v>7.7739260607463639E-2</v>
      </c>
      <c r="S138" s="2">
        <v>-1.1885374875128258</v>
      </c>
      <c r="T138" s="2">
        <v>-2.0103872037109518</v>
      </c>
      <c r="U138" s="2">
        <v>4.7609522856952333</v>
      </c>
      <c r="V138" s="2">
        <v>-1.0173005528691803</v>
      </c>
      <c r="W138" s="2">
        <v>2.4853817932055757</v>
      </c>
      <c r="X138" s="2">
        <v>0.14325504607199913</v>
      </c>
      <c r="Y138" s="2">
        <v>-0.2428816605253534</v>
      </c>
      <c r="Z138" s="2">
        <v>0.92625669143946665</v>
      </c>
      <c r="AA138" s="2">
        <v>0.70308046557203241</v>
      </c>
      <c r="AB138" s="2">
        <v>-0.89848357095315168</v>
      </c>
      <c r="AD138" s="2">
        <f t="shared" si="4"/>
        <v>1</v>
      </c>
      <c r="AE138">
        <f t="shared" si="5"/>
        <v>1</v>
      </c>
    </row>
    <row r="139" spans="1:31" x14ac:dyDescent="0.35">
      <c r="A139">
        <v>137</v>
      </c>
      <c r="B139">
        <v>0</v>
      </c>
      <c r="C139">
        <v>0</v>
      </c>
      <c r="D139">
        <v>0</v>
      </c>
      <c r="E139">
        <v>1</v>
      </c>
      <c r="F139">
        <v>30</v>
      </c>
      <c r="G139">
        <v>0</v>
      </c>
      <c r="H139">
        <v>2</v>
      </c>
      <c r="I139">
        <v>1</v>
      </c>
      <c r="J139">
        <v>0</v>
      </c>
      <c r="K139">
        <v>3</v>
      </c>
      <c r="L139">
        <v>1</v>
      </c>
      <c r="M139">
        <v>3</v>
      </c>
      <c r="N139">
        <v>1</v>
      </c>
      <c r="P139">
        <v>7.0604081871730964E-2</v>
      </c>
      <c r="Q139">
        <v>6.4719928217887732E-2</v>
      </c>
      <c r="R139">
        <v>7.7739260607463639E-2</v>
      </c>
      <c r="S139">
        <v>0.84137018016371878</v>
      </c>
      <c r="T139">
        <v>0.65431927350239516</v>
      </c>
      <c r="U139">
        <v>-0.21004201260420147</v>
      </c>
      <c r="V139">
        <v>-1.8946185726088689</v>
      </c>
      <c r="W139">
        <v>0.40761097533649054</v>
      </c>
      <c r="X139">
        <v>-0.70433730985399579</v>
      </c>
      <c r="Y139">
        <v>-1.5502338476852884</v>
      </c>
      <c r="Z139">
        <v>-1.0752632026710334</v>
      </c>
      <c r="AA139">
        <v>0.70308046557203241</v>
      </c>
      <c r="AB139">
        <v>1.1129864054599852</v>
      </c>
      <c r="AD139">
        <f t="shared" si="4"/>
        <v>0</v>
      </c>
      <c r="AE139">
        <f t="shared" si="5"/>
        <v>0</v>
      </c>
    </row>
    <row r="140" spans="1:31" x14ac:dyDescent="0.35">
      <c r="A140">
        <v>138</v>
      </c>
      <c r="B140">
        <v>-9566.6706900000008</v>
      </c>
      <c r="C140">
        <v>-17272.05</v>
      </c>
      <c r="D140">
        <v>-9566.67</v>
      </c>
      <c r="E140">
        <v>1</v>
      </c>
      <c r="F140">
        <v>30</v>
      </c>
      <c r="G140">
        <v>0</v>
      </c>
      <c r="H140">
        <v>2</v>
      </c>
      <c r="I140">
        <v>0</v>
      </c>
      <c r="J140">
        <v>2</v>
      </c>
      <c r="K140">
        <v>11</v>
      </c>
      <c r="L140">
        <v>1</v>
      </c>
      <c r="M140">
        <v>3</v>
      </c>
      <c r="N140">
        <v>1</v>
      </c>
      <c r="P140">
        <v>7.0578120403350403E-2</v>
      </c>
      <c r="Q140">
        <v>6.4718771510982223E-2</v>
      </c>
      <c r="R140">
        <v>7.7738800172261133E-2</v>
      </c>
      <c r="S140">
        <v>0.84137018016371878</v>
      </c>
      <c r="T140">
        <v>0.65431927350239516</v>
      </c>
      <c r="U140">
        <v>-0.21004201260420147</v>
      </c>
      <c r="V140">
        <v>-1.8946185726088689</v>
      </c>
      <c r="W140">
        <v>-0.63127443359805202</v>
      </c>
      <c r="X140">
        <v>0.99084740199799404</v>
      </c>
      <c r="Y140">
        <v>-0.38814301465423506</v>
      </c>
      <c r="Z140">
        <v>-1.0752632026710334</v>
      </c>
      <c r="AA140">
        <v>0.70308046557203241</v>
      </c>
      <c r="AB140">
        <v>1.1129864054599852</v>
      </c>
      <c r="AD140">
        <f t="shared" si="4"/>
        <v>0</v>
      </c>
      <c r="AE140">
        <f t="shared" si="5"/>
        <v>0</v>
      </c>
    </row>
    <row r="141" spans="1:31" x14ac:dyDescent="0.35">
      <c r="A141">
        <v>139</v>
      </c>
      <c r="B141">
        <v>0</v>
      </c>
      <c r="C141">
        <v>0</v>
      </c>
      <c r="D141">
        <v>0</v>
      </c>
      <c r="E141">
        <v>1</v>
      </c>
      <c r="F141">
        <v>30</v>
      </c>
      <c r="G141">
        <v>0</v>
      </c>
      <c r="H141">
        <v>2</v>
      </c>
      <c r="I141">
        <v>0</v>
      </c>
      <c r="J141">
        <v>0</v>
      </c>
      <c r="K141">
        <v>19</v>
      </c>
      <c r="L141">
        <v>1</v>
      </c>
      <c r="M141">
        <v>3</v>
      </c>
      <c r="N141">
        <v>1</v>
      </c>
      <c r="P141">
        <v>7.0604081871730964E-2</v>
      </c>
      <c r="Q141">
        <v>6.4719928217887732E-2</v>
      </c>
      <c r="R141">
        <v>7.7739260607463639E-2</v>
      </c>
      <c r="S141">
        <v>0.84137018016371878</v>
      </c>
      <c r="T141">
        <v>0.65431927350239516</v>
      </c>
      <c r="U141">
        <v>-0.21004201260420147</v>
      </c>
      <c r="V141">
        <v>-1.8946185726088689</v>
      </c>
      <c r="W141">
        <v>-0.63127443359805202</v>
      </c>
      <c r="X141">
        <v>-0.70433730985399579</v>
      </c>
      <c r="Y141">
        <v>0.77394781837681825</v>
      </c>
      <c r="Z141">
        <v>-1.0752632026710334</v>
      </c>
      <c r="AA141">
        <v>0.70308046557203241</v>
      </c>
      <c r="AB141">
        <v>1.1129864054599852</v>
      </c>
      <c r="AD141">
        <f t="shared" si="4"/>
        <v>0</v>
      </c>
      <c r="AE141">
        <f t="shared" si="5"/>
        <v>0</v>
      </c>
    </row>
    <row r="142" spans="1:31" x14ac:dyDescent="0.35">
      <c r="A142">
        <v>140</v>
      </c>
      <c r="B142">
        <v>0</v>
      </c>
      <c r="C142">
        <v>0</v>
      </c>
      <c r="D142">
        <v>0</v>
      </c>
      <c r="E142">
        <v>1</v>
      </c>
      <c r="F142">
        <v>30</v>
      </c>
      <c r="G142">
        <v>0</v>
      </c>
      <c r="H142">
        <v>12</v>
      </c>
      <c r="I142">
        <v>2</v>
      </c>
      <c r="J142">
        <v>3</v>
      </c>
      <c r="K142">
        <v>8</v>
      </c>
      <c r="L142">
        <v>1</v>
      </c>
      <c r="M142">
        <v>3</v>
      </c>
      <c r="N142">
        <v>0</v>
      </c>
      <c r="P142">
        <v>7.0604081871730964E-2</v>
      </c>
      <c r="Q142">
        <v>6.4719928217887732E-2</v>
      </c>
      <c r="R142">
        <v>7.7739260607463639E-2</v>
      </c>
      <c r="S142">
        <v>0.84137018016371878</v>
      </c>
      <c r="T142">
        <v>0.65431927350239516</v>
      </c>
      <c r="U142">
        <v>-0.21004201260420147</v>
      </c>
      <c r="V142">
        <v>-1.0173005528691803</v>
      </c>
      <c r="W142">
        <v>1.4464963842710332</v>
      </c>
      <c r="X142">
        <v>1.8384397579239888</v>
      </c>
      <c r="Y142">
        <v>-0.82392707704088008</v>
      </c>
      <c r="Z142">
        <v>-1.0752632026710334</v>
      </c>
      <c r="AA142">
        <v>0.70308046557203241</v>
      </c>
      <c r="AB142">
        <v>-0.89848357095315168</v>
      </c>
      <c r="AD142">
        <f t="shared" si="4"/>
        <v>0</v>
      </c>
      <c r="AE142">
        <f t="shared" si="5"/>
        <v>0</v>
      </c>
    </row>
    <row r="143" spans="1:31" x14ac:dyDescent="0.35">
      <c r="A143">
        <v>141</v>
      </c>
      <c r="B143">
        <v>-170903.46</v>
      </c>
      <c r="C143">
        <v>-170903.46</v>
      </c>
      <c r="D143">
        <v>-170903.46</v>
      </c>
      <c r="E143">
        <v>1</v>
      </c>
      <c r="F143">
        <v>30</v>
      </c>
      <c r="G143">
        <v>0</v>
      </c>
      <c r="H143">
        <v>35</v>
      </c>
      <c r="I143">
        <v>0</v>
      </c>
      <c r="J143">
        <v>0</v>
      </c>
      <c r="K143">
        <v>19</v>
      </c>
      <c r="L143">
        <v>1</v>
      </c>
      <c r="M143">
        <v>2</v>
      </c>
      <c r="N143">
        <v>0</v>
      </c>
      <c r="P143">
        <v>7.0140294111423043E-2</v>
      </c>
      <c r="Q143">
        <v>6.470848283576125E-2</v>
      </c>
      <c r="R143">
        <v>7.7731035178007543E-2</v>
      </c>
      <c r="S143">
        <v>0.84137018016371878</v>
      </c>
      <c r="T143">
        <v>0.65431927350239516</v>
      </c>
      <c r="U143">
        <v>-0.21004201260420147</v>
      </c>
      <c r="V143">
        <v>1.0005308925321035</v>
      </c>
      <c r="W143">
        <v>-0.63127443359805202</v>
      </c>
      <c r="X143">
        <v>-0.70433730985399579</v>
      </c>
      <c r="Y143">
        <v>0.77394781837681825</v>
      </c>
      <c r="Z143">
        <v>-1.0752632026710334</v>
      </c>
      <c r="AA143">
        <v>-0.32768942053209782</v>
      </c>
      <c r="AB143">
        <v>-0.89848357095315168</v>
      </c>
      <c r="AD143">
        <f t="shared" si="4"/>
        <v>0</v>
      </c>
      <c r="AE143">
        <f t="shared" si="5"/>
        <v>0</v>
      </c>
    </row>
    <row r="144" spans="1:31" x14ac:dyDescent="0.35">
      <c r="A144">
        <v>142</v>
      </c>
      <c r="B144">
        <v>0</v>
      </c>
      <c r="C144">
        <v>0</v>
      </c>
      <c r="D144">
        <v>0</v>
      </c>
      <c r="E144">
        <v>1</v>
      </c>
      <c r="F144">
        <v>30</v>
      </c>
      <c r="G144">
        <v>0</v>
      </c>
      <c r="H144">
        <v>35</v>
      </c>
      <c r="I144">
        <v>0</v>
      </c>
      <c r="J144">
        <v>0</v>
      </c>
      <c r="K144">
        <v>19</v>
      </c>
      <c r="L144">
        <v>3</v>
      </c>
      <c r="M144">
        <v>3</v>
      </c>
      <c r="N144">
        <v>1</v>
      </c>
      <c r="P144">
        <v>7.0604081871730964E-2</v>
      </c>
      <c r="Q144">
        <v>6.4719928217887732E-2</v>
      </c>
      <c r="R144">
        <v>7.7739260607463639E-2</v>
      </c>
      <c r="S144">
        <v>0.84137018016371878</v>
      </c>
      <c r="T144">
        <v>0.65431927350239516</v>
      </c>
      <c r="U144">
        <v>-0.21004201260420147</v>
      </c>
      <c r="V144">
        <v>1.0005308925321035</v>
      </c>
      <c r="W144">
        <v>-0.63127443359805202</v>
      </c>
      <c r="X144">
        <v>-0.70433730985399579</v>
      </c>
      <c r="Y144">
        <v>0.77394781837681825</v>
      </c>
      <c r="Z144">
        <v>0.92625669143946665</v>
      </c>
      <c r="AA144">
        <v>0.70308046557203241</v>
      </c>
      <c r="AB144">
        <v>1.1129864054599852</v>
      </c>
      <c r="AD144">
        <f t="shared" si="4"/>
        <v>0</v>
      </c>
      <c r="AE144">
        <f t="shared" si="5"/>
        <v>0</v>
      </c>
    </row>
    <row r="145" spans="1:31" x14ac:dyDescent="0.35">
      <c r="A145">
        <v>143</v>
      </c>
      <c r="B145">
        <v>0</v>
      </c>
      <c r="C145">
        <v>0</v>
      </c>
      <c r="D145">
        <v>0</v>
      </c>
      <c r="E145">
        <v>1</v>
      </c>
      <c r="F145">
        <v>30</v>
      </c>
      <c r="G145">
        <v>0</v>
      </c>
      <c r="H145">
        <v>35</v>
      </c>
      <c r="I145">
        <v>1</v>
      </c>
      <c r="J145">
        <v>0</v>
      </c>
      <c r="K145">
        <v>3</v>
      </c>
      <c r="L145">
        <v>3</v>
      </c>
      <c r="M145">
        <v>3</v>
      </c>
      <c r="N145">
        <v>1</v>
      </c>
      <c r="P145">
        <v>7.0604081871730964E-2</v>
      </c>
      <c r="Q145">
        <v>6.4719928217887732E-2</v>
      </c>
      <c r="R145">
        <v>7.7739260607463639E-2</v>
      </c>
      <c r="S145">
        <v>0.84137018016371878</v>
      </c>
      <c r="T145">
        <v>0.65431927350239516</v>
      </c>
      <c r="U145">
        <v>-0.21004201260420147</v>
      </c>
      <c r="V145">
        <v>1.0005308925321035</v>
      </c>
      <c r="W145">
        <v>0.40761097533649054</v>
      </c>
      <c r="X145">
        <v>-0.70433730985399579</v>
      </c>
      <c r="Y145">
        <v>-1.5502338476852884</v>
      </c>
      <c r="Z145">
        <v>0.92625669143946665</v>
      </c>
      <c r="AA145">
        <v>0.70308046557203241</v>
      </c>
      <c r="AB145">
        <v>1.1129864054599852</v>
      </c>
      <c r="AD145">
        <f t="shared" si="4"/>
        <v>0</v>
      </c>
      <c r="AE145">
        <f t="shared" si="5"/>
        <v>0</v>
      </c>
    </row>
    <row r="146" spans="1:31" x14ac:dyDescent="0.35">
      <c r="A146">
        <v>144</v>
      </c>
      <c r="B146">
        <v>0</v>
      </c>
      <c r="C146">
        <v>0</v>
      </c>
      <c r="D146">
        <v>0</v>
      </c>
      <c r="E146">
        <v>1</v>
      </c>
      <c r="F146">
        <v>30</v>
      </c>
      <c r="G146">
        <v>0</v>
      </c>
      <c r="H146">
        <v>35</v>
      </c>
      <c r="I146">
        <v>0</v>
      </c>
      <c r="J146">
        <v>0</v>
      </c>
      <c r="K146">
        <v>19</v>
      </c>
      <c r="L146">
        <v>3</v>
      </c>
      <c r="M146">
        <v>3</v>
      </c>
      <c r="N146">
        <v>1</v>
      </c>
      <c r="P146">
        <v>7.0604081871730964E-2</v>
      </c>
      <c r="Q146">
        <v>6.4719928217887732E-2</v>
      </c>
      <c r="R146">
        <v>7.7739260607463639E-2</v>
      </c>
      <c r="S146">
        <v>0.84137018016371878</v>
      </c>
      <c r="T146">
        <v>0.65431927350239516</v>
      </c>
      <c r="U146">
        <v>-0.21004201260420147</v>
      </c>
      <c r="V146">
        <v>1.0005308925321035</v>
      </c>
      <c r="W146">
        <v>-0.63127443359805202</v>
      </c>
      <c r="X146">
        <v>-0.70433730985399579</v>
      </c>
      <c r="Y146">
        <v>0.77394781837681825</v>
      </c>
      <c r="Z146">
        <v>0.92625669143946665</v>
      </c>
      <c r="AA146">
        <v>0.70308046557203241</v>
      </c>
      <c r="AB146">
        <v>1.1129864054599852</v>
      </c>
      <c r="AD146">
        <f t="shared" si="4"/>
        <v>0</v>
      </c>
      <c r="AE146">
        <f t="shared" si="5"/>
        <v>0</v>
      </c>
    </row>
    <row r="147" spans="1:31" x14ac:dyDescent="0.35">
      <c r="A147">
        <v>145</v>
      </c>
      <c r="B147">
        <v>0</v>
      </c>
      <c r="C147">
        <v>0</v>
      </c>
      <c r="D147">
        <v>0</v>
      </c>
      <c r="E147">
        <v>1</v>
      </c>
      <c r="F147">
        <v>30</v>
      </c>
      <c r="G147">
        <v>0</v>
      </c>
      <c r="H147">
        <v>35</v>
      </c>
      <c r="I147">
        <v>1</v>
      </c>
      <c r="J147">
        <v>0</v>
      </c>
      <c r="K147">
        <v>2</v>
      </c>
      <c r="L147">
        <v>3</v>
      </c>
      <c r="M147">
        <v>3</v>
      </c>
      <c r="N147">
        <v>1</v>
      </c>
      <c r="P147">
        <v>7.0604081871730964E-2</v>
      </c>
      <c r="Q147">
        <v>6.4719928217887732E-2</v>
      </c>
      <c r="R147">
        <v>7.7739260607463639E-2</v>
      </c>
      <c r="S147">
        <v>0.84137018016371878</v>
      </c>
      <c r="T147">
        <v>0.65431927350239516</v>
      </c>
      <c r="U147">
        <v>-0.21004201260420147</v>
      </c>
      <c r="V147">
        <v>1.0005308925321035</v>
      </c>
      <c r="W147">
        <v>0.40761097533649054</v>
      </c>
      <c r="X147">
        <v>-0.70433730985399579</v>
      </c>
      <c r="Y147">
        <v>-1.69549520181417</v>
      </c>
      <c r="Z147">
        <v>0.92625669143946665</v>
      </c>
      <c r="AA147">
        <v>0.70308046557203241</v>
      </c>
      <c r="AB147">
        <v>1.1129864054599852</v>
      </c>
      <c r="AD147">
        <f t="shared" si="4"/>
        <v>0</v>
      </c>
      <c r="AE147">
        <f t="shared" si="5"/>
        <v>0</v>
      </c>
    </row>
    <row r="148" spans="1:31" x14ac:dyDescent="0.35">
      <c r="A148">
        <v>146</v>
      </c>
      <c r="B148">
        <v>-1199.6669999999999</v>
      </c>
      <c r="C148">
        <v>-36522</v>
      </c>
      <c r="D148">
        <v>-36522</v>
      </c>
      <c r="E148">
        <v>1</v>
      </c>
      <c r="F148">
        <v>29</v>
      </c>
      <c r="G148">
        <v>0</v>
      </c>
      <c r="H148">
        <v>33</v>
      </c>
      <c r="I148">
        <v>2</v>
      </c>
      <c r="J148">
        <v>2</v>
      </c>
      <c r="K148">
        <v>24</v>
      </c>
      <c r="L148">
        <v>3</v>
      </c>
      <c r="M148">
        <v>3</v>
      </c>
      <c r="N148">
        <v>1</v>
      </c>
      <c r="P148">
        <v>7.0600826285969018E-2</v>
      </c>
      <c r="Q148">
        <v>6.4717482344375146E-2</v>
      </c>
      <c r="R148">
        <v>7.7737502836529124E-2</v>
      </c>
      <c r="S148">
        <v>0.84137018016371878</v>
      </c>
      <c r="T148">
        <v>0.55183056284034337</v>
      </c>
      <c r="U148">
        <v>-0.21004201260420147</v>
      </c>
      <c r="V148">
        <v>0.82506728858416589</v>
      </c>
      <c r="W148">
        <v>1.4464963842710332</v>
      </c>
      <c r="X148">
        <v>0.99084740199799404</v>
      </c>
      <c r="Y148">
        <v>1.5002545890212264</v>
      </c>
      <c r="Z148">
        <v>0.92625669143946665</v>
      </c>
      <c r="AA148">
        <v>0.70308046557203241</v>
      </c>
      <c r="AB148">
        <v>1.1129864054599852</v>
      </c>
      <c r="AD148">
        <f t="shared" si="4"/>
        <v>0</v>
      </c>
      <c r="AE148">
        <f t="shared" si="5"/>
        <v>0</v>
      </c>
    </row>
    <row r="149" spans="1:31" s="2" customFormat="1" x14ac:dyDescent="0.35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  <c r="H149" s="2">
        <v>23</v>
      </c>
      <c r="I149" s="2">
        <v>3</v>
      </c>
      <c r="J149" s="2">
        <v>1</v>
      </c>
      <c r="K149" s="2">
        <v>12</v>
      </c>
      <c r="L149" s="2">
        <v>3</v>
      </c>
      <c r="M149" s="2">
        <v>3</v>
      </c>
      <c r="N149" s="2">
        <v>0</v>
      </c>
      <c r="P149" s="2">
        <v>7.0604081871730964E-2</v>
      </c>
      <c r="Q149" s="2">
        <v>6.4719928217887732E-2</v>
      </c>
      <c r="R149" s="2">
        <v>7.7739260607463639E-2</v>
      </c>
      <c r="S149" s="2">
        <v>-1.1885374875128258</v>
      </c>
      <c r="T149" s="2">
        <v>-2.3178533356971074</v>
      </c>
      <c r="U149" s="2">
        <v>4.7609522856952333</v>
      </c>
      <c r="V149" s="2">
        <v>-5.2250731155522812E-2</v>
      </c>
      <c r="W149" s="2">
        <v>2.4853817932055757</v>
      </c>
      <c r="X149" s="2">
        <v>0.14325504607199913</v>
      </c>
      <c r="Y149" s="2">
        <v>-0.2428816605253534</v>
      </c>
      <c r="Z149" s="2">
        <v>0.92625669143946665</v>
      </c>
      <c r="AA149" s="2">
        <v>0.70308046557203241</v>
      </c>
      <c r="AB149" s="2">
        <v>-0.89848357095315168</v>
      </c>
      <c r="AD149" s="2">
        <f t="shared" si="4"/>
        <v>1</v>
      </c>
      <c r="AE149">
        <f t="shared" si="5"/>
        <v>1</v>
      </c>
    </row>
    <row r="150" spans="1:31" x14ac:dyDescent="0.35">
      <c r="A150">
        <v>148</v>
      </c>
      <c r="B150">
        <v>0</v>
      </c>
      <c r="C150">
        <v>0</v>
      </c>
      <c r="D150">
        <v>0</v>
      </c>
      <c r="E150">
        <v>1</v>
      </c>
      <c r="F150">
        <v>32</v>
      </c>
      <c r="G150">
        <v>0</v>
      </c>
      <c r="H150">
        <v>12</v>
      </c>
      <c r="I150">
        <v>0</v>
      </c>
      <c r="J150">
        <v>3</v>
      </c>
      <c r="K150">
        <v>6</v>
      </c>
      <c r="L150">
        <v>3</v>
      </c>
      <c r="M150">
        <v>3</v>
      </c>
      <c r="N150">
        <v>1</v>
      </c>
      <c r="P150">
        <v>7.0604081871730964E-2</v>
      </c>
      <c r="Q150">
        <v>6.4719928217887732E-2</v>
      </c>
      <c r="R150">
        <v>7.7739260607463639E-2</v>
      </c>
      <c r="S150">
        <v>0.84137018016371878</v>
      </c>
      <c r="T150">
        <v>0.85929669482649873</v>
      </c>
      <c r="U150">
        <v>-0.21004201260420147</v>
      </c>
      <c r="V150">
        <v>-1.0173005528691803</v>
      </c>
      <c r="W150">
        <v>-0.63127443359805202</v>
      </c>
      <c r="X150">
        <v>1.8384397579239888</v>
      </c>
      <c r="Y150">
        <v>-1.1144497852986432</v>
      </c>
      <c r="Z150">
        <v>0.92625669143946665</v>
      </c>
      <c r="AA150">
        <v>0.70308046557203241</v>
      </c>
      <c r="AB150">
        <v>1.1129864054599852</v>
      </c>
      <c r="AD150">
        <f t="shared" si="4"/>
        <v>0</v>
      </c>
      <c r="AE150">
        <f t="shared" si="5"/>
        <v>0</v>
      </c>
    </row>
    <row r="151" spans="1:31" x14ac:dyDescent="0.35">
      <c r="A151">
        <v>149</v>
      </c>
      <c r="B151">
        <v>-12.143000000000001</v>
      </c>
      <c r="C151">
        <v>-9.99</v>
      </c>
      <c r="D151">
        <v>-204.33</v>
      </c>
      <c r="E151">
        <v>1</v>
      </c>
      <c r="F151">
        <v>32</v>
      </c>
      <c r="G151">
        <v>0</v>
      </c>
      <c r="H151">
        <v>12</v>
      </c>
      <c r="I151">
        <v>0</v>
      </c>
      <c r="J151">
        <v>2</v>
      </c>
      <c r="K151">
        <v>11</v>
      </c>
      <c r="L151">
        <v>3</v>
      </c>
      <c r="M151">
        <v>3</v>
      </c>
      <c r="N151">
        <v>1</v>
      </c>
      <c r="P151">
        <v>7.0604048918771603E-2</v>
      </c>
      <c r="Q151">
        <v>6.4719927548858761E-2</v>
      </c>
      <c r="R151">
        <v>7.773925077324495E-2</v>
      </c>
      <c r="S151">
        <v>0.84137018016371878</v>
      </c>
      <c r="T151">
        <v>0.85929669482649873</v>
      </c>
      <c r="U151">
        <v>-0.21004201260420147</v>
      </c>
      <c r="V151">
        <v>-1.0173005528691803</v>
      </c>
      <c r="W151">
        <v>-0.63127443359805202</v>
      </c>
      <c r="X151">
        <v>0.99084740199799404</v>
      </c>
      <c r="Y151">
        <v>-0.38814301465423506</v>
      </c>
      <c r="Z151">
        <v>0.92625669143946665</v>
      </c>
      <c r="AA151">
        <v>0.70308046557203241</v>
      </c>
      <c r="AB151">
        <v>1.1129864054599852</v>
      </c>
      <c r="AD151">
        <f t="shared" si="4"/>
        <v>0</v>
      </c>
      <c r="AE151">
        <f t="shared" si="5"/>
        <v>0</v>
      </c>
    </row>
    <row r="152" spans="1:31" x14ac:dyDescent="0.35">
      <c r="A152">
        <v>150</v>
      </c>
      <c r="B152">
        <v>0</v>
      </c>
      <c r="C152">
        <v>0</v>
      </c>
      <c r="D152">
        <v>0</v>
      </c>
      <c r="E152">
        <v>1</v>
      </c>
      <c r="F152">
        <v>32</v>
      </c>
      <c r="G152">
        <v>0</v>
      </c>
      <c r="H152">
        <v>12</v>
      </c>
      <c r="I152">
        <v>0</v>
      </c>
      <c r="J152">
        <v>0</v>
      </c>
      <c r="K152">
        <v>19</v>
      </c>
      <c r="L152">
        <v>3</v>
      </c>
      <c r="M152">
        <v>3</v>
      </c>
      <c r="N152">
        <v>1</v>
      </c>
      <c r="P152">
        <v>7.0604081871730964E-2</v>
      </c>
      <c r="Q152">
        <v>6.4719928217887732E-2</v>
      </c>
      <c r="R152">
        <v>7.7739260607463639E-2</v>
      </c>
      <c r="S152">
        <v>0.84137018016371878</v>
      </c>
      <c r="T152">
        <v>0.85929669482649873</v>
      </c>
      <c r="U152">
        <v>-0.21004201260420147</v>
      </c>
      <c r="V152">
        <v>-1.0173005528691803</v>
      </c>
      <c r="W152">
        <v>-0.63127443359805202</v>
      </c>
      <c r="X152">
        <v>-0.70433730985399579</v>
      </c>
      <c r="Y152">
        <v>0.77394781837681825</v>
      </c>
      <c r="Z152">
        <v>0.92625669143946665</v>
      </c>
      <c r="AA152">
        <v>0.70308046557203241</v>
      </c>
      <c r="AB152">
        <v>1.1129864054599852</v>
      </c>
      <c r="AD152">
        <f t="shared" si="4"/>
        <v>0</v>
      </c>
      <c r="AE152">
        <f t="shared" si="5"/>
        <v>0</v>
      </c>
    </row>
    <row r="153" spans="1:31" x14ac:dyDescent="0.35">
      <c r="A153">
        <v>151</v>
      </c>
      <c r="B153">
        <v>0</v>
      </c>
      <c r="C153">
        <v>0</v>
      </c>
      <c r="D153">
        <v>0</v>
      </c>
      <c r="E153">
        <v>1</v>
      </c>
      <c r="F153">
        <v>32</v>
      </c>
      <c r="G153">
        <v>0</v>
      </c>
      <c r="H153">
        <v>12</v>
      </c>
      <c r="I153">
        <v>1</v>
      </c>
      <c r="J153">
        <v>0</v>
      </c>
      <c r="K153">
        <v>3</v>
      </c>
      <c r="L153">
        <v>3</v>
      </c>
      <c r="M153">
        <v>3</v>
      </c>
      <c r="N153">
        <v>1</v>
      </c>
      <c r="P153">
        <v>7.0604081871730964E-2</v>
      </c>
      <c r="Q153">
        <v>6.4719928217887732E-2</v>
      </c>
      <c r="R153">
        <v>7.7739260607463639E-2</v>
      </c>
      <c r="S153">
        <v>0.84137018016371878</v>
      </c>
      <c r="T153">
        <v>0.85929669482649873</v>
      </c>
      <c r="U153">
        <v>-0.21004201260420147</v>
      </c>
      <c r="V153">
        <v>-1.0173005528691803</v>
      </c>
      <c r="W153">
        <v>0.40761097533649054</v>
      </c>
      <c r="X153">
        <v>-0.70433730985399579</v>
      </c>
      <c r="Y153">
        <v>-1.5502338476852884</v>
      </c>
      <c r="Z153">
        <v>0.92625669143946665</v>
      </c>
      <c r="AA153">
        <v>0.70308046557203241</v>
      </c>
      <c r="AB153">
        <v>1.1129864054599852</v>
      </c>
      <c r="AD153">
        <f t="shared" si="4"/>
        <v>0</v>
      </c>
      <c r="AE153">
        <f t="shared" si="5"/>
        <v>0</v>
      </c>
    </row>
    <row r="154" spans="1:31" x14ac:dyDescent="0.35">
      <c r="A154">
        <v>152</v>
      </c>
      <c r="B154">
        <v>-1216112.5</v>
      </c>
      <c r="C154">
        <v>-1216112.5</v>
      </c>
      <c r="D154">
        <v>-1216112.5</v>
      </c>
      <c r="E154">
        <v>0</v>
      </c>
      <c r="F154">
        <v>30</v>
      </c>
      <c r="G154">
        <v>0</v>
      </c>
      <c r="H154">
        <v>35</v>
      </c>
      <c r="I154">
        <v>0</v>
      </c>
      <c r="J154">
        <v>0</v>
      </c>
      <c r="K154">
        <v>19</v>
      </c>
      <c r="L154">
        <v>1</v>
      </c>
      <c r="M154">
        <v>1</v>
      </c>
      <c r="N154">
        <v>0</v>
      </c>
      <c r="P154">
        <v>6.7303867278899004E-2</v>
      </c>
      <c r="Q154">
        <v>6.4638485324506306E-2</v>
      </c>
      <c r="R154">
        <v>7.7680730209194235E-2</v>
      </c>
      <c r="S154">
        <v>-1.1885374875128258</v>
      </c>
      <c r="T154">
        <v>0.65431927350239516</v>
      </c>
      <c r="U154">
        <v>-0.21004201260420147</v>
      </c>
      <c r="V154">
        <v>1.0005308925321035</v>
      </c>
      <c r="W154">
        <v>-0.63127443359805202</v>
      </c>
      <c r="X154">
        <v>-0.70433730985399579</v>
      </c>
      <c r="Y154">
        <v>0.77394781837681825</v>
      </c>
      <c r="Z154">
        <v>-1.0752632026710334</v>
      </c>
      <c r="AA154">
        <v>-1.358459306636228</v>
      </c>
      <c r="AB154">
        <v>-0.89848357095315168</v>
      </c>
      <c r="AD154">
        <f t="shared" si="4"/>
        <v>0</v>
      </c>
      <c r="AE154">
        <f t="shared" si="5"/>
        <v>0</v>
      </c>
    </row>
    <row r="155" spans="1:31" x14ac:dyDescent="0.35">
      <c r="A155">
        <v>153</v>
      </c>
      <c r="B155">
        <v>10000</v>
      </c>
      <c r="C155">
        <v>10000</v>
      </c>
      <c r="D155">
        <v>10000</v>
      </c>
      <c r="E155">
        <v>0</v>
      </c>
      <c r="F155">
        <v>30</v>
      </c>
      <c r="G155">
        <v>0</v>
      </c>
      <c r="H155">
        <v>35</v>
      </c>
      <c r="I155">
        <v>0</v>
      </c>
      <c r="J155">
        <v>0</v>
      </c>
      <c r="K155">
        <v>19</v>
      </c>
      <c r="L155">
        <v>1</v>
      </c>
      <c r="M155">
        <v>1</v>
      </c>
      <c r="N155">
        <v>0</v>
      </c>
      <c r="P155">
        <v>7.0631219283712438E-2</v>
      </c>
      <c r="Q155">
        <v>6.4720597916565953E-2</v>
      </c>
      <c r="R155">
        <v>7.7739741898448386E-2</v>
      </c>
      <c r="S155">
        <v>-1.1885374875128258</v>
      </c>
      <c r="T155">
        <v>0.65431927350239516</v>
      </c>
      <c r="U155">
        <v>-0.21004201260420147</v>
      </c>
      <c r="V155">
        <v>1.0005308925321035</v>
      </c>
      <c r="W155">
        <v>-0.63127443359805202</v>
      </c>
      <c r="X155">
        <v>-0.70433730985399579</v>
      </c>
      <c r="Y155">
        <v>0.77394781837681825</v>
      </c>
      <c r="Z155">
        <v>-1.0752632026710334</v>
      </c>
      <c r="AA155">
        <v>-1.358459306636228</v>
      </c>
      <c r="AB155">
        <v>-0.89848357095315168</v>
      </c>
      <c r="AD155">
        <f t="shared" si="4"/>
        <v>0</v>
      </c>
      <c r="AE155">
        <f t="shared" si="5"/>
        <v>0</v>
      </c>
    </row>
    <row r="156" spans="1:31" x14ac:dyDescent="0.35">
      <c r="A156">
        <v>154</v>
      </c>
      <c r="B156">
        <v>-5182840.53</v>
      </c>
      <c r="C156">
        <v>-5182840.53</v>
      </c>
      <c r="D156">
        <v>-5182840.53</v>
      </c>
      <c r="E156">
        <v>0</v>
      </c>
      <c r="F156">
        <v>30</v>
      </c>
      <c r="G156">
        <v>0</v>
      </c>
      <c r="H156">
        <v>3</v>
      </c>
      <c r="I156">
        <v>0</v>
      </c>
      <c r="J156">
        <v>0</v>
      </c>
      <c r="K156">
        <v>19</v>
      </c>
      <c r="L156">
        <v>1</v>
      </c>
      <c r="M156">
        <v>1</v>
      </c>
      <c r="N156">
        <v>0</v>
      </c>
      <c r="P156">
        <v>5.653919400204211E-2</v>
      </c>
      <c r="Q156">
        <v>6.4372834072652221E-2</v>
      </c>
      <c r="R156">
        <v>7.7489815165214054E-2</v>
      </c>
      <c r="S156">
        <v>-1.1885374875128258</v>
      </c>
      <c r="T156">
        <v>0.65431927350239516</v>
      </c>
      <c r="U156">
        <v>-0.21004201260420147</v>
      </c>
      <c r="V156">
        <v>-1.8068867706349001</v>
      </c>
      <c r="W156">
        <v>-0.63127443359805202</v>
      </c>
      <c r="X156">
        <v>-0.70433730985399579</v>
      </c>
      <c r="Y156">
        <v>0.77394781837681825</v>
      </c>
      <c r="Z156">
        <v>-1.0752632026710334</v>
      </c>
      <c r="AA156">
        <v>-1.358459306636228</v>
      </c>
      <c r="AB156">
        <v>-0.89848357095315168</v>
      </c>
      <c r="AD156">
        <f t="shared" si="4"/>
        <v>0</v>
      </c>
      <c r="AE156">
        <f t="shared" si="5"/>
        <v>0</v>
      </c>
    </row>
    <row r="157" spans="1:31" x14ac:dyDescent="0.35">
      <c r="A157">
        <v>155</v>
      </c>
      <c r="B157">
        <v>22706315</v>
      </c>
      <c r="C157">
        <v>22706315</v>
      </c>
      <c r="D157">
        <v>22706315</v>
      </c>
      <c r="E157">
        <v>0</v>
      </c>
      <c r="F157">
        <v>30</v>
      </c>
      <c r="G157">
        <v>0</v>
      </c>
      <c r="H157">
        <v>35</v>
      </c>
      <c r="I157">
        <v>0</v>
      </c>
      <c r="J157">
        <v>0</v>
      </c>
      <c r="K157">
        <v>19</v>
      </c>
      <c r="L157">
        <v>1</v>
      </c>
      <c r="M157">
        <v>1</v>
      </c>
      <c r="N157">
        <v>0</v>
      </c>
      <c r="P157">
        <v>0.13222314434534216</v>
      </c>
      <c r="Q157">
        <v>6.6240567132157688E-2</v>
      </c>
      <c r="R157">
        <v>7.8832095078107386E-2</v>
      </c>
      <c r="S157">
        <v>-1.1885374875128258</v>
      </c>
      <c r="T157">
        <v>0.65431927350239516</v>
      </c>
      <c r="U157">
        <v>-0.21004201260420147</v>
      </c>
      <c r="V157">
        <v>1.0005308925321035</v>
      </c>
      <c r="W157">
        <v>-0.63127443359805202</v>
      </c>
      <c r="X157">
        <v>-0.70433730985399579</v>
      </c>
      <c r="Y157">
        <v>0.77394781837681825</v>
      </c>
      <c r="Z157">
        <v>-1.0752632026710334</v>
      </c>
      <c r="AA157">
        <v>-1.358459306636228</v>
      </c>
      <c r="AB157">
        <v>-0.89848357095315168</v>
      </c>
      <c r="AD157">
        <f t="shared" si="4"/>
        <v>0</v>
      </c>
      <c r="AE157">
        <f t="shared" si="5"/>
        <v>0</v>
      </c>
    </row>
    <row r="158" spans="1:31" x14ac:dyDescent="0.35">
      <c r="A158">
        <v>156</v>
      </c>
      <c r="B158">
        <v>3668926.73</v>
      </c>
      <c r="C158">
        <v>3668926.73</v>
      </c>
      <c r="D158">
        <v>3668926.73</v>
      </c>
      <c r="E158">
        <v>0</v>
      </c>
      <c r="F158">
        <v>30</v>
      </c>
      <c r="G158">
        <v>0</v>
      </c>
      <c r="H158">
        <v>3</v>
      </c>
      <c r="I158">
        <v>0</v>
      </c>
      <c r="J158">
        <v>0</v>
      </c>
      <c r="K158">
        <v>19</v>
      </c>
      <c r="L158">
        <v>1</v>
      </c>
      <c r="M158">
        <v>1</v>
      </c>
      <c r="N158">
        <v>0</v>
      </c>
      <c r="P158">
        <v>8.0560599491916018E-2</v>
      </c>
      <c r="Q158">
        <v>6.496563575604368E-2</v>
      </c>
      <c r="R158">
        <v>7.7915842743350075E-2</v>
      </c>
      <c r="S158">
        <v>-1.1885374875128258</v>
      </c>
      <c r="T158">
        <v>0.65431927350239516</v>
      </c>
      <c r="U158">
        <v>-0.21004201260420147</v>
      </c>
      <c r="V158">
        <v>-1.8068867706349001</v>
      </c>
      <c r="W158">
        <v>-0.63127443359805202</v>
      </c>
      <c r="X158">
        <v>-0.70433730985399579</v>
      </c>
      <c r="Y158">
        <v>0.77394781837681825</v>
      </c>
      <c r="Z158">
        <v>-1.0752632026710334</v>
      </c>
      <c r="AA158">
        <v>-1.358459306636228</v>
      </c>
      <c r="AB158">
        <v>-0.89848357095315168</v>
      </c>
      <c r="AD158">
        <f t="shared" si="4"/>
        <v>0</v>
      </c>
      <c r="AE158">
        <f t="shared" si="5"/>
        <v>0</v>
      </c>
    </row>
    <row r="159" spans="1:31" x14ac:dyDescent="0.35">
      <c r="A159">
        <v>157</v>
      </c>
      <c r="B159">
        <v>-235794379.90000001</v>
      </c>
      <c r="C159">
        <v>-235794379.90000001</v>
      </c>
      <c r="D159">
        <v>-217111900.80000001</v>
      </c>
      <c r="E159">
        <v>0</v>
      </c>
      <c r="F159">
        <v>10</v>
      </c>
      <c r="G159">
        <v>0</v>
      </c>
      <c r="H159">
        <v>35</v>
      </c>
      <c r="I159">
        <v>0</v>
      </c>
      <c r="J159">
        <v>0</v>
      </c>
      <c r="K159">
        <v>19</v>
      </c>
      <c r="L159">
        <v>1</v>
      </c>
      <c r="M159">
        <v>1</v>
      </c>
      <c r="N159">
        <v>0</v>
      </c>
      <c r="P159">
        <v>-0.56928084115450683</v>
      </c>
      <c r="Q159">
        <v>4.8928809762863505E-2</v>
      </c>
      <c r="R159">
        <v>6.7289860553724226E-2</v>
      </c>
      <c r="S159">
        <v>-1.1885374875128258</v>
      </c>
      <c r="T159">
        <v>-1.3954549397386411</v>
      </c>
      <c r="U159">
        <v>-0.21004201260420147</v>
      </c>
      <c r="V159">
        <v>1.0005308925321035</v>
      </c>
      <c r="W159">
        <v>-0.63127443359805202</v>
      </c>
      <c r="X159">
        <v>-0.70433730985399579</v>
      </c>
      <c r="Y159">
        <v>0.77394781837681825</v>
      </c>
      <c r="Z159">
        <v>-1.0752632026710334</v>
      </c>
      <c r="AA159">
        <v>-1.358459306636228</v>
      </c>
      <c r="AB159">
        <v>-0.89848357095315168</v>
      </c>
      <c r="AD159">
        <f t="shared" si="4"/>
        <v>0</v>
      </c>
      <c r="AE159">
        <f t="shared" si="5"/>
        <v>0</v>
      </c>
    </row>
    <row r="160" spans="1:31" x14ac:dyDescent="0.35">
      <c r="A160">
        <v>158</v>
      </c>
      <c r="B160">
        <v>667519</v>
      </c>
      <c r="C160">
        <v>667519</v>
      </c>
      <c r="D160">
        <v>667519</v>
      </c>
      <c r="E160">
        <v>0</v>
      </c>
      <c r="F160">
        <v>30</v>
      </c>
      <c r="G160">
        <v>0</v>
      </c>
      <c r="H160">
        <v>35</v>
      </c>
      <c r="I160">
        <v>0</v>
      </c>
      <c r="J160">
        <v>0</v>
      </c>
      <c r="K160">
        <v>19</v>
      </c>
      <c r="L160">
        <v>1</v>
      </c>
      <c r="M160">
        <v>1</v>
      </c>
      <c r="N160">
        <v>0</v>
      </c>
      <c r="P160">
        <v>7.2415555682577085E-2</v>
      </c>
      <c r="Q160">
        <v>6.4764631877086268E-2</v>
      </c>
      <c r="R160">
        <v>7.77713876951487E-2</v>
      </c>
      <c r="S160">
        <v>-1.1885374875128258</v>
      </c>
      <c r="T160">
        <v>0.65431927350239516</v>
      </c>
      <c r="U160">
        <v>-0.21004201260420147</v>
      </c>
      <c r="V160">
        <v>1.0005308925321035</v>
      </c>
      <c r="W160">
        <v>-0.63127443359805202</v>
      </c>
      <c r="X160">
        <v>-0.70433730985399579</v>
      </c>
      <c r="Y160">
        <v>0.77394781837681825</v>
      </c>
      <c r="Z160">
        <v>-1.0752632026710334</v>
      </c>
      <c r="AA160">
        <v>-1.358459306636228</v>
      </c>
      <c r="AB160">
        <v>-0.89848357095315168</v>
      </c>
      <c r="AD160">
        <f t="shared" si="4"/>
        <v>0</v>
      </c>
      <c r="AE160">
        <f t="shared" si="5"/>
        <v>0</v>
      </c>
    </row>
    <row r="161" spans="1:31" x14ac:dyDescent="0.35">
      <c r="A161">
        <v>159</v>
      </c>
      <c r="B161">
        <v>-50936704</v>
      </c>
      <c r="C161">
        <v>-50936704</v>
      </c>
      <c r="D161">
        <v>-50936704</v>
      </c>
      <c r="E161">
        <v>0</v>
      </c>
      <c r="F161">
        <v>30</v>
      </c>
      <c r="G161">
        <v>0</v>
      </c>
      <c r="H161">
        <v>35</v>
      </c>
      <c r="I161">
        <v>0</v>
      </c>
      <c r="J161">
        <v>0</v>
      </c>
      <c r="K161">
        <v>19</v>
      </c>
      <c r="L161">
        <v>1</v>
      </c>
      <c r="M161">
        <v>1</v>
      </c>
      <c r="N161">
        <v>0</v>
      </c>
      <c r="P161">
        <v>-6.7624950270906023E-2</v>
      </c>
      <c r="Q161">
        <v>6.1308703883730033E-2</v>
      </c>
      <c r="R161">
        <v>7.5287722964645906E-2</v>
      </c>
      <c r="S161">
        <v>-1.1885374875128258</v>
      </c>
      <c r="T161">
        <v>0.65431927350239516</v>
      </c>
      <c r="U161">
        <v>-0.21004201260420147</v>
      </c>
      <c r="V161">
        <v>1.0005308925321035</v>
      </c>
      <c r="W161">
        <v>-0.63127443359805202</v>
      </c>
      <c r="X161">
        <v>-0.70433730985399579</v>
      </c>
      <c r="Y161">
        <v>0.77394781837681825</v>
      </c>
      <c r="Z161">
        <v>-1.0752632026710334</v>
      </c>
      <c r="AA161">
        <v>-1.358459306636228</v>
      </c>
      <c r="AB161">
        <v>-0.89848357095315168</v>
      </c>
      <c r="AD161">
        <f t="shared" si="4"/>
        <v>0</v>
      </c>
      <c r="AE161">
        <f t="shared" si="5"/>
        <v>0</v>
      </c>
    </row>
    <row r="162" spans="1:31" x14ac:dyDescent="0.35">
      <c r="A162">
        <v>160</v>
      </c>
      <c r="B162">
        <v>88626.71</v>
      </c>
      <c r="C162">
        <v>88626.71</v>
      </c>
      <c r="D162">
        <v>88626.71</v>
      </c>
      <c r="E162">
        <v>0</v>
      </c>
      <c r="F162">
        <v>30</v>
      </c>
      <c r="G162">
        <v>0</v>
      </c>
      <c r="H162">
        <v>35</v>
      </c>
      <c r="I162">
        <v>0</v>
      </c>
      <c r="J162">
        <v>0</v>
      </c>
      <c r="K162">
        <v>19</v>
      </c>
      <c r="L162">
        <v>1</v>
      </c>
      <c r="M162">
        <v>1</v>
      </c>
      <c r="N162">
        <v>0</v>
      </c>
      <c r="P162">
        <v>7.0844591825914224E-2</v>
      </c>
      <c r="Q162">
        <v>6.4725863536941916E-2</v>
      </c>
      <c r="R162">
        <v>7.7743526131116764E-2</v>
      </c>
      <c r="S162">
        <v>-1.1885374875128258</v>
      </c>
      <c r="T162">
        <v>0.65431927350239516</v>
      </c>
      <c r="U162">
        <v>-0.21004201260420147</v>
      </c>
      <c r="V162">
        <v>1.0005308925321035</v>
      </c>
      <c r="W162">
        <v>-0.63127443359805202</v>
      </c>
      <c r="X162">
        <v>-0.70433730985399579</v>
      </c>
      <c r="Y162">
        <v>0.77394781837681825</v>
      </c>
      <c r="Z162">
        <v>-1.0752632026710334</v>
      </c>
      <c r="AA162">
        <v>-1.358459306636228</v>
      </c>
      <c r="AB162">
        <v>-0.89848357095315168</v>
      </c>
      <c r="AD162">
        <f t="shared" si="4"/>
        <v>0</v>
      </c>
      <c r="AE162">
        <f t="shared" si="5"/>
        <v>0</v>
      </c>
    </row>
    <row r="163" spans="1:31" x14ac:dyDescent="0.35">
      <c r="A163">
        <v>161</v>
      </c>
      <c r="B163">
        <v>180180</v>
      </c>
      <c r="C163">
        <v>180180</v>
      </c>
      <c r="D163">
        <v>180180</v>
      </c>
      <c r="E163">
        <v>0</v>
      </c>
      <c r="F163">
        <v>30</v>
      </c>
      <c r="G163">
        <v>0</v>
      </c>
      <c r="H163">
        <v>35</v>
      </c>
      <c r="I163">
        <v>0</v>
      </c>
      <c r="J163">
        <v>0</v>
      </c>
      <c r="K163">
        <v>19</v>
      </c>
      <c r="L163">
        <v>1</v>
      </c>
      <c r="M163">
        <v>1</v>
      </c>
      <c r="N163">
        <v>0</v>
      </c>
      <c r="P163">
        <v>7.1093043760813157E-2</v>
      </c>
      <c r="Q163">
        <v>6.473199484867187E-2</v>
      </c>
      <c r="R163">
        <v>7.7747932508426904E-2</v>
      </c>
      <c r="S163">
        <v>-1.1885374875128258</v>
      </c>
      <c r="T163">
        <v>0.65431927350239516</v>
      </c>
      <c r="U163">
        <v>-0.21004201260420147</v>
      </c>
      <c r="V163">
        <v>1.0005308925321035</v>
      </c>
      <c r="W163">
        <v>-0.63127443359805202</v>
      </c>
      <c r="X163">
        <v>-0.70433730985399579</v>
      </c>
      <c r="Y163">
        <v>0.77394781837681825</v>
      </c>
      <c r="Z163">
        <v>-1.0752632026710334</v>
      </c>
      <c r="AA163">
        <v>-1.358459306636228</v>
      </c>
      <c r="AB163">
        <v>-0.89848357095315168</v>
      </c>
      <c r="AD163">
        <f t="shared" si="4"/>
        <v>0</v>
      </c>
      <c r="AE163">
        <f t="shared" si="5"/>
        <v>0</v>
      </c>
    </row>
    <row r="164" spans="1:31" x14ac:dyDescent="0.35">
      <c r="A164">
        <v>162</v>
      </c>
      <c r="B164">
        <v>-5</v>
      </c>
      <c r="C164">
        <v>-5</v>
      </c>
      <c r="D164">
        <v>-5</v>
      </c>
      <c r="E164">
        <v>0</v>
      </c>
      <c r="F164">
        <v>30</v>
      </c>
      <c r="G164">
        <v>0</v>
      </c>
      <c r="H164">
        <v>35</v>
      </c>
      <c r="I164">
        <v>0</v>
      </c>
      <c r="J164">
        <v>0</v>
      </c>
      <c r="K164">
        <v>19</v>
      </c>
      <c r="L164">
        <v>1</v>
      </c>
      <c r="M164">
        <v>1</v>
      </c>
      <c r="N164">
        <v>0</v>
      </c>
      <c r="P164">
        <v>7.0604068303024972E-2</v>
      </c>
      <c r="Q164">
        <v>6.4719927883038403E-2</v>
      </c>
      <c r="R164">
        <v>7.773926036681815E-2</v>
      </c>
      <c r="S164">
        <v>-1.1885374875128258</v>
      </c>
      <c r="T164">
        <v>0.65431927350239516</v>
      </c>
      <c r="U164">
        <v>-0.21004201260420147</v>
      </c>
      <c r="V164">
        <v>1.0005308925321035</v>
      </c>
      <c r="W164">
        <v>-0.63127443359805202</v>
      </c>
      <c r="X164">
        <v>-0.70433730985399579</v>
      </c>
      <c r="Y164">
        <v>0.77394781837681825</v>
      </c>
      <c r="Z164">
        <v>-1.0752632026710334</v>
      </c>
      <c r="AA164">
        <v>-1.358459306636228</v>
      </c>
      <c r="AB164">
        <v>-0.89848357095315168</v>
      </c>
      <c r="AD164">
        <f t="shared" si="4"/>
        <v>0</v>
      </c>
      <c r="AE164">
        <f t="shared" si="5"/>
        <v>0</v>
      </c>
    </row>
    <row r="165" spans="1:31" x14ac:dyDescent="0.35">
      <c r="A165">
        <v>163</v>
      </c>
      <c r="B165">
        <v>-64489.618000000002</v>
      </c>
      <c r="C165">
        <v>-1214920</v>
      </c>
      <c r="D165">
        <v>-1214920</v>
      </c>
      <c r="E165">
        <v>0</v>
      </c>
      <c r="F165">
        <v>17</v>
      </c>
      <c r="G165">
        <v>0</v>
      </c>
      <c r="H165">
        <v>24</v>
      </c>
      <c r="I165">
        <v>0</v>
      </c>
      <c r="J165">
        <v>0</v>
      </c>
      <c r="K165">
        <v>19</v>
      </c>
      <c r="L165">
        <v>1</v>
      </c>
      <c r="M165">
        <v>1</v>
      </c>
      <c r="N165">
        <v>0</v>
      </c>
      <c r="P165">
        <v>7.042907373851158E-2</v>
      </c>
      <c r="Q165">
        <v>6.4638565186073693E-2</v>
      </c>
      <c r="R165">
        <v>7.7680787603144161E-2</v>
      </c>
      <c r="S165">
        <v>-1.1885374875128258</v>
      </c>
      <c r="T165">
        <v>-0.67803396510427838</v>
      </c>
      <c r="U165">
        <v>-0.21004201260420147</v>
      </c>
      <c r="V165">
        <v>3.548107081844605E-2</v>
      </c>
      <c r="W165">
        <v>-0.63127443359805202</v>
      </c>
      <c r="X165">
        <v>-0.70433730985399579</v>
      </c>
      <c r="Y165">
        <v>0.77394781837681825</v>
      </c>
      <c r="Z165">
        <v>-1.0752632026710334</v>
      </c>
      <c r="AA165">
        <v>-1.358459306636228</v>
      </c>
      <c r="AB165">
        <v>-0.89848357095315168</v>
      </c>
      <c r="AD165">
        <f t="shared" si="4"/>
        <v>0</v>
      </c>
      <c r="AE165">
        <f t="shared" si="5"/>
        <v>0</v>
      </c>
    </row>
    <row r="166" spans="1:31" x14ac:dyDescent="0.35">
      <c r="A166">
        <v>164</v>
      </c>
      <c r="B166">
        <v>-155009.51999999999</v>
      </c>
      <c r="C166">
        <v>-155009.51999999999</v>
      </c>
      <c r="D166">
        <v>-155009.51999999999</v>
      </c>
      <c r="E166">
        <v>0</v>
      </c>
      <c r="F166">
        <v>30</v>
      </c>
      <c r="G166">
        <v>0</v>
      </c>
      <c r="H166">
        <v>20</v>
      </c>
      <c r="I166">
        <v>0</v>
      </c>
      <c r="J166">
        <v>0</v>
      </c>
      <c r="K166">
        <v>19</v>
      </c>
      <c r="L166">
        <v>1</v>
      </c>
      <c r="M166">
        <v>2</v>
      </c>
      <c r="N166">
        <v>0</v>
      </c>
      <c r="P166">
        <v>7.0183426151201919E-2</v>
      </c>
      <c r="Q166">
        <v>6.4709547250822216E-2</v>
      </c>
      <c r="R166">
        <v>7.7731800139010973E-2</v>
      </c>
      <c r="S166">
        <v>-1.1885374875128258</v>
      </c>
      <c r="T166">
        <v>0.65431927350239516</v>
      </c>
      <c r="U166">
        <v>-0.21004201260420147</v>
      </c>
      <c r="V166">
        <v>-0.31544613707742941</v>
      </c>
      <c r="W166">
        <v>-0.63127443359805202</v>
      </c>
      <c r="X166">
        <v>-0.70433730985399579</v>
      </c>
      <c r="Y166">
        <v>0.77394781837681825</v>
      </c>
      <c r="Z166">
        <v>-1.0752632026710334</v>
      </c>
      <c r="AA166">
        <v>-0.32768942053209782</v>
      </c>
      <c r="AB166">
        <v>-0.89848357095315168</v>
      </c>
      <c r="AD166">
        <f t="shared" si="4"/>
        <v>0</v>
      </c>
      <c r="AE166">
        <f t="shared" si="5"/>
        <v>0</v>
      </c>
    </row>
    <row r="167" spans="1:31" x14ac:dyDescent="0.35">
      <c r="A167">
        <v>165</v>
      </c>
      <c r="B167">
        <v>5003.71</v>
      </c>
      <c r="C167">
        <v>5003.71</v>
      </c>
      <c r="D167">
        <v>5003.71</v>
      </c>
      <c r="E167">
        <v>0</v>
      </c>
      <c r="F167">
        <v>30</v>
      </c>
      <c r="G167">
        <v>0</v>
      </c>
      <c r="H167">
        <v>26</v>
      </c>
      <c r="I167">
        <v>0</v>
      </c>
      <c r="J167">
        <v>0</v>
      </c>
      <c r="K167">
        <v>19</v>
      </c>
      <c r="L167">
        <v>1</v>
      </c>
      <c r="M167">
        <v>2</v>
      </c>
      <c r="N167">
        <v>0</v>
      </c>
      <c r="P167">
        <v>7.061766064570156E-2</v>
      </c>
      <c r="Q167">
        <v>6.4720263315685062E-2</v>
      </c>
      <c r="R167">
        <v>7.7739501431514979E-2</v>
      </c>
      <c r="S167">
        <v>-1.1885374875128258</v>
      </c>
      <c r="T167">
        <v>0.65431927350239516</v>
      </c>
      <c r="U167">
        <v>-0.21004201260420147</v>
      </c>
      <c r="V167">
        <v>0.21094467476638379</v>
      </c>
      <c r="W167">
        <v>-0.63127443359805202</v>
      </c>
      <c r="X167">
        <v>-0.70433730985399579</v>
      </c>
      <c r="Y167">
        <v>0.77394781837681825</v>
      </c>
      <c r="Z167">
        <v>-1.0752632026710334</v>
      </c>
      <c r="AA167">
        <v>-0.32768942053209782</v>
      </c>
      <c r="AB167">
        <v>-0.89848357095315168</v>
      </c>
      <c r="AD167">
        <f t="shared" si="4"/>
        <v>0</v>
      </c>
      <c r="AE167">
        <f t="shared" si="5"/>
        <v>0</v>
      </c>
    </row>
    <row r="168" spans="1:31" x14ac:dyDescent="0.35">
      <c r="A168">
        <v>166</v>
      </c>
      <c r="B168">
        <v>7473.16</v>
      </c>
      <c r="C168">
        <v>7473.16</v>
      </c>
      <c r="D168">
        <v>7473.16</v>
      </c>
      <c r="E168">
        <v>1</v>
      </c>
      <c r="F168">
        <v>30</v>
      </c>
      <c r="G168">
        <v>0</v>
      </c>
      <c r="H168">
        <v>23</v>
      </c>
      <c r="I168">
        <v>0</v>
      </c>
      <c r="J168">
        <v>0</v>
      </c>
      <c r="K168">
        <v>19</v>
      </c>
      <c r="L168">
        <v>1</v>
      </c>
      <c r="M168">
        <v>2</v>
      </c>
      <c r="N168">
        <v>0</v>
      </c>
      <c r="P168">
        <v>7.0624362093903312E-2</v>
      </c>
      <c r="Q168">
        <v>6.4720428694425153E-2</v>
      </c>
      <c r="R168">
        <v>7.7739620283917205E-2</v>
      </c>
      <c r="S168">
        <v>0.84137018016371878</v>
      </c>
      <c r="T168">
        <v>0.65431927350239516</v>
      </c>
      <c r="U168">
        <v>-0.21004201260420147</v>
      </c>
      <c r="V168">
        <v>-5.2250731155522812E-2</v>
      </c>
      <c r="W168">
        <v>-0.63127443359805202</v>
      </c>
      <c r="X168">
        <v>-0.70433730985399579</v>
      </c>
      <c r="Y168">
        <v>0.77394781837681825</v>
      </c>
      <c r="Z168">
        <v>-1.0752632026710334</v>
      </c>
      <c r="AA168">
        <v>-0.32768942053209782</v>
      </c>
      <c r="AB168">
        <v>-0.89848357095315168</v>
      </c>
      <c r="AD168">
        <f t="shared" si="4"/>
        <v>0</v>
      </c>
      <c r="AE168">
        <f t="shared" si="5"/>
        <v>0</v>
      </c>
    </row>
    <row r="169" spans="1:31" x14ac:dyDescent="0.35">
      <c r="A169">
        <v>167</v>
      </c>
      <c r="B169">
        <v>-197479155.80000001</v>
      </c>
      <c r="C169">
        <v>-197479155.80000001</v>
      </c>
      <c r="D169">
        <v>-197479155.80000001</v>
      </c>
      <c r="E169">
        <v>1</v>
      </c>
      <c r="F169">
        <v>30</v>
      </c>
      <c r="G169">
        <v>0</v>
      </c>
      <c r="H169">
        <v>35</v>
      </c>
      <c r="I169">
        <v>0</v>
      </c>
      <c r="J169">
        <v>0</v>
      </c>
      <c r="K169">
        <v>19</v>
      </c>
      <c r="L169">
        <v>1</v>
      </c>
      <c r="M169">
        <v>2</v>
      </c>
      <c r="N169">
        <v>0</v>
      </c>
      <c r="P169">
        <v>-0.46530323899808856</v>
      </c>
      <c r="Q169">
        <v>5.1494775256402815E-2</v>
      </c>
      <c r="R169">
        <v>6.8234766871167571E-2</v>
      </c>
      <c r="S169">
        <v>0.84137018016371878</v>
      </c>
      <c r="T169">
        <v>0.65431927350239516</v>
      </c>
      <c r="U169">
        <v>-0.21004201260420147</v>
      </c>
      <c r="V169">
        <v>1.0005308925321035</v>
      </c>
      <c r="W169">
        <v>-0.63127443359805202</v>
      </c>
      <c r="X169">
        <v>-0.70433730985399579</v>
      </c>
      <c r="Y169">
        <v>0.77394781837681825</v>
      </c>
      <c r="Z169">
        <v>-1.0752632026710334</v>
      </c>
      <c r="AA169">
        <v>-0.32768942053209782</v>
      </c>
      <c r="AB169">
        <v>-0.89848357095315168</v>
      </c>
      <c r="AD169">
        <f t="shared" si="4"/>
        <v>0</v>
      </c>
      <c r="AE169">
        <f t="shared" si="5"/>
        <v>0</v>
      </c>
    </row>
    <row r="170" spans="1:31" x14ac:dyDescent="0.35">
      <c r="A170">
        <v>168</v>
      </c>
      <c r="B170">
        <v>219668.97</v>
      </c>
      <c r="C170">
        <v>219668.97</v>
      </c>
      <c r="D170">
        <v>219668.97</v>
      </c>
      <c r="E170">
        <v>1</v>
      </c>
      <c r="F170">
        <v>30</v>
      </c>
      <c r="G170">
        <v>0</v>
      </c>
      <c r="H170">
        <v>13</v>
      </c>
      <c r="I170">
        <v>0</v>
      </c>
      <c r="J170">
        <v>0</v>
      </c>
      <c r="K170">
        <v>19</v>
      </c>
      <c r="L170">
        <v>1</v>
      </c>
      <c r="M170">
        <v>2</v>
      </c>
      <c r="N170">
        <v>0</v>
      </c>
      <c r="P170">
        <v>7.1200206605574565E-2</v>
      </c>
      <c r="Q170">
        <v>6.4734639419773185E-2</v>
      </c>
      <c r="R170">
        <v>7.7749833076952712E-2</v>
      </c>
      <c r="S170">
        <v>0.84137018016371878</v>
      </c>
      <c r="T170">
        <v>0.65431927350239516</v>
      </c>
      <c r="U170">
        <v>-0.21004201260420147</v>
      </c>
      <c r="V170">
        <v>-0.92956875089521152</v>
      </c>
      <c r="W170">
        <v>-0.63127443359805202</v>
      </c>
      <c r="X170">
        <v>-0.70433730985399579</v>
      </c>
      <c r="Y170">
        <v>0.77394781837681825</v>
      </c>
      <c r="Z170">
        <v>-1.0752632026710334</v>
      </c>
      <c r="AA170">
        <v>-0.32768942053209782</v>
      </c>
      <c r="AB170">
        <v>-0.89848357095315168</v>
      </c>
      <c r="AD170">
        <f t="shared" si="4"/>
        <v>0</v>
      </c>
      <c r="AE170">
        <f t="shared" si="5"/>
        <v>0</v>
      </c>
    </row>
    <row r="171" spans="1:31" x14ac:dyDescent="0.35">
      <c r="A171">
        <v>169</v>
      </c>
      <c r="B171">
        <v>-1747368651</v>
      </c>
      <c r="C171">
        <v>-1747368651</v>
      </c>
      <c r="D171">
        <v>-1747368651</v>
      </c>
      <c r="E171">
        <v>0</v>
      </c>
      <c r="F171">
        <v>30</v>
      </c>
      <c r="G171">
        <v>0</v>
      </c>
      <c r="H171">
        <v>12</v>
      </c>
      <c r="I171">
        <v>0</v>
      </c>
      <c r="J171">
        <v>0</v>
      </c>
      <c r="K171">
        <v>19</v>
      </c>
      <c r="L171">
        <v>1</v>
      </c>
      <c r="M171">
        <v>3</v>
      </c>
      <c r="N171">
        <v>0</v>
      </c>
      <c r="P171">
        <v>-4.6713022146981302</v>
      </c>
      <c r="Q171">
        <v>-5.230111937552398E-2</v>
      </c>
      <c r="R171">
        <v>-6.3600172689795495E-3</v>
      </c>
      <c r="S171">
        <v>-1.1885374875128258</v>
      </c>
      <c r="T171">
        <v>0.65431927350239516</v>
      </c>
      <c r="U171">
        <v>-0.21004201260420147</v>
      </c>
      <c r="V171">
        <v>-1.0173005528691803</v>
      </c>
      <c r="W171">
        <v>-0.63127443359805202</v>
      </c>
      <c r="X171">
        <v>-0.70433730985399579</v>
      </c>
      <c r="Y171">
        <v>0.77394781837681825</v>
      </c>
      <c r="Z171">
        <v>-1.0752632026710334</v>
      </c>
      <c r="AA171">
        <v>0.70308046557203241</v>
      </c>
      <c r="AB171">
        <v>-0.89848357095315168</v>
      </c>
      <c r="AD171">
        <f t="shared" si="4"/>
        <v>0</v>
      </c>
      <c r="AE171">
        <f t="shared" si="5"/>
        <v>1</v>
      </c>
    </row>
    <row r="172" spans="1:31" x14ac:dyDescent="0.3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3</v>
      </c>
      <c r="J172">
        <v>1</v>
      </c>
      <c r="K172">
        <v>12</v>
      </c>
      <c r="L172">
        <v>3</v>
      </c>
      <c r="M172">
        <v>3</v>
      </c>
      <c r="N172">
        <v>0</v>
      </c>
      <c r="P172">
        <v>7.0604081871730964E-2</v>
      </c>
      <c r="Q172">
        <v>6.4719928217887732E-2</v>
      </c>
      <c r="R172">
        <v>7.7739260607463639E-2</v>
      </c>
      <c r="S172">
        <v>-1.1885374875128258</v>
      </c>
      <c r="T172">
        <v>-2.4203420463591589</v>
      </c>
      <c r="U172">
        <v>-0.21004201260420147</v>
      </c>
      <c r="V172">
        <v>-1.0173005528691803</v>
      </c>
      <c r="W172">
        <v>2.4853817932055757</v>
      </c>
      <c r="X172">
        <v>0.14325504607199913</v>
      </c>
      <c r="Y172">
        <v>-0.2428816605253534</v>
      </c>
      <c r="Z172">
        <v>0.92625669143946665</v>
      </c>
      <c r="AA172">
        <v>0.70308046557203241</v>
      </c>
      <c r="AB172">
        <v>-0.89848357095315168</v>
      </c>
      <c r="AD172">
        <f t="shared" si="4"/>
        <v>0</v>
      </c>
      <c r="AE172">
        <f t="shared" si="5"/>
        <v>0</v>
      </c>
    </row>
    <row r="173" spans="1:31" x14ac:dyDescent="0.35">
      <c r="A173">
        <v>171</v>
      </c>
      <c r="B173">
        <v>-1181.0239999999999</v>
      </c>
      <c r="C173">
        <v>-965.91</v>
      </c>
      <c r="D173">
        <v>-965.91</v>
      </c>
      <c r="E173">
        <v>1</v>
      </c>
      <c r="F173">
        <v>11</v>
      </c>
      <c r="G173">
        <v>0</v>
      </c>
      <c r="H173">
        <v>12</v>
      </c>
      <c r="I173">
        <v>0</v>
      </c>
      <c r="J173">
        <v>2</v>
      </c>
      <c r="K173">
        <v>11</v>
      </c>
      <c r="L173">
        <v>3</v>
      </c>
      <c r="M173">
        <v>3</v>
      </c>
      <c r="N173">
        <v>1</v>
      </c>
      <c r="P173">
        <v>7.0600876878246163E-2</v>
      </c>
      <c r="Q173">
        <v>6.4719863531022714E-2</v>
      </c>
      <c r="R173">
        <v>7.7739214119086131E-2</v>
      </c>
      <c r="S173">
        <v>0.84137018016371878</v>
      </c>
      <c r="T173">
        <v>-1.2929662290765891</v>
      </c>
      <c r="U173">
        <v>-0.21004201260420147</v>
      </c>
      <c r="V173">
        <v>-1.0173005528691803</v>
      </c>
      <c r="W173">
        <v>-0.63127443359805202</v>
      </c>
      <c r="X173">
        <v>0.99084740199799404</v>
      </c>
      <c r="Y173">
        <v>-0.38814301465423506</v>
      </c>
      <c r="Z173">
        <v>0.92625669143946665</v>
      </c>
      <c r="AA173">
        <v>0.70308046557203241</v>
      </c>
      <c r="AB173">
        <v>1.1129864054599852</v>
      </c>
      <c r="AD173">
        <f t="shared" si="4"/>
        <v>0</v>
      </c>
      <c r="AE173">
        <f t="shared" si="5"/>
        <v>0</v>
      </c>
    </row>
    <row r="174" spans="1:31" x14ac:dyDescent="0.35">
      <c r="A174">
        <v>172</v>
      </c>
      <c r="B174">
        <v>-72.090999999999994</v>
      </c>
      <c r="C174">
        <v>-58.96</v>
      </c>
      <c r="D174">
        <v>-58.96</v>
      </c>
      <c r="E174">
        <v>1</v>
      </c>
      <c r="F174">
        <v>11</v>
      </c>
      <c r="G174">
        <v>0</v>
      </c>
      <c r="H174">
        <v>12</v>
      </c>
      <c r="I174">
        <v>0</v>
      </c>
      <c r="J174">
        <v>2</v>
      </c>
      <c r="K174">
        <v>11</v>
      </c>
      <c r="L174">
        <v>3</v>
      </c>
      <c r="M174">
        <v>3</v>
      </c>
      <c r="N174">
        <v>1</v>
      </c>
      <c r="P174">
        <v>7.0603886235414262E-2</v>
      </c>
      <c r="Q174">
        <v>6.4719924269344323E-2</v>
      </c>
      <c r="R174">
        <v>7.7739257769771988E-2</v>
      </c>
      <c r="S174">
        <v>0.84137018016371878</v>
      </c>
      <c r="T174">
        <v>-1.2929662290765891</v>
      </c>
      <c r="U174">
        <v>-0.21004201260420147</v>
      </c>
      <c r="V174">
        <v>-1.0173005528691803</v>
      </c>
      <c r="W174">
        <v>-0.63127443359805202</v>
      </c>
      <c r="X174">
        <v>0.99084740199799404</v>
      </c>
      <c r="Y174">
        <v>-0.38814301465423506</v>
      </c>
      <c r="Z174">
        <v>0.92625669143946665</v>
      </c>
      <c r="AA174">
        <v>0.70308046557203241</v>
      </c>
      <c r="AB174">
        <v>1.1129864054599852</v>
      </c>
      <c r="AD174">
        <f t="shared" si="4"/>
        <v>0</v>
      </c>
      <c r="AE174">
        <f t="shared" si="5"/>
        <v>0</v>
      </c>
    </row>
    <row r="175" spans="1:31" x14ac:dyDescent="0.35">
      <c r="A175">
        <v>173</v>
      </c>
      <c r="B175">
        <v>12351.614</v>
      </c>
      <c r="C175">
        <v>10032.99</v>
      </c>
      <c r="D175">
        <v>10032.99</v>
      </c>
      <c r="E175">
        <v>1</v>
      </c>
      <c r="F175">
        <v>11</v>
      </c>
      <c r="G175">
        <v>0</v>
      </c>
      <c r="H175">
        <v>12</v>
      </c>
      <c r="I175">
        <v>1</v>
      </c>
      <c r="J175">
        <v>0</v>
      </c>
      <c r="K175">
        <v>3</v>
      </c>
      <c r="L175">
        <v>3</v>
      </c>
      <c r="M175">
        <v>3</v>
      </c>
      <c r="N175">
        <v>1</v>
      </c>
      <c r="P175">
        <v>7.0637600955506377E-2</v>
      </c>
      <c r="Q175">
        <v>6.4720600125901889E-2</v>
      </c>
      <c r="R175">
        <v>7.773974348622735E-2</v>
      </c>
      <c r="S175">
        <v>0.84137018016371878</v>
      </c>
      <c r="T175">
        <v>-1.2929662290765891</v>
      </c>
      <c r="U175">
        <v>-0.21004201260420147</v>
      </c>
      <c r="V175">
        <v>-1.0173005528691803</v>
      </c>
      <c r="W175">
        <v>0.40761097533649054</v>
      </c>
      <c r="X175">
        <v>-0.70433730985399579</v>
      </c>
      <c r="Y175">
        <v>-1.5502338476852884</v>
      </c>
      <c r="Z175">
        <v>0.92625669143946665</v>
      </c>
      <c r="AA175">
        <v>0.70308046557203241</v>
      </c>
      <c r="AB175">
        <v>1.1129864054599852</v>
      </c>
      <c r="AD175">
        <f t="shared" si="4"/>
        <v>0</v>
      </c>
      <c r="AE175">
        <f t="shared" si="5"/>
        <v>0</v>
      </c>
    </row>
    <row r="176" spans="1:31" x14ac:dyDescent="0.35">
      <c r="A176">
        <v>174</v>
      </c>
      <c r="B176">
        <v>2528.8270000000002</v>
      </c>
      <c r="C176">
        <v>2054.12</v>
      </c>
      <c r="D176">
        <v>2054.12</v>
      </c>
      <c r="E176">
        <v>1</v>
      </c>
      <c r="F176">
        <v>11</v>
      </c>
      <c r="G176">
        <v>0</v>
      </c>
      <c r="H176">
        <v>12</v>
      </c>
      <c r="I176">
        <v>1</v>
      </c>
      <c r="J176">
        <v>0</v>
      </c>
      <c r="K176">
        <v>3</v>
      </c>
      <c r="L176">
        <v>3</v>
      </c>
      <c r="M176">
        <v>3</v>
      </c>
      <c r="N176">
        <v>1</v>
      </c>
      <c r="P176">
        <v>7.0610944453743857E-2</v>
      </c>
      <c r="Q176">
        <v>6.4720065782032626E-2</v>
      </c>
      <c r="R176">
        <v>7.7739359470407401E-2</v>
      </c>
      <c r="S176">
        <v>0.84137018016371878</v>
      </c>
      <c r="T176">
        <v>-1.2929662290765891</v>
      </c>
      <c r="U176">
        <v>-0.21004201260420147</v>
      </c>
      <c r="V176">
        <v>-1.0173005528691803</v>
      </c>
      <c r="W176">
        <v>0.40761097533649054</v>
      </c>
      <c r="X176">
        <v>-0.70433730985399579</v>
      </c>
      <c r="Y176">
        <v>-1.5502338476852884</v>
      </c>
      <c r="Z176">
        <v>0.92625669143946665</v>
      </c>
      <c r="AA176">
        <v>0.70308046557203241</v>
      </c>
      <c r="AB176">
        <v>1.1129864054599852</v>
      </c>
      <c r="AD176">
        <f t="shared" si="4"/>
        <v>0</v>
      </c>
      <c r="AE176">
        <f t="shared" si="5"/>
        <v>0</v>
      </c>
    </row>
    <row r="177" spans="1:31" x14ac:dyDescent="0.35">
      <c r="A177">
        <v>175</v>
      </c>
      <c r="B177">
        <v>-819958.62</v>
      </c>
      <c r="C177">
        <v>-819958.62</v>
      </c>
      <c r="D177">
        <v>-819958.62</v>
      </c>
      <c r="E177">
        <v>0</v>
      </c>
      <c r="F177">
        <v>30</v>
      </c>
      <c r="G177">
        <v>0</v>
      </c>
      <c r="H177">
        <v>13</v>
      </c>
      <c r="I177">
        <v>0</v>
      </c>
      <c r="J177">
        <v>0</v>
      </c>
      <c r="K177">
        <v>19</v>
      </c>
      <c r="L177">
        <v>1</v>
      </c>
      <c r="M177">
        <v>1</v>
      </c>
      <c r="N177">
        <v>0</v>
      </c>
      <c r="P177">
        <v>6.8378926383860922E-2</v>
      </c>
      <c r="Q177">
        <v>6.4665015697487005E-2</v>
      </c>
      <c r="R177">
        <v>7.7699796738296079E-2</v>
      </c>
      <c r="S177">
        <v>-1.1885374875128258</v>
      </c>
      <c r="T177">
        <v>0.65431927350239516</v>
      </c>
      <c r="U177">
        <v>-0.21004201260420147</v>
      </c>
      <c r="V177">
        <v>-0.92956875089521152</v>
      </c>
      <c r="W177">
        <v>-0.63127443359805202</v>
      </c>
      <c r="X177">
        <v>-0.70433730985399579</v>
      </c>
      <c r="Y177">
        <v>0.77394781837681825</v>
      </c>
      <c r="Z177">
        <v>-1.0752632026710334</v>
      </c>
      <c r="AA177">
        <v>-1.358459306636228</v>
      </c>
      <c r="AB177">
        <v>-0.89848357095315168</v>
      </c>
      <c r="AD177">
        <f t="shared" si="4"/>
        <v>0</v>
      </c>
      <c r="AE177">
        <f t="shared" si="5"/>
        <v>0</v>
      </c>
    </row>
    <row r="178" spans="1:31" x14ac:dyDescent="0.35">
      <c r="A178">
        <v>176</v>
      </c>
      <c r="B178">
        <v>-142.541</v>
      </c>
      <c r="C178">
        <v>-963.14</v>
      </c>
      <c r="D178">
        <v>-963.14</v>
      </c>
      <c r="E178">
        <v>1</v>
      </c>
      <c r="F178">
        <v>5</v>
      </c>
      <c r="G178">
        <v>0</v>
      </c>
      <c r="H178">
        <v>6</v>
      </c>
      <c r="I178">
        <v>0</v>
      </c>
      <c r="J178">
        <v>0</v>
      </c>
      <c r="K178">
        <v>19</v>
      </c>
      <c r="L178">
        <v>1</v>
      </c>
      <c r="M178">
        <v>1</v>
      </c>
      <c r="N178">
        <v>0</v>
      </c>
      <c r="P178">
        <v>7.0603695052346843E-2</v>
      </c>
      <c r="Q178">
        <v>6.4719863716529241E-2</v>
      </c>
      <c r="R178">
        <v>7.7739214252403724E-2</v>
      </c>
      <c r="S178">
        <v>0.84137018016371878</v>
      </c>
      <c r="T178">
        <v>-1.9078984930489</v>
      </c>
      <c r="U178">
        <v>-0.21004201260420147</v>
      </c>
      <c r="V178">
        <v>-1.5436913647129935</v>
      </c>
      <c r="W178">
        <v>-0.63127443359805202</v>
      </c>
      <c r="X178">
        <v>-0.70433730985399579</v>
      </c>
      <c r="Y178">
        <v>0.77394781837681825</v>
      </c>
      <c r="Z178">
        <v>-1.0752632026710334</v>
      </c>
      <c r="AA178">
        <v>-1.358459306636228</v>
      </c>
      <c r="AB178">
        <v>-0.89848357095315168</v>
      </c>
      <c r="AD178">
        <f t="shared" si="4"/>
        <v>0</v>
      </c>
      <c r="AE178">
        <f t="shared" si="5"/>
        <v>0</v>
      </c>
    </row>
    <row r="179" spans="1:31" x14ac:dyDescent="0.35">
      <c r="A179">
        <v>177</v>
      </c>
      <c r="B179">
        <v>286478.33899999998</v>
      </c>
      <c r="C179">
        <v>264449.68099999998</v>
      </c>
      <c r="D179">
        <v>265295.92</v>
      </c>
      <c r="E179">
        <v>1</v>
      </c>
      <c r="F179">
        <v>3</v>
      </c>
      <c r="G179">
        <v>1</v>
      </c>
      <c r="H179">
        <v>23</v>
      </c>
      <c r="I179">
        <v>0</v>
      </c>
      <c r="J179">
        <v>0</v>
      </c>
      <c r="K179">
        <v>19</v>
      </c>
      <c r="L179">
        <v>3</v>
      </c>
      <c r="M179">
        <v>3</v>
      </c>
      <c r="N179">
        <v>0</v>
      </c>
      <c r="P179">
        <v>7.1381509942652091E-2</v>
      </c>
      <c r="Q179">
        <v>6.4737638378069826E-2</v>
      </c>
      <c r="R179">
        <v>7.7752029060922392E-2</v>
      </c>
      <c r="S179">
        <v>0.84137018016371878</v>
      </c>
      <c r="T179">
        <v>-2.1128759143730038</v>
      </c>
      <c r="U179">
        <v>4.7609522856952333</v>
      </c>
      <c r="V179">
        <v>-5.2250731155522812E-2</v>
      </c>
      <c r="W179">
        <v>-0.63127443359805202</v>
      </c>
      <c r="X179">
        <v>-0.70433730985399579</v>
      </c>
      <c r="Y179">
        <v>0.77394781837681825</v>
      </c>
      <c r="Z179">
        <v>0.92625669143946665</v>
      </c>
      <c r="AA179">
        <v>0.70308046557203241</v>
      </c>
      <c r="AB179">
        <v>-0.89848357095315168</v>
      </c>
      <c r="AD179">
        <f t="shared" si="4"/>
        <v>0</v>
      </c>
      <c r="AE179">
        <f t="shared" si="5"/>
        <v>1</v>
      </c>
    </row>
    <row r="180" spans="1:31" x14ac:dyDescent="0.35">
      <c r="A180">
        <v>178</v>
      </c>
      <c r="B180">
        <v>76637.167000000001</v>
      </c>
      <c r="C180">
        <v>6278500</v>
      </c>
      <c r="D180">
        <v>6278500</v>
      </c>
      <c r="E180">
        <v>0</v>
      </c>
      <c r="F180">
        <v>13</v>
      </c>
      <c r="G180">
        <v>0</v>
      </c>
      <c r="H180">
        <v>16</v>
      </c>
      <c r="I180">
        <v>0</v>
      </c>
      <c r="J180">
        <v>0</v>
      </c>
      <c r="K180">
        <v>19</v>
      </c>
      <c r="L180">
        <v>1</v>
      </c>
      <c r="M180">
        <v>1</v>
      </c>
      <c r="N180">
        <v>0</v>
      </c>
      <c r="P180">
        <v>7.0812055309128166E-2</v>
      </c>
      <c r="Q180">
        <v>6.5140398533006849E-2</v>
      </c>
      <c r="R180">
        <v>7.8041439152240141E-2</v>
      </c>
      <c r="S180">
        <v>-1.1885374875128258</v>
      </c>
      <c r="T180">
        <v>-1.0879888077524855</v>
      </c>
      <c r="U180">
        <v>-0.21004201260420147</v>
      </c>
      <c r="V180">
        <v>-0.66637334497330492</v>
      </c>
      <c r="W180">
        <v>-0.63127443359805202</v>
      </c>
      <c r="X180">
        <v>-0.70433730985399579</v>
      </c>
      <c r="Y180">
        <v>0.77394781837681825</v>
      </c>
      <c r="Z180">
        <v>-1.0752632026710334</v>
      </c>
      <c r="AA180">
        <v>-1.358459306636228</v>
      </c>
      <c r="AB180">
        <v>-0.89848357095315168</v>
      </c>
      <c r="AD180">
        <f t="shared" si="4"/>
        <v>0</v>
      </c>
      <c r="AE180">
        <f t="shared" si="5"/>
        <v>0</v>
      </c>
    </row>
    <row r="181" spans="1:31" x14ac:dyDescent="0.35">
      <c r="A181">
        <v>179</v>
      </c>
      <c r="B181">
        <v>2555.3440000000001</v>
      </c>
      <c r="C181">
        <v>3409.72</v>
      </c>
      <c r="D181">
        <v>3409.72</v>
      </c>
      <c r="E181">
        <v>1</v>
      </c>
      <c r="F181">
        <v>2</v>
      </c>
      <c r="G181">
        <v>0</v>
      </c>
      <c r="H181">
        <v>4</v>
      </c>
      <c r="I181">
        <v>0</v>
      </c>
      <c r="J181">
        <v>0</v>
      </c>
      <c r="K181">
        <v>19</v>
      </c>
      <c r="L181">
        <v>1</v>
      </c>
      <c r="M181">
        <v>1</v>
      </c>
      <c r="N181">
        <v>0</v>
      </c>
      <c r="P181">
        <v>7.0611016414019206E-2</v>
      </c>
      <c r="Q181">
        <v>6.4720156566385453E-2</v>
      </c>
      <c r="R181">
        <v>7.7739424714213301E-2</v>
      </c>
      <c r="S181">
        <v>0.84137018016371878</v>
      </c>
      <c r="T181">
        <v>-2.2153646250350554</v>
      </c>
      <c r="U181">
        <v>-0.21004201260420147</v>
      </c>
      <c r="V181">
        <v>-1.7191549686609313</v>
      </c>
      <c r="W181">
        <v>-0.63127443359805202</v>
      </c>
      <c r="X181">
        <v>-0.70433730985399579</v>
      </c>
      <c r="Y181">
        <v>0.77394781837681825</v>
      </c>
      <c r="Z181">
        <v>-1.0752632026710334</v>
      </c>
      <c r="AA181">
        <v>-1.358459306636228</v>
      </c>
      <c r="AB181">
        <v>-0.89848357095315168</v>
      </c>
      <c r="AD181">
        <f t="shared" si="4"/>
        <v>0</v>
      </c>
      <c r="AE181">
        <f t="shared" si="5"/>
        <v>0</v>
      </c>
    </row>
    <row r="182" spans="1:31" x14ac:dyDescent="0.35">
      <c r="A182">
        <v>180</v>
      </c>
      <c r="B182">
        <v>-216845.69</v>
      </c>
      <c r="C182">
        <v>-216845.69</v>
      </c>
      <c r="D182">
        <v>-216845.69</v>
      </c>
      <c r="E182">
        <v>0</v>
      </c>
      <c r="F182">
        <v>30</v>
      </c>
      <c r="G182">
        <v>0</v>
      </c>
      <c r="H182">
        <v>35</v>
      </c>
      <c r="I182">
        <v>0</v>
      </c>
      <c r="J182">
        <v>0</v>
      </c>
      <c r="K182">
        <v>19</v>
      </c>
      <c r="L182">
        <v>1</v>
      </c>
      <c r="M182">
        <v>1</v>
      </c>
      <c r="N182">
        <v>0</v>
      </c>
      <c r="P182">
        <v>7.0015618789137271E-2</v>
      </c>
      <c r="Q182">
        <v>6.4705406090690712E-2</v>
      </c>
      <c r="R182">
        <v>7.7728824019895712E-2</v>
      </c>
      <c r="S182">
        <v>-1.1885374875128258</v>
      </c>
      <c r="T182">
        <v>0.65431927350239516</v>
      </c>
      <c r="U182">
        <v>-0.21004201260420147</v>
      </c>
      <c r="V182">
        <v>1.0005308925321035</v>
      </c>
      <c r="W182">
        <v>-0.63127443359805202</v>
      </c>
      <c r="X182">
        <v>-0.70433730985399579</v>
      </c>
      <c r="Y182">
        <v>0.77394781837681825</v>
      </c>
      <c r="Z182">
        <v>-1.0752632026710334</v>
      </c>
      <c r="AA182">
        <v>-1.358459306636228</v>
      </c>
      <c r="AB182">
        <v>-0.89848357095315168</v>
      </c>
      <c r="AD182">
        <f t="shared" si="4"/>
        <v>0</v>
      </c>
      <c r="AE182">
        <f t="shared" si="5"/>
        <v>0</v>
      </c>
    </row>
    <row r="183" spans="1:31" x14ac:dyDescent="0.35">
      <c r="A183">
        <v>181</v>
      </c>
      <c r="B183">
        <v>-49662.93</v>
      </c>
      <c r="C183">
        <v>-935600</v>
      </c>
      <c r="D183">
        <v>-935600</v>
      </c>
      <c r="E183">
        <v>0</v>
      </c>
      <c r="F183">
        <v>17</v>
      </c>
      <c r="G183">
        <v>0</v>
      </c>
      <c r="H183">
        <v>24</v>
      </c>
      <c r="I183">
        <v>0</v>
      </c>
      <c r="J183">
        <v>0</v>
      </c>
      <c r="K183">
        <v>19</v>
      </c>
      <c r="L183">
        <v>1</v>
      </c>
      <c r="M183">
        <v>1</v>
      </c>
      <c r="N183">
        <v>0</v>
      </c>
      <c r="P183">
        <v>7.046930953256926E-2</v>
      </c>
      <c r="Q183">
        <v>6.4657271209553668E-2</v>
      </c>
      <c r="R183">
        <v>7.7694231022930244E-2</v>
      </c>
      <c r="S183">
        <v>-1.1885374875128258</v>
      </c>
      <c r="T183">
        <v>-0.67803396510427838</v>
      </c>
      <c r="U183">
        <v>-0.21004201260420147</v>
      </c>
      <c r="V183">
        <v>3.548107081844605E-2</v>
      </c>
      <c r="W183">
        <v>-0.63127443359805202</v>
      </c>
      <c r="X183">
        <v>-0.70433730985399579</v>
      </c>
      <c r="Y183">
        <v>0.77394781837681825</v>
      </c>
      <c r="Z183">
        <v>-1.0752632026710334</v>
      </c>
      <c r="AA183">
        <v>-1.358459306636228</v>
      </c>
      <c r="AB183">
        <v>-0.89848357095315168</v>
      </c>
      <c r="AD183">
        <f t="shared" si="4"/>
        <v>0</v>
      </c>
      <c r="AE183">
        <f t="shared" si="5"/>
        <v>0</v>
      </c>
    </row>
    <row r="184" spans="1:31" x14ac:dyDescent="0.35">
      <c r="A184">
        <v>182</v>
      </c>
      <c r="B184">
        <v>1056990.0619999999</v>
      </c>
      <c r="C184">
        <v>589167500</v>
      </c>
      <c r="D184">
        <v>589167500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0</v>
      </c>
      <c r="K184">
        <v>19</v>
      </c>
      <c r="L184">
        <v>1</v>
      </c>
      <c r="M184">
        <v>3</v>
      </c>
      <c r="N184">
        <v>0</v>
      </c>
      <c r="P184">
        <v>7.3472479349012687E-2</v>
      </c>
      <c r="Q184">
        <v>0.10417639781778294</v>
      </c>
      <c r="R184">
        <v>0.10609536123334661</v>
      </c>
      <c r="S184">
        <v>-1.1885374875128258</v>
      </c>
      <c r="T184">
        <v>-1.8054097823868482</v>
      </c>
      <c r="U184">
        <v>-0.21004201260420147</v>
      </c>
      <c r="V184">
        <v>-1.4559595627390247</v>
      </c>
      <c r="W184">
        <v>-0.63127443359805202</v>
      </c>
      <c r="X184">
        <v>-0.70433730985399579</v>
      </c>
      <c r="Y184">
        <v>0.77394781837681825</v>
      </c>
      <c r="Z184">
        <v>-1.0752632026710334</v>
      </c>
      <c r="AA184">
        <v>0.70308046557203241</v>
      </c>
      <c r="AB184">
        <v>-0.89848357095315168</v>
      </c>
      <c r="AD184">
        <f t="shared" si="4"/>
        <v>0</v>
      </c>
      <c r="AE184">
        <f t="shared" si="5"/>
        <v>0</v>
      </c>
    </row>
    <row r="185" spans="1:31" x14ac:dyDescent="0.35">
      <c r="A185">
        <v>183</v>
      </c>
      <c r="B185">
        <v>0</v>
      </c>
      <c r="C185">
        <v>0</v>
      </c>
      <c r="D185">
        <v>0</v>
      </c>
      <c r="E185">
        <v>1</v>
      </c>
      <c r="F185">
        <v>30</v>
      </c>
      <c r="G185">
        <v>0</v>
      </c>
      <c r="H185">
        <v>36</v>
      </c>
      <c r="I185">
        <v>2</v>
      </c>
      <c r="J185">
        <v>3</v>
      </c>
      <c r="K185">
        <v>4</v>
      </c>
      <c r="L185">
        <v>1</v>
      </c>
      <c r="M185">
        <v>3</v>
      </c>
      <c r="N185">
        <v>1</v>
      </c>
      <c r="P185">
        <v>7.0604081871730964E-2</v>
      </c>
      <c r="Q185">
        <v>6.4719928217887732E-2</v>
      </c>
      <c r="R185">
        <v>7.7739260607463639E-2</v>
      </c>
      <c r="S185">
        <v>0.84137018016371878</v>
      </c>
      <c r="T185">
        <v>0.65431927350239516</v>
      </c>
      <c r="U185">
        <v>-0.21004201260420147</v>
      </c>
      <c r="V185">
        <v>1.0882626945060725</v>
      </c>
      <c r="W185">
        <v>1.4464963842710332</v>
      </c>
      <c r="X185">
        <v>1.8384397579239888</v>
      </c>
      <c r="Y185">
        <v>-1.4049724935564067</v>
      </c>
      <c r="Z185">
        <v>-1.0752632026710334</v>
      </c>
      <c r="AA185">
        <v>0.70308046557203241</v>
      </c>
      <c r="AB185">
        <v>1.1129864054599852</v>
      </c>
      <c r="AD185">
        <f t="shared" si="4"/>
        <v>0</v>
      </c>
      <c r="AE185">
        <f t="shared" si="5"/>
        <v>0</v>
      </c>
    </row>
    <row r="186" spans="1:31" x14ac:dyDescent="0.35">
      <c r="A186">
        <v>184</v>
      </c>
      <c r="B186">
        <v>0</v>
      </c>
      <c r="C186">
        <v>0</v>
      </c>
      <c r="D186">
        <v>0</v>
      </c>
      <c r="E186">
        <v>1</v>
      </c>
      <c r="F186">
        <v>30</v>
      </c>
      <c r="G186">
        <v>0</v>
      </c>
      <c r="H186">
        <v>36</v>
      </c>
      <c r="I186">
        <v>2</v>
      </c>
      <c r="J186">
        <v>3</v>
      </c>
      <c r="K186">
        <v>9</v>
      </c>
      <c r="L186">
        <v>1</v>
      </c>
      <c r="M186">
        <v>3</v>
      </c>
      <c r="N186">
        <v>1</v>
      </c>
      <c r="P186">
        <v>7.0604081871730964E-2</v>
      </c>
      <c r="Q186">
        <v>6.4719928217887732E-2</v>
      </c>
      <c r="R186">
        <v>7.7739260607463639E-2</v>
      </c>
      <c r="S186">
        <v>0.84137018016371878</v>
      </c>
      <c r="T186">
        <v>0.65431927350239516</v>
      </c>
      <c r="U186">
        <v>-0.21004201260420147</v>
      </c>
      <c r="V186">
        <v>1.0882626945060725</v>
      </c>
      <c r="W186">
        <v>1.4464963842710332</v>
      </c>
      <c r="X186">
        <v>1.8384397579239888</v>
      </c>
      <c r="Y186">
        <v>-0.67866572291199834</v>
      </c>
      <c r="Z186">
        <v>-1.0752632026710334</v>
      </c>
      <c r="AA186">
        <v>0.70308046557203241</v>
      </c>
      <c r="AB186">
        <v>1.1129864054599852</v>
      </c>
      <c r="AD186">
        <f t="shared" si="4"/>
        <v>0</v>
      </c>
      <c r="AE186">
        <f t="shared" si="5"/>
        <v>0</v>
      </c>
    </row>
    <row r="187" spans="1:31" x14ac:dyDescent="0.35">
      <c r="A187">
        <v>185</v>
      </c>
      <c r="B187">
        <v>75243.077000000005</v>
      </c>
      <c r="C187">
        <v>1764612500</v>
      </c>
      <c r="D187">
        <v>75250</v>
      </c>
      <c r="E187">
        <v>1</v>
      </c>
      <c r="F187">
        <v>30</v>
      </c>
      <c r="G187">
        <v>0</v>
      </c>
      <c r="H187">
        <v>36</v>
      </c>
      <c r="I187">
        <v>2</v>
      </c>
      <c r="J187">
        <v>3</v>
      </c>
      <c r="K187">
        <v>25</v>
      </c>
      <c r="L187">
        <v>1</v>
      </c>
      <c r="M187">
        <v>3</v>
      </c>
      <c r="N187">
        <v>1</v>
      </c>
      <c r="P187">
        <v>7.0808272109661244E-2</v>
      </c>
      <c r="Q187">
        <v>0.18289579409956838</v>
      </c>
      <c r="R187">
        <v>7.7742882322123896E-2</v>
      </c>
      <c r="S187">
        <v>0.84137018016371878</v>
      </c>
      <c r="T187">
        <v>0.65431927350239516</v>
      </c>
      <c r="U187">
        <v>-0.21004201260420147</v>
      </c>
      <c r="V187">
        <v>1.0882626945060725</v>
      </c>
      <c r="W187">
        <v>1.4464963842710332</v>
      </c>
      <c r="X187">
        <v>1.8384397579239888</v>
      </c>
      <c r="Y187">
        <v>1.6455159431501081</v>
      </c>
      <c r="Z187">
        <v>-1.0752632026710334</v>
      </c>
      <c r="AA187">
        <v>0.70308046557203241</v>
      </c>
      <c r="AB187">
        <v>1.1129864054599852</v>
      </c>
      <c r="AD187">
        <f t="shared" si="4"/>
        <v>0</v>
      </c>
      <c r="AE187">
        <f t="shared" si="5"/>
        <v>0</v>
      </c>
    </row>
    <row r="188" spans="1:31" x14ac:dyDescent="0.35">
      <c r="A188">
        <v>186</v>
      </c>
      <c r="B188">
        <v>75243.077000000005</v>
      </c>
      <c r="C188">
        <v>1764612500</v>
      </c>
      <c r="D188">
        <v>75250</v>
      </c>
      <c r="E188">
        <v>1</v>
      </c>
      <c r="F188">
        <v>30</v>
      </c>
      <c r="G188">
        <v>0</v>
      </c>
      <c r="H188">
        <v>36</v>
      </c>
      <c r="I188">
        <v>2</v>
      </c>
      <c r="J188">
        <v>3</v>
      </c>
      <c r="K188">
        <v>21</v>
      </c>
      <c r="L188">
        <v>1</v>
      </c>
      <c r="M188">
        <v>3</v>
      </c>
      <c r="N188">
        <v>1</v>
      </c>
      <c r="P188">
        <v>7.0808272109661244E-2</v>
      </c>
      <c r="Q188">
        <v>0.18289579409956838</v>
      </c>
      <c r="R188">
        <v>7.7742882322123896E-2</v>
      </c>
      <c r="S188">
        <v>0.84137018016371878</v>
      </c>
      <c r="T188">
        <v>0.65431927350239516</v>
      </c>
      <c r="U188">
        <v>-0.21004201260420147</v>
      </c>
      <c r="V188">
        <v>1.0882626945060725</v>
      </c>
      <c r="W188">
        <v>1.4464963842710332</v>
      </c>
      <c r="X188">
        <v>1.8384397579239888</v>
      </c>
      <c r="Y188">
        <v>1.0644705266345815</v>
      </c>
      <c r="Z188">
        <v>-1.0752632026710334</v>
      </c>
      <c r="AA188">
        <v>0.70308046557203241</v>
      </c>
      <c r="AB188">
        <v>1.1129864054599852</v>
      </c>
      <c r="AD188">
        <f t="shared" si="4"/>
        <v>0</v>
      </c>
      <c r="AE188">
        <f t="shared" si="5"/>
        <v>0</v>
      </c>
    </row>
    <row r="189" spans="1:31" x14ac:dyDescent="0.35">
      <c r="A189">
        <v>187</v>
      </c>
      <c r="B189">
        <v>0</v>
      </c>
      <c r="C189">
        <v>0</v>
      </c>
      <c r="D189">
        <v>0</v>
      </c>
      <c r="E189">
        <v>1</v>
      </c>
      <c r="F189">
        <v>30</v>
      </c>
      <c r="G189">
        <v>0</v>
      </c>
      <c r="H189">
        <v>36</v>
      </c>
      <c r="I189">
        <v>2</v>
      </c>
      <c r="J189">
        <v>3</v>
      </c>
      <c r="K189">
        <v>18</v>
      </c>
      <c r="L189">
        <v>1</v>
      </c>
      <c r="M189">
        <v>3</v>
      </c>
      <c r="N189">
        <v>1</v>
      </c>
      <c r="P189">
        <v>7.0604081871730964E-2</v>
      </c>
      <c r="Q189">
        <v>6.4719928217887732E-2</v>
      </c>
      <c r="R189">
        <v>7.7739260607463639E-2</v>
      </c>
      <c r="S189">
        <v>0.84137018016371878</v>
      </c>
      <c r="T189">
        <v>0.65431927350239516</v>
      </c>
      <c r="U189">
        <v>-0.21004201260420147</v>
      </c>
      <c r="V189">
        <v>1.0882626945060725</v>
      </c>
      <c r="W189">
        <v>1.4464963842710332</v>
      </c>
      <c r="X189">
        <v>1.8384397579239888</v>
      </c>
      <c r="Y189">
        <v>0.62868646424793651</v>
      </c>
      <c r="Z189">
        <v>-1.0752632026710334</v>
      </c>
      <c r="AA189">
        <v>0.70308046557203241</v>
      </c>
      <c r="AB189">
        <v>1.1129864054599852</v>
      </c>
      <c r="AD189">
        <f t="shared" si="4"/>
        <v>0</v>
      </c>
      <c r="AE189">
        <f t="shared" si="5"/>
        <v>0</v>
      </c>
    </row>
    <row r="190" spans="1:31" x14ac:dyDescent="0.35">
      <c r="A190">
        <v>188</v>
      </c>
      <c r="B190">
        <v>0</v>
      </c>
      <c r="C190">
        <v>0</v>
      </c>
      <c r="D190">
        <v>0</v>
      </c>
      <c r="E190">
        <v>1</v>
      </c>
      <c r="F190">
        <v>30</v>
      </c>
      <c r="G190">
        <v>0</v>
      </c>
      <c r="H190">
        <v>36</v>
      </c>
      <c r="I190">
        <v>2</v>
      </c>
      <c r="J190">
        <v>3</v>
      </c>
      <c r="K190">
        <v>20</v>
      </c>
      <c r="L190">
        <v>1</v>
      </c>
      <c r="M190">
        <v>3</v>
      </c>
      <c r="N190">
        <v>1</v>
      </c>
      <c r="P190">
        <v>7.0604081871730964E-2</v>
      </c>
      <c r="Q190">
        <v>6.4719928217887732E-2</v>
      </c>
      <c r="R190">
        <v>7.7739260607463639E-2</v>
      </c>
      <c r="S190">
        <v>0.84137018016371878</v>
      </c>
      <c r="T190">
        <v>0.65431927350239516</v>
      </c>
      <c r="U190">
        <v>-0.21004201260420147</v>
      </c>
      <c r="V190">
        <v>1.0882626945060725</v>
      </c>
      <c r="W190">
        <v>1.4464963842710332</v>
      </c>
      <c r="X190">
        <v>1.8384397579239888</v>
      </c>
      <c r="Y190">
        <v>0.91920917250569989</v>
      </c>
      <c r="Z190">
        <v>-1.0752632026710334</v>
      </c>
      <c r="AA190">
        <v>0.70308046557203241</v>
      </c>
      <c r="AB190">
        <v>1.1129864054599852</v>
      </c>
      <c r="AD190">
        <f t="shared" si="4"/>
        <v>0</v>
      </c>
      <c r="AE190">
        <f t="shared" si="5"/>
        <v>0</v>
      </c>
    </row>
    <row r="191" spans="1:31" x14ac:dyDescent="0.35">
      <c r="A191">
        <v>189</v>
      </c>
      <c r="B191">
        <v>-950447.13</v>
      </c>
      <c r="C191">
        <v>-950447.13</v>
      </c>
      <c r="D191">
        <v>-950447.13</v>
      </c>
      <c r="E191">
        <v>0</v>
      </c>
      <c r="F191">
        <v>30</v>
      </c>
      <c r="G191">
        <v>0</v>
      </c>
      <c r="H191">
        <v>12</v>
      </c>
      <c r="I191">
        <v>0</v>
      </c>
      <c r="J191">
        <v>0</v>
      </c>
      <c r="K191">
        <v>19</v>
      </c>
      <c r="L191">
        <v>1</v>
      </c>
      <c r="M191">
        <v>2</v>
      </c>
      <c r="N191">
        <v>0</v>
      </c>
      <c r="P191">
        <v>6.8024814338389056E-2</v>
      </c>
      <c r="Q191">
        <v>6.465627689922003E-2</v>
      </c>
      <c r="R191">
        <v>7.7693516443948396E-2</v>
      </c>
      <c r="S191">
        <v>-1.1885374875128258</v>
      </c>
      <c r="T191">
        <v>0.65431927350239516</v>
      </c>
      <c r="U191">
        <v>-0.21004201260420147</v>
      </c>
      <c r="V191">
        <v>-1.0173005528691803</v>
      </c>
      <c r="W191">
        <v>-0.63127443359805202</v>
      </c>
      <c r="X191">
        <v>-0.70433730985399579</v>
      </c>
      <c r="Y191">
        <v>0.77394781837681825</v>
      </c>
      <c r="Z191">
        <v>-1.0752632026710334</v>
      </c>
      <c r="AA191">
        <v>-0.32768942053209782</v>
      </c>
      <c r="AB191">
        <v>-0.89848357095315168</v>
      </c>
      <c r="AD191">
        <f t="shared" si="4"/>
        <v>0</v>
      </c>
      <c r="AE191">
        <f t="shared" si="5"/>
        <v>0</v>
      </c>
    </row>
    <row r="192" spans="1:31" x14ac:dyDescent="0.35">
      <c r="A192">
        <v>190</v>
      </c>
      <c r="B192">
        <v>-25.76</v>
      </c>
      <c r="C192">
        <v>-25.76</v>
      </c>
      <c r="D192">
        <v>-25.76</v>
      </c>
      <c r="E192">
        <v>0</v>
      </c>
      <c r="F192">
        <v>30</v>
      </c>
      <c r="G192">
        <v>0</v>
      </c>
      <c r="H192">
        <v>35</v>
      </c>
      <c r="I192">
        <v>0</v>
      </c>
      <c r="J192">
        <v>0</v>
      </c>
      <c r="K192">
        <v>19</v>
      </c>
      <c r="L192">
        <v>1</v>
      </c>
      <c r="M192">
        <v>2</v>
      </c>
      <c r="N192">
        <v>0</v>
      </c>
      <c r="P192">
        <v>7.0604011965757704E-2</v>
      </c>
      <c r="Q192">
        <v>6.471992649274394E-2</v>
      </c>
      <c r="R192">
        <v>7.7739259367658062E-2</v>
      </c>
      <c r="S192">
        <v>-1.1885374875128258</v>
      </c>
      <c r="T192">
        <v>0.65431927350239516</v>
      </c>
      <c r="U192">
        <v>-0.21004201260420147</v>
      </c>
      <c r="V192">
        <v>1.0005308925321035</v>
      </c>
      <c r="W192">
        <v>-0.63127443359805202</v>
      </c>
      <c r="X192">
        <v>-0.70433730985399579</v>
      </c>
      <c r="Y192">
        <v>0.77394781837681825</v>
      </c>
      <c r="Z192">
        <v>-1.0752632026710334</v>
      </c>
      <c r="AA192">
        <v>-0.32768942053209782</v>
      </c>
      <c r="AB192">
        <v>-0.89848357095315168</v>
      </c>
      <c r="AD192">
        <f t="shared" si="4"/>
        <v>0</v>
      </c>
      <c r="AE192">
        <f t="shared" si="5"/>
        <v>0</v>
      </c>
    </row>
    <row r="193" spans="1:31" x14ac:dyDescent="0.35">
      <c r="A193">
        <v>191</v>
      </c>
      <c r="B193">
        <v>-27312500</v>
      </c>
      <c r="C193">
        <v>-27312500</v>
      </c>
      <c r="D193">
        <v>-27312500</v>
      </c>
      <c r="E193">
        <v>0</v>
      </c>
      <c r="F193">
        <v>30</v>
      </c>
      <c r="G193">
        <v>0</v>
      </c>
      <c r="H193">
        <v>35</v>
      </c>
      <c r="I193">
        <v>0</v>
      </c>
      <c r="J193">
        <v>3</v>
      </c>
      <c r="K193">
        <v>7</v>
      </c>
      <c r="L193">
        <v>1</v>
      </c>
      <c r="M193">
        <v>2</v>
      </c>
      <c r="N193">
        <v>0</v>
      </c>
      <c r="P193">
        <v>-3.5149746026685654E-3</v>
      </c>
      <c r="Q193">
        <v>6.2890813703005061E-2</v>
      </c>
      <c r="R193">
        <v>7.6424734605359951E-2</v>
      </c>
      <c r="S193">
        <v>-1.1885374875128258</v>
      </c>
      <c r="T193">
        <v>0.65431927350239516</v>
      </c>
      <c r="U193">
        <v>-0.21004201260420147</v>
      </c>
      <c r="V193">
        <v>1.0005308925321035</v>
      </c>
      <c r="W193">
        <v>-0.63127443359805202</v>
      </c>
      <c r="X193">
        <v>1.8384397579239888</v>
      </c>
      <c r="Y193">
        <v>-0.96918843116976172</v>
      </c>
      <c r="Z193">
        <v>-1.0752632026710334</v>
      </c>
      <c r="AA193">
        <v>-0.32768942053209782</v>
      </c>
      <c r="AB193">
        <v>-0.89848357095315168</v>
      </c>
      <c r="AD193">
        <f t="shared" si="4"/>
        <v>0</v>
      </c>
      <c r="AE193">
        <f t="shared" si="5"/>
        <v>0</v>
      </c>
    </row>
    <row r="194" spans="1:31" x14ac:dyDescent="0.35">
      <c r="A194">
        <v>192</v>
      </c>
      <c r="B194">
        <v>31805.72</v>
      </c>
      <c r="C194">
        <v>31805.72</v>
      </c>
      <c r="D194">
        <v>31805.72</v>
      </c>
      <c r="E194">
        <v>0</v>
      </c>
      <c r="F194">
        <v>30</v>
      </c>
      <c r="G194">
        <v>0</v>
      </c>
      <c r="H194">
        <v>24</v>
      </c>
      <c r="I194">
        <v>0</v>
      </c>
      <c r="J194">
        <v>0</v>
      </c>
      <c r="K194">
        <v>19</v>
      </c>
      <c r="L194">
        <v>1</v>
      </c>
      <c r="M194">
        <v>2</v>
      </c>
      <c r="N194">
        <v>0</v>
      </c>
      <c r="P194">
        <v>7.0690394364431711E-2</v>
      </c>
      <c r="Q194">
        <v>6.4722058242752123E-2</v>
      </c>
      <c r="R194">
        <v>7.7740791388093602E-2</v>
      </c>
      <c r="S194">
        <v>-1.1885374875128258</v>
      </c>
      <c r="T194">
        <v>0.65431927350239516</v>
      </c>
      <c r="U194">
        <v>-0.21004201260420147</v>
      </c>
      <c r="V194">
        <v>3.548107081844605E-2</v>
      </c>
      <c r="W194">
        <v>-0.63127443359805202</v>
      </c>
      <c r="X194">
        <v>-0.70433730985399579</v>
      </c>
      <c r="Y194">
        <v>0.77394781837681825</v>
      </c>
      <c r="Z194">
        <v>-1.0752632026710334</v>
      </c>
      <c r="AA194">
        <v>-0.32768942053209782</v>
      </c>
      <c r="AB194">
        <v>-0.89848357095315168</v>
      </c>
      <c r="AD194">
        <f t="shared" si="4"/>
        <v>0</v>
      </c>
      <c r="AE194">
        <f t="shared" si="5"/>
        <v>0</v>
      </c>
    </row>
    <row r="195" spans="1:31" x14ac:dyDescent="0.35">
      <c r="A195">
        <v>193</v>
      </c>
      <c r="B195">
        <v>-31.55</v>
      </c>
      <c r="C195">
        <v>-31.55</v>
      </c>
      <c r="D195">
        <v>-31.55</v>
      </c>
      <c r="E195">
        <v>1</v>
      </c>
      <c r="F195">
        <v>30</v>
      </c>
      <c r="G195">
        <v>0</v>
      </c>
      <c r="H195">
        <v>12</v>
      </c>
      <c r="I195">
        <v>0</v>
      </c>
      <c r="J195">
        <v>0</v>
      </c>
      <c r="K195">
        <v>19</v>
      </c>
      <c r="L195">
        <v>1</v>
      </c>
      <c r="M195">
        <v>2</v>
      </c>
      <c r="N195">
        <v>0</v>
      </c>
      <c r="P195">
        <v>7.0603996253196161E-2</v>
      </c>
      <c r="Q195">
        <v>6.4719926104988418E-2</v>
      </c>
      <c r="R195">
        <v>7.7739259088990584E-2</v>
      </c>
      <c r="S195">
        <v>0.84137018016371878</v>
      </c>
      <c r="T195">
        <v>0.65431927350239516</v>
      </c>
      <c r="U195">
        <v>-0.21004201260420147</v>
      </c>
      <c r="V195">
        <v>-1.0173005528691803</v>
      </c>
      <c r="W195">
        <v>-0.63127443359805202</v>
      </c>
      <c r="X195">
        <v>-0.70433730985399579</v>
      </c>
      <c r="Y195">
        <v>0.77394781837681825</v>
      </c>
      <c r="Z195">
        <v>-1.0752632026710334</v>
      </c>
      <c r="AA195">
        <v>-0.32768942053209782</v>
      </c>
      <c r="AB195">
        <v>-0.89848357095315168</v>
      </c>
      <c r="AD195">
        <f t="shared" ref="AD195:AD258" si="6">IF(AND(OR(ABS(P195)&gt;3,ABS(Q195)&gt;3,ABS(R195)&gt;3,ABS(S195)&gt;3,ABS(U195)&gt;3,ABS(V195)&gt;3,ABS(X195)&gt;3,ABS(Y195)&gt;3,ABS(Z195)&gt;3,ABS(AA195)&gt;3,ABS(AB195)&gt;3),ABS(W195)&gt;2), 1, 0)</f>
        <v>0</v>
      </c>
      <c r="AE195">
        <f t="shared" ref="AE195:AE258" si="7">IF(OR(ABS(P195)&gt;3,ABS(Q195)&gt;3,ABS(R195)&gt;3,ABS(S195)&gt;3,ABS(U195)&gt;3,ABS(V195)&gt;3,ABS(X195)&gt;3,ABS(Y195)&gt;3,ABS(Z195)&gt;3,ABS(AA195)&gt;3,ABS(AB195)&gt;3,ABS(W195)&gt;3), 1, 0)</f>
        <v>0</v>
      </c>
    </row>
    <row r="196" spans="1:31" x14ac:dyDescent="0.35">
      <c r="A196">
        <v>194</v>
      </c>
      <c r="B196">
        <v>-216311427.40000001</v>
      </c>
      <c r="C196">
        <v>-216311427.40000001</v>
      </c>
      <c r="D196">
        <v>-216311427.40000001</v>
      </c>
      <c r="E196">
        <v>0</v>
      </c>
      <c r="F196">
        <v>30</v>
      </c>
      <c r="G196">
        <v>0</v>
      </c>
      <c r="H196">
        <v>3</v>
      </c>
      <c r="I196">
        <v>0</v>
      </c>
      <c r="J196">
        <v>0</v>
      </c>
      <c r="K196">
        <v>19</v>
      </c>
      <c r="L196">
        <v>1</v>
      </c>
      <c r="M196">
        <v>2</v>
      </c>
      <c r="N196">
        <v>0</v>
      </c>
      <c r="P196">
        <v>-0.51640915029370893</v>
      </c>
      <c r="Q196">
        <v>5.0233580516566741E-2</v>
      </c>
      <c r="R196">
        <v>6.7328386616819599E-2</v>
      </c>
      <c r="S196">
        <v>-1.1885374875128258</v>
      </c>
      <c r="T196">
        <v>0.65431927350239516</v>
      </c>
      <c r="U196">
        <v>-0.21004201260420147</v>
      </c>
      <c r="V196">
        <v>-1.8068867706349001</v>
      </c>
      <c r="W196">
        <v>-0.63127443359805202</v>
      </c>
      <c r="X196">
        <v>-0.70433730985399579</v>
      </c>
      <c r="Y196">
        <v>0.77394781837681825</v>
      </c>
      <c r="Z196">
        <v>-1.0752632026710334</v>
      </c>
      <c r="AA196">
        <v>-0.32768942053209782</v>
      </c>
      <c r="AB196">
        <v>-0.89848357095315168</v>
      </c>
      <c r="AD196">
        <f t="shared" si="6"/>
        <v>0</v>
      </c>
      <c r="AE196">
        <f t="shared" si="7"/>
        <v>0</v>
      </c>
    </row>
    <row r="197" spans="1:31" x14ac:dyDescent="0.35">
      <c r="A197">
        <v>195</v>
      </c>
      <c r="B197">
        <v>149106.28</v>
      </c>
      <c r="C197">
        <v>149106.28</v>
      </c>
      <c r="D197">
        <v>149106.28</v>
      </c>
      <c r="E197">
        <v>1</v>
      </c>
      <c r="F197">
        <v>30</v>
      </c>
      <c r="G197">
        <v>0</v>
      </c>
      <c r="H197">
        <v>15</v>
      </c>
      <c r="I197">
        <v>3</v>
      </c>
      <c r="J197">
        <v>1</v>
      </c>
      <c r="K197">
        <v>19</v>
      </c>
      <c r="L197">
        <v>1</v>
      </c>
      <c r="M197">
        <v>2</v>
      </c>
      <c r="N197">
        <v>0</v>
      </c>
      <c r="P197">
        <v>7.1008717726669474E-2</v>
      </c>
      <c r="Q197">
        <v>6.4729913845750733E-2</v>
      </c>
      <c r="R197">
        <v>7.7746436958297027E-2</v>
      </c>
      <c r="S197">
        <v>0.84137018016371878</v>
      </c>
      <c r="T197">
        <v>0.65431927350239516</v>
      </c>
      <c r="U197">
        <v>-0.21004201260420147</v>
      </c>
      <c r="V197">
        <v>-0.75410514694727371</v>
      </c>
      <c r="W197">
        <v>2.4853817932055757</v>
      </c>
      <c r="X197">
        <v>0.14325504607199913</v>
      </c>
      <c r="Y197">
        <v>0.77394781837681825</v>
      </c>
      <c r="Z197">
        <v>-1.0752632026710334</v>
      </c>
      <c r="AA197">
        <v>-0.32768942053209782</v>
      </c>
      <c r="AB197">
        <v>-0.89848357095315168</v>
      </c>
      <c r="AD197">
        <f t="shared" si="6"/>
        <v>0</v>
      </c>
      <c r="AE197">
        <f t="shared" si="7"/>
        <v>0</v>
      </c>
    </row>
    <row r="198" spans="1:31" x14ac:dyDescent="0.35">
      <c r="A198">
        <v>196</v>
      </c>
      <c r="B198">
        <v>581262.48</v>
      </c>
      <c r="C198">
        <v>581262.48</v>
      </c>
      <c r="D198">
        <v>581262.48</v>
      </c>
      <c r="E198">
        <v>0</v>
      </c>
      <c r="F198">
        <v>30</v>
      </c>
      <c r="G198">
        <v>0</v>
      </c>
      <c r="H198">
        <v>24</v>
      </c>
      <c r="I198">
        <v>0</v>
      </c>
      <c r="J198">
        <v>0</v>
      </c>
      <c r="K198">
        <v>19</v>
      </c>
      <c r="L198">
        <v>1</v>
      </c>
      <c r="M198">
        <v>2</v>
      </c>
      <c r="N198">
        <v>0</v>
      </c>
      <c r="P198">
        <v>7.2181477810644268E-2</v>
      </c>
      <c r="Q198">
        <v>6.4758855289343109E-2</v>
      </c>
      <c r="R198">
        <v>7.7767236246603491E-2</v>
      </c>
      <c r="S198">
        <v>-1.1885374875128258</v>
      </c>
      <c r="T198">
        <v>0.65431927350239516</v>
      </c>
      <c r="U198">
        <v>-0.21004201260420147</v>
      </c>
      <c r="V198">
        <v>3.548107081844605E-2</v>
      </c>
      <c r="W198">
        <v>-0.63127443359805202</v>
      </c>
      <c r="X198">
        <v>-0.70433730985399579</v>
      </c>
      <c r="Y198">
        <v>0.77394781837681825</v>
      </c>
      <c r="Z198">
        <v>-1.0752632026710334</v>
      </c>
      <c r="AA198">
        <v>-0.32768942053209782</v>
      </c>
      <c r="AB198">
        <v>-0.89848357095315168</v>
      </c>
      <c r="AD198">
        <f t="shared" si="6"/>
        <v>0</v>
      </c>
      <c r="AE198">
        <f t="shared" si="7"/>
        <v>0</v>
      </c>
    </row>
    <row r="199" spans="1:31" x14ac:dyDescent="0.35">
      <c r="A199">
        <v>197</v>
      </c>
      <c r="B199">
        <v>0</v>
      </c>
      <c r="C199">
        <v>0</v>
      </c>
      <c r="D199">
        <v>0</v>
      </c>
      <c r="E199">
        <v>1</v>
      </c>
      <c r="F199">
        <v>8</v>
      </c>
      <c r="G199">
        <v>0</v>
      </c>
      <c r="H199">
        <v>12</v>
      </c>
      <c r="I199">
        <v>0</v>
      </c>
      <c r="J199">
        <v>3</v>
      </c>
      <c r="K199">
        <v>6</v>
      </c>
      <c r="L199">
        <v>3</v>
      </c>
      <c r="M199">
        <v>3</v>
      </c>
      <c r="N199">
        <v>1</v>
      </c>
      <c r="P199">
        <v>7.0604081871730964E-2</v>
      </c>
      <c r="Q199">
        <v>6.4719928217887732E-2</v>
      </c>
      <c r="R199">
        <v>7.7739260607463639E-2</v>
      </c>
      <c r="S199">
        <v>0.84137018016371878</v>
      </c>
      <c r="T199">
        <v>-1.6004323610627447</v>
      </c>
      <c r="U199">
        <v>-0.21004201260420147</v>
      </c>
      <c r="V199">
        <v>-1.0173005528691803</v>
      </c>
      <c r="W199">
        <v>-0.63127443359805202</v>
      </c>
      <c r="X199">
        <v>1.8384397579239888</v>
      </c>
      <c r="Y199">
        <v>-1.1144497852986432</v>
      </c>
      <c r="Z199">
        <v>0.92625669143946665</v>
      </c>
      <c r="AA199">
        <v>0.70308046557203241</v>
      </c>
      <c r="AB199">
        <v>1.1129864054599852</v>
      </c>
      <c r="AD199">
        <f t="shared" si="6"/>
        <v>0</v>
      </c>
      <c r="AE199">
        <f t="shared" si="7"/>
        <v>0</v>
      </c>
    </row>
    <row r="200" spans="1:31" x14ac:dyDescent="0.35">
      <c r="A200">
        <v>198</v>
      </c>
      <c r="B200">
        <v>-1820.29</v>
      </c>
      <c r="C200">
        <v>-1478.59</v>
      </c>
      <c r="D200">
        <v>-12454.54</v>
      </c>
      <c r="E200">
        <v>1</v>
      </c>
      <c r="F200">
        <v>8</v>
      </c>
      <c r="G200">
        <v>0</v>
      </c>
      <c r="H200">
        <v>12</v>
      </c>
      <c r="I200">
        <v>2</v>
      </c>
      <c r="J200">
        <v>2</v>
      </c>
      <c r="K200">
        <v>11</v>
      </c>
      <c r="L200">
        <v>3</v>
      </c>
      <c r="M200">
        <v>3</v>
      </c>
      <c r="N200">
        <v>1</v>
      </c>
      <c r="P200">
        <v>7.0599142075765398E-2</v>
      </c>
      <c r="Q200">
        <v>6.4719829196910869E-2</v>
      </c>
      <c r="R200">
        <v>7.7738661181681518E-2</v>
      </c>
      <c r="S200">
        <v>0.84137018016371878</v>
      </c>
      <c r="T200">
        <v>-1.6004323610627447</v>
      </c>
      <c r="U200">
        <v>-0.21004201260420147</v>
      </c>
      <c r="V200">
        <v>-1.0173005528691803</v>
      </c>
      <c r="W200">
        <v>1.4464963842710332</v>
      </c>
      <c r="X200">
        <v>0.99084740199799404</v>
      </c>
      <c r="Y200">
        <v>-0.38814301465423506</v>
      </c>
      <c r="Z200">
        <v>0.92625669143946665</v>
      </c>
      <c r="AA200">
        <v>0.70308046557203241</v>
      </c>
      <c r="AB200">
        <v>1.1129864054599852</v>
      </c>
      <c r="AD200">
        <f t="shared" si="6"/>
        <v>0</v>
      </c>
      <c r="AE200">
        <f t="shared" si="7"/>
        <v>0</v>
      </c>
    </row>
    <row r="201" spans="1:31" s="2" customFormat="1" x14ac:dyDescent="0.35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31</v>
      </c>
      <c r="G201" s="2">
        <v>1</v>
      </c>
      <c r="H201" s="2">
        <v>12</v>
      </c>
      <c r="I201" s="2">
        <v>3</v>
      </c>
      <c r="J201" s="2">
        <v>1</v>
      </c>
      <c r="K201" s="2">
        <v>12</v>
      </c>
      <c r="L201" s="2">
        <v>3</v>
      </c>
      <c r="M201" s="2">
        <v>3</v>
      </c>
      <c r="N201" s="2">
        <v>0</v>
      </c>
      <c r="P201" s="2">
        <v>7.0604081871730964E-2</v>
      </c>
      <c r="Q201" s="2">
        <v>6.4719928217887732E-2</v>
      </c>
      <c r="R201" s="2">
        <v>7.7739260607463639E-2</v>
      </c>
      <c r="S201" s="2">
        <v>-1.1885374875128258</v>
      </c>
      <c r="T201" s="2">
        <v>0.75680798416444695</v>
      </c>
      <c r="U201" s="2">
        <v>4.7609522856952333</v>
      </c>
      <c r="V201" s="2">
        <v>-1.0173005528691803</v>
      </c>
      <c r="W201" s="2">
        <v>2.4853817932055757</v>
      </c>
      <c r="X201" s="2">
        <v>0.14325504607199913</v>
      </c>
      <c r="Y201" s="2">
        <v>-0.2428816605253534</v>
      </c>
      <c r="Z201" s="2">
        <v>0.92625669143946665</v>
      </c>
      <c r="AA201" s="2">
        <v>0.70308046557203241</v>
      </c>
      <c r="AB201" s="2">
        <v>-0.89848357095315168</v>
      </c>
      <c r="AD201" s="2">
        <f t="shared" si="6"/>
        <v>1</v>
      </c>
      <c r="AE201">
        <f t="shared" si="7"/>
        <v>1</v>
      </c>
    </row>
    <row r="202" spans="1:31" s="2" customFormat="1" x14ac:dyDescent="0.35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21</v>
      </c>
      <c r="G202" s="2">
        <v>1</v>
      </c>
      <c r="H202" s="2">
        <v>12</v>
      </c>
      <c r="I202" s="2">
        <v>3</v>
      </c>
      <c r="J202" s="2">
        <v>1</v>
      </c>
      <c r="K202" s="2">
        <v>12</v>
      </c>
      <c r="L202" s="2">
        <v>3</v>
      </c>
      <c r="M202" s="2">
        <v>3</v>
      </c>
      <c r="N202" s="2">
        <v>0</v>
      </c>
      <c r="P202" s="2">
        <v>7.0604081871730964E-2</v>
      </c>
      <c r="Q202" s="2">
        <v>6.4719928217887732E-2</v>
      </c>
      <c r="R202" s="2">
        <v>7.7739260607463639E-2</v>
      </c>
      <c r="S202" s="2">
        <v>-1.1885374875128258</v>
      </c>
      <c r="T202" s="2">
        <v>-0.26807912245607113</v>
      </c>
      <c r="U202" s="2">
        <v>4.7609522856952333</v>
      </c>
      <c r="V202" s="2">
        <v>-1.0173005528691803</v>
      </c>
      <c r="W202" s="2">
        <v>2.4853817932055757</v>
      </c>
      <c r="X202" s="2">
        <v>0.14325504607199913</v>
      </c>
      <c r="Y202" s="2">
        <v>-0.2428816605253534</v>
      </c>
      <c r="Z202" s="2">
        <v>0.92625669143946665</v>
      </c>
      <c r="AA202" s="2">
        <v>0.70308046557203241</v>
      </c>
      <c r="AB202" s="2">
        <v>-0.89848357095315168</v>
      </c>
      <c r="AD202" s="2">
        <f t="shared" si="6"/>
        <v>1</v>
      </c>
      <c r="AE202">
        <f t="shared" si="7"/>
        <v>1</v>
      </c>
    </row>
    <row r="203" spans="1:31" x14ac:dyDescent="0.35">
      <c r="A203">
        <v>201</v>
      </c>
      <c r="B203">
        <v>0</v>
      </c>
      <c r="C203">
        <v>0</v>
      </c>
      <c r="D203">
        <v>0</v>
      </c>
      <c r="E203">
        <v>1</v>
      </c>
      <c r="F203">
        <v>30</v>
      </c>
      <c r="G203">
        <v>0</v>
      </c>
      <c r="H203">
        <v>32</v>
      </c>
      <c r="I203">
        <v>0</v>
      </c>
      <c r="J203">
        <v>3</v>
      </c>
      <c r="K203">
        <v>6</v>
      </c>
      <c r="L203">
        <v>3</v>
      </c>
      <c r="M203">
        <v>3</v>
      </c>
      <c r="N203">
        <v>1</v>
      </c>
      <c r="P203">
        <v>7.0604081871730964E-2</v>
      </c>
      <c r="Q203">
        <v>6.4719928217887732E-2</v>
      </c>
      <c r="R203">
        <v>7.7739260607463639E-2</v>
      </c>
      <c r="S203">
        <v>0.84137018016371878</v>
      </c>
      <c r="T203">
        <v>0.65431927350239516</v>
      </c>
      <c r="U203">
        <v>-0.21004201260420147</v>
      </c>
      <c r="V203">
        <v>0.73733548661019699</v>
      </c>
      <c r="W203">
        <v>-0.63127443359805202</v>
      </c>
      <c r="X203">
        <v>1.8384397579239888</v>
      </c>
      <c r="Y203">
        <v>-1.1144497852986432</v>
      </c>
      <c r="Z203">
        <v>0.92625669143946665</v>
      </c>
      <c r="AA203">
        <v>0.70308046557203241</v>
      </c>
      <c r="AB203">
        <v>1.1129864054599852</v>
      </c>
      <c r="AD203">
        <f t="shared" si="6"/>
        <v>0</v>
      </c>
      <c r="AE203">
        <f t="shared" si="7"/>
        <v>0</v>
      </c>
    </row>
    <row r="204" spans="1:31" x14ac:dyDescent="0.35">
      <c r="A204">
        <v>202</v>
      </c>
      <c r="B204">
        <v>-1570.83</v>
      </c>
      <c r="C204">
        <v>-4778.9359999999997</v>
      </c>
      <c r="D204">
        <v>-1570.83</v>
      </c>
      <c r="E204">
        <v>1</v>
      </c>
      <c r="F204">
        <v>30</v>
      </c>
      <c r="G204">
        <v>0</v>
      </c>
      <c r="H204">
        <v>32</v>
      </c>
      <c r="I204">
        <v>0</v>
      </c>
      <c r="J204">
        <v>2</v>
      </c>
      <c r="K204">
        <v>11</v>
      </c>
      <c r="L204">
        <v>3</v>
      </c>
      <c r="M204">
        <v>3</v>
      </c>
      <c r="N204">
        <v>1</v>
      </c>
      <c r="P204">
        <v>7.0599819045644691E-2</v>
      </c>
      <c r="Q204">
        <v>6.4719608173175486E-2</v>
      </c>
      <c r="R204">
        <v>7.7739185004831887E-2</v>
      </c>
      <c r="S204">
        <v>0.84137018016371878</v>
      </c>
      <c r="T204">
        <v>0.65431927350239516</v>
      </c>
      <c r="U204">
        <v>-0.21004201260420147</v>
      </c>
      <c r="V204">
        <v>0.73733548661019699</v>
      </c>
      <c r="W204">
        <v>-0.63127443359805202</v>
      </c>
      <c r="X204">
        <v>0.99084740199799404</v>
      </c>
      <c r="Y204">
        <v>-0.38814301465423506</v>
      </c>
      <c r="Z204">
        <v>0.92625669143946665</v>
      </c>
      <c r="AA204">
        <v>0.70308046557203241</v>
      </c>
      <c r="AB204">
        <v>1.1129864054599852</v>
      </c>
      <c r="AD204">
        <f t="shared" si="6"/>
        <v>0</v>
      </c>
      <c r="AE204">
        <f t="shared" si="7"/>
        <v>0</v>
      </c>
    </row>
    <row r="205" spans="1:31" x14ac:dyDescent="0.35">
      <c r="A205">
        <v>203</v>
      </c>
      <c r="B205">
        <v>1570.83</v>
      </c>
      <c r="C205">
        <v>4778.9359999999997</v>
      </c>
      <c r="D205">
        <v>1570.83</v>
      </c>
      <c r="E205">
        <v>1</v>
      </c>
      <c r="F205">
        <v>30</v>
      </c>
      <c r="G205">
        <v>0</v>
      </c>
      <c r="H205">
        <v>32</v>
      </c>
      <c r="I205">
        <v>1</v>
      </c>
      <c r="J205">
        <v>0</v>
      </c>
      <c r="K205">
        <v>3</v>
      </c>
      <c r="L205">
        <v>3</v>
      </c>
      <c r="M205">
        <v>3</v>
      </c>
      <c r="N205">
        <v>1</v>
      </c>
      <c r="P205">
        <v>7.0608344697817252E-2</v>
      </c>
      <c r="Q205">
        <v>6.4720248262599991E-2</v>
      </c>
      <c r="R205">
        <v>7.7739336210095392E-2</v>
      </c>
      <c r="S205">
        <v>0.84137018016371878</v>
      </c>
      <c r="T205">
        <v>0.65431927350239516</v>
      </c>
      <c r="U205">
        <v>-0.21004201260420147</v>
      </c>
      <c r="V205">
        <v>0.73733548661019699</v>
      </c>
      <c r="W205">
        <v>0.40761097533649054</v>
      </c>
      <c r="X205">
        <v>-0.70433730985399579</v>
      </c>
      <c r="Y205">
        <v>-1.5502338476852884</v>
      </c>
      <c r="Z205">
        <v>0.92625669143946665</v>
      </c>
      <c r="AA205">
        <v>0.70308046557203241</v>
      </c>
      <c r="AB205">
        <v>1.1129864054599852</v>
      </c>
      <c r="AD205">
        <f t="shared" si="6"/>
        <v>0</v>
      </c>
      <c r="AE205">
        <f t="shared" si="7"/>
        <v>0</v>
      </c>
    </row>
    <row r="206" spans="1:31" x14ac:dyDescent="0.35">
      <c r="A206">
        <v>204</v>
      </c>
      <c r="B206">
        <v>13000000</v>
      </c>
      <c r="C206">
        <v>39549900</v>
      </c>
      <c r="D206">
        <v>13000000</v>
      </c>
      <c r="E206">
        <v>1</v>
      </c>
      <c r="F206">
        <v>30</v>
      </c>
      <c r="G206">
        <v>0</v>
      </c>
      <c r="H206">
        <v>32</v>
      </c>
      <c r="I206">
        <v>0</v>
      </c>
      <c r="J206">
        <v>0</v>
      </c>
      <c r="K206">
        <v>19</v>
      </c>
      <c r="L206">
        <v>3</v>
      </c>
      <c r="M206">
        <v>3</v>
      </c>
      <c r="N206">
        <v>1</v>
      </c>
      <c r="P206">
        <v>0.10588271744764653</v>
      </c>
      <c r="Q206">
        <v>6.7368579793252795E-2</v>
      </c>
      <c r="R206">
        <v>7.8364938887641136E-2</v>
      </c>
      <c r="S206">
        <v>0.84137018016371878</v>
      </c>
      <c r="T206">
        <v>0.65431927350239516</v>
      </c>
      <c r="U206">
        <v>-0.21004201260420147</v>
      </c>
      <c r="V206">
        <v>0.73733548661019699</v>
      </c>
      <c r="W206">
        <v>-0.63127443359805202</v>
      </c>
      <c r="X206">
        <v>-0.70433730985399579</v>
      </c>
      <c r="Y206">
        <v>0.77394781837681825</v>
      </c>
      <c r="Z206">
        <v>0.92625669143946665</v>
      </c>
      <c r="AA206">
        <v>0.70308046557203241</v>
      </c>
      <c r="AB206">
        <v>1.1129864054599852</v>
      </c>
      <c r="AD206">
        <f t="shared" si="6"/>
        <v>0</v>
      </c>
      <c r="AE206">
        <f t="shared" si="7"/>
        <v>0</v>
      </c>
    </row>
    <row r="207" spans="1:31" x14ac:dyDescent="0.35">
      <c r="A207">
        <v>205</v>
      </c>
      <c r="B207">
        <v>0</v>
      </c>
      <c r="C207">
        <v>0</v>
      </c>
      <c r="D207">
        <v>0</v>
      </c>
      <c r="E207">
        <v>1</v>
      </c>
      <c r="F207">
        <v>30</v>
      </c>
      <c r="G207">
        <v>0</v>
      </c>
      <c r="H207">
        <v>35</v>
      </c>
      <c r="I207">
        <v>0</v>
      </c>
      <c r="J207">
        <v>0</v>
      </c>
      <c r="K207">
        <v>19</v>
      </c>
      <c r="L207">
        <v>3</v>
      </c>
      <c r="M207">
        <v>3</v>
      </c>
      <c r="N207">
        <v>1</v>
      </c>
      <c r="P207">
        <v>7.0604081871730964E-2</v>
      </c>
      <c r="Q207">
        <v>6.4719928217887732E-2</v>
      </c>
      <c r="R207">
        <v>7.7739260607463639E-2</v>
      </c>
      <c r="S207">
        <v>0.84137018016371878</v>
      </c>
      <c r="T207">
        <v>0.65431927350239516</v>
      </c>
      <c r="U207">
        <v>-0.21004201260420147</v>
      </c>
      <c r="V207">
        <v>1.0005308925321035</v>
      </c>
      <c r="W207">
        <v>-0.63127443359805202</v>
      </c>
      <c r="X207">
        <v>-0.70433730985399579</v>
      </c>
      <c r="Y207">
        <v>0.77394781837681825</v>
      </c>
      <c r="Z207">
        <v>0.92625669143946665</v>
      </c>
      <c r="AA207">
        <v>0.70308046557203241</v>
      </c>
      <c r="AB207">
        <v>1.1129864054599852</v>
      </c>
      <c r="AD207">
        <f t="shared" si="6"/>
        <v>0</v>
      </c>
      <c r="AE207">
        <f t="shared" si="7"/>
        <v>0</v>
      </c>
    </row>
    <row r="208" spans="1:31" x14ac:dyDescent="0.35">
      <c r="A208">
        <v>206</v>
      </c>
      <c r="B208">
        <v>0</v>
      </c>
      <c r="C208">
        <v>0</v>
      </c>
      <c r="D208">
        <v>0</v>
      </c>
      <c r="E208">
        <v>1</v>
      </c>
      <c r="F208">
        <v>30</v>
      </c>
      <c r="G208">
        <v>0</v>
      </c>
      <c r="H208">
        <v>35</v>
      </c>
      <c r="I208">
        <v>1</v>
      </c>
      <c r="J208">
        <v>0</v>
      </c>
      <c r="K208">
        <v>3</v>
      </c>
      <c r="L208">
        <v>3</v>
      </c>
      <c r="M208">
        <v>3</v>
      </c>
      <c r="N208">
        <v>1</v>
      </c>
      <c r="P208">
        <v>7.0604081871730964E-2</v>
      </c>
      <c r="Q208">
        <v>6.4719928217887732E-2</v>
      </c>
      <c r="R208">
        <v>7.7739260607463639E-2</v>
      </c>
      <c r="S208">
        <v>0.84137018016371878</v>
      </c>
      <c r="T208">
        <v>0.65431927350239516</v>
      </c>
      <c r="U208">
        <v>-0.21004201260420147</v>
      </c>
      <c r="V208">
        <v>1.0005308925321035</v>
      </c>
      <c r="W208">
        <v>0.40761097533649054</v>
      </c>
      <c r="X208">
        <v>-0.70433730985399579</v>
      </c>
      <c r="Y208">
        <v>-1.5502338476852884</v>
      </c>
      <c r="Z208">
        <v>0.92625669143946665</v>
      </c>
      <c r="AA208">
        <v>0.70308046557203241</v>
      </c>
      <c r="AB208">
        <v>1.1129864054599852</v>
      </c>
      <c r="AD208">
        <f t="shared" si="6"/>
        <v>0</v>
      </c>
      <c r="AE208">
        <f t="shared" si="7"/>
        <v>0</v>
      </c>
    </row>
    <row r="209" spans="1:31" x14ac:dyDescent="0.35">
      <c r="A209">
        <v>207</v>
      </c>
      <c r="B209">
        <v>249469.57</v>
      </c>
      <c r="C209">
        <v>249469.57</v>
      </c>
      <c r="D209">
        <v>249469.57</v>
      </c>
      <c r="E209">
        <v>1</v>
      </c>
      <c r="F209">
        <v>30</v>
      </c>
      <c r="G209">
        <v>0</v>
      </c>
      <c r="H209">
        <v>35</v>
      </c>
      <c r="I209">
        <v>0</v>
      </c>
      <c r="J209">
        <v>0</v>
      </c>
      <c r="K209">
        <v>19</v>
      </c>
      <c r="L209">
        <v>3</v>
      </c>
      <c r="M209">
        <v>3</v>
      </c>
      <c r="N209">
        <v>1</v>
      </c>
      <c r="P209">
        <v>7.1281077721524075E-2</v>
      </c>
      <c r="Q209">
        <v>6.4736635162016207E-2</v>
      </c>
      <c r="R209">
        <v>7.7751267352964726E-2</v>
      </c>
      <c r="S209">
        <v>0.84137018016371878</v>
      </c>
      <c r="T209">
        <v>0.65431927350239516</v>
      </c>
      <c r="U209">
        <v>-0.21004201260420147</v>
      </c>
      <c r="V209">
        <v>1.0005308925321035</v>
      </c>
      <c r="W209">
        <v>-0.63127443359805202</v>
      </c>
      <c r="X209">
        <v>-0.70433730985399579</v>
      </c>
      <c r="Y209">
        <v>0.77394781837681825</v>
      </c>
      <c r="Z209">
        <v>0.92625669143946665</v>
      </c>
      <c r="AA209">
        <v>0.70308046557203241</v>
      </c>
      <c r="AB209">
        <v>1.1129864054599852</v>
      </c>
      <c r="AD209">
        <f t="shared" si="6"/>
        <v>0</v>
      </c>
      <c r="AE209">
        <f t="shared" si="7"/>
        <v>0</v>
      </c>
    </row>
    <row r="210" spans="1:31" x14ac:dyDescent="0.35">
      <c r="A210">
        <v>208</v>
      </c>
      <c r="B210">
        <v>575724.75</v>
      </c>
      <c r="C210">
        <v>575724.75</v>
      </c>
      <c r="D210">
        <v>575724.75</v>
      </c>
      <c r="E210">
        <v>1</v>
      </c>
      <c r="F210">
        <v>30</v>
      </c>
      <c r="G210">
        <v>0</v>
      </c>
      <c r="H210">
        <v>35</v>
      </c>
      <c r="I210">
        <v>0</v>
      </c>
      <c r="J210">
        <v>0</v>
      </c>
      <c r="K210">
        <v>19</v>
      </c>
      <c r="L210">
        <v>3</v>
      </c>
      <c r="M210">
        <v>3</v>
      </c>
      <c r="N210">
        <v>1</v>
      </c>
      <c r="P210">
        <v>7.2166449844599051E-2</v>
      </c>
      <c r="Q210">
        <v>6.4758484428296972E-2</v>
      </c>
      <c r="R210">
        <v>7.7766969720651002E-2</v>
      </c>
      <c r="S210">
        <v>0.84137018016371878</v>
      </c>
      <c r="T210">
        <v>0.65431927350239516</v>
      </c>
      <c r="U210">
        <v>-0.21004201260420147</v>
      </c>
      <c r="V210">
        <v>1.0005308925321035</v>
      </c>
      <c r="W210">
        <v>-0.63127443359805202</v>
      </c>
      <c r="X210">
        <v>-0.70433730985399579</v>
      </c>
      <c r="Y210">
        <v>0.77394781837681825</v>
      </c>
      <c r="Z210">
        <v>0.92625669143946665</v>
      </c>
      <c r="AA210">
        <v>0.70308046557203241</v>
      </c>
      <c r="AB210">
        <v>1.1129864054599852</v>
      </c>
      <c r="AD210">
        <f t="shared" si="6"/>
        <v>0</v>
      </c>
      <c r="AE210">
        <f t="shared" si="7"/>
        <v>0</v>
      </c>
    </row>
    <row r="211" spans="1:31" x14ac:dyDescent="0.35">
      <c r="A211">
        <v>209</v>
      </c>
      <c r="B211">
        <v>-856.68</v>
      </c>
      <c r="C211">
        <v>-856.68</v>
      </c>
      <c r="D211">
        <v>-856.68</v>
      </c>
      <c r="E211">
        <v>1</v>
      </c>
      <c r="F211">
        <v>30</v>
      </c>
      <c r="G211">
        <v>0</v>
      </c>
      <c r="H211">
        <v>35</v>
      </c>
      <c r="I211">
        <v>0</v>
      </c>
      <c r="J211">
        <v>2</v>
      </c>
      <c r="K211">
        <v>11</v>
      </c>
      <c r="L211">
        <v>3</v>
      </c>
      <c r="M211">
        <v>3</v>
      </c>
      <c r="N211">
        <v>1</v>
      </c>
      <c r="P211">
        <v>7.0601757063921342E-2</v>
      </c>
      <c r="Q211">
        <v>6.4719870846141378E-2</v>
      </c>
      <c r="R211">
        <v>7.7739219376227561E-2</v>
      </c>
      <c r="S211">
        <v>0.84137018016371878</v>
      </c>
      <c r="T211">
        <v>0.65431927350239516</v>
      </c>
      <c r="U211">
        <v>-0.21004201260420147</v>
      </c>
      <c r="V211">
        <v>1.0005308925321035</v>
      </c>
      <c r="W211">
        <v>-0.63127443359805202</v>
      </c>
      <c r="X211">
        <v>0.99084740199799404</v>
      </c>
      <c r="Y211">
        <v>-0.38814301465423506</v>
      </c>
      <c r="Z211">
        <v>0.92625669143946665</v>
      </c>
      <c r="AA211">
        <v>0.70308046557203241</v>
      </c>
      <c r="AB211">
        <v>1.1129864054599852</v>
      </c>
      <c r="AD211">
        <f t="shared" si="6"/>
        <v>0</v>
      </c>
      <c r="AE211">
        <f t="shared" si="7"/>
        <v>0</v>
      </c>
    </row>
    <row r="212" spans="1:31" x14ac:dyDescent="0.35">
      <c r="A212">
        <v>210</v>
      </c>
      <c r="B212">
        <v>-1088.46</v>
      </c>
      <c r="C212">
        <v>-1088.46</v>
      </c>
      <c r="D212">
        <v>-1088.46</v>
      </c>
      <c r="E212">
        <v>1</v>
      </c>
      <c r="F212">
        <v>30</v>
      </c>
      <c r="G212">
        <v>0</v>
      </c>
      <c r="H212">
        <v>35</v>
      </c>
      <c r="I212">
        <v>0</v>
      </c>
      <c r="J212">
        <v>2</v>
      </c>
      <c r="K212">
        <v>11</v>
      </c>
      <c r="L212">
        <v>3</v>
      </c>
      <c r="M212">
        <v>3</v>
      </c>
      <c r="N212">
        <v>1</v>
      </c>
      <c r="P212">
        <v>7.0601128072986435E-2</v>
      </c>
      <c r="Q212">
        <v>6.47198553238654E-2</v>
      </c>
      <c r="R212">
        <v>7.7739208220865108E-2</v>
      </c>
      <c r="S212">
        <v>0.84137018016371878</v>
      </c>
      <c r="T212">
        <v>0.65431927350239516</v>
      </c>
      <c r="U212">
        <v>-0.21004201260420147</v>
      </c>
      <c r="V212">
        <v>1.0005308925321035</v>
      </c>
      <c r="W212">
        <v>-0.63127443359805202</v>
      </c>
      <c r="X212">
        <v>0.99084740199799404</v>
      </c>
      <c r="Y212">
        <v>-0.38814301465423506</v>
      </c>
      <c r="Z212">
        <v>0.92625669143946665</v>
      </c>
      <c r="AA212">
        <v>0.70308046557203241</v>
      </c>
      <c r="AB212">
        <v>1.1129864054599852</v>
      </c>
      <c r="AD212">
        <f t="shared" si="6"/>
        <v>0</v>
      </c>
      <c r="AE212">
        <f t="shared" si="7"/>
        <v>0</v>
      </c>
    </row>
    <row r="213" spans="1:31" x14ac:dyDescent="0.35">
      <c r="A213">
        <v>211</v>
      </c>
      <c r="B213">
        <v>4165.34</v>
      </c>
      <c r="C213">
        <v>4165.34</v>
      </c>
      <c r="D213">
        <v>4165.34</v>
      </c>
      <c r="E213">
        <v>0</v>
      </c>
      <c r="F213">
        <v>30</v>
      </c>
      <c r="G213">
        <v>0</v>
      </c>
      <c r="H213">
        <v>12</v>
      </c>
      <c r="I213">
        <v>0</v>
      </c>
      <c r="J213">
        <v>0</v>
      </c>
      <c r="K213">
        <v>19</v>
      </c>
      <c r="L213">
        <v>1</v>
      </c>
      <c r="M213">
        <v>1</v>
      </c>
      <c r="N213">
        <v>0</v>
      </c>
      <c r="P213">
        <v>7.0615385526493255E-2</v>
      </c>
      <c r="Q213">
        <v>6.4720207170156974E-2</v>
      </c>
      <c r="R213">
        <v>7.7739461081522673E-2</v>
      </c>
      <c r="S213">
        <v>-1.1885374875128258</v>
      </c>
      <c r="T213">
        <v>0.65431927350239516</v>
      </c>
      <c r="U213">
        <v>-0.21004201260420147</v>
      </c>
      <c r="V213">
        <v>-1.0173005528691803</v>
      </c>
      <c r="W213">
        <v>-0.63127443359805202</v>
      </c>
      <c r="X213">
        <v>-0.70433730985399579</v>
      </c>
      <c r="Y213">
        <v>0.77394781837681825</v>
      </c>
      <c r="Z213">
        <v>-1.0752632026710334</v>
      </c>
      <c r="AA213">
        <v>-1.358459306636228</v>
      </c>
      <c r="AB213">
        <v>-0.89848357095315168</v>
      </c>
      <c r="AD213">
        <f t="shared" si="6"/>
        <v>0</v>
      </c>
      <c r="AE213">
        <f t="shared" si="7"/>
        <v>0</v>
      </c>
    </row>
    <row r="214" spans="1:31" x14ac:dyDescent="0.35">
      <c r="A214">
        <v>212</v>
      </c>
      <c r="B214">
        <v>-25.37</v>
      </c>
      <c r="C214">
        <v>-25.37</v>
      </c>
      <c r="D214">
        <v>-25.37</v>
      </c>
      <c r="E214">
        <v>0</v>
      </c>
      <c r="F214">
        <v>30</v>
      </c>
      <c r="G214">
        <v>0</v>
      </c>
      <c r="H214">
        <v>35</v>
      </c>
      <c r="I214">
        <v>0</v>
      </c>
      <c r="J214">
        <v>0</v>
      </c>
      <c r="K214">
        <v>19</v>
      </c>
      <c r="L214">
        <v>1</v>
      </c>
      <c r="M214">
        <v>1</v>
      </c>
      <c r="N214">
        <v>0</v>
      </c>
      <c r="P214">
        <v>7.0604013024116771E-2</v>
      </c>
      <c r="Q214">
        <v>6.4719926518862186E-2</v>
      </c>
      <c r="R214">
        <v>7.7739259386428422E-2</v>
      </c>
      <c r="S214">
        <v>-1.1885374875128258</v>
      </c>
      <c r="T214">
        <v>0.65431927350239516</v>
      </c>
      <c r="U214">
        <v>-0.21004201260420147</v>
      </c>
      <c r="V214">
        <v>1.0005308925321035</v>
      </c>
      <c r="W214">
        <v>-0.63127443359805202</v>
      </c>
      <c r="X214">
        <v>-0.70433730985399579</v>
      </c>
      <c r="Y214">
        <v>0.77394781837681825</v>
      </c>
      <c r="Z214">
        <v>-1.0752632026710334</v>
      </c>
      <c r="AA214">
        <v>-1.358459306636228</v>
      </c>
      <c r="AB214">
        <v>-0.89848357095315168</v>
      </c>
      <c r="AD214">
        <f t="shared" si="6"/>
        <v>0</v>
      </c>
      <c r="AE214">
        <f t="shared" si="7"/>
        <v>0</v>
      </c>
    </row>
    <row r="215" spans="1:31" x14ac:dyDescent="0.35">
      <c r="A215">
        <v>213</v>
      </c>
      <c r="B215">
        <v>11418302.73</v>
      </c>
      <c r="C215">
        <v>11418302.73</v>
      </c>
      <c r="D215">
        <v>11418302.73</v>
      </c>
      <c r="E215">
        <v>0</v>
      </c>
      <c r="F215">
        <v>30</v>
      </c>
      <c r="G215">
        <v>0</v>
      </c>
      <c r="H215">
        <v>35</v>
      </c>
      <c r="I215">
        <v>0</v>
      </c>
      <c r="J215">
        <v>0</v>
      </c>
      <c r="K215">
        <v>19</v>
      </c>
      <c r="L215">
        <v>1</v>
      </c>
      <c r="M215">
        <v>1</v>
      </c>
      <c r="N215">
        <v>0</v>
      </c>
      <c r="P215">
        <v>0.10159040040305034</v>
      </c>
      <c r="Q215">
        <v>6.5484610442465035E-2</v>
      </c>
      <c r="R215">
        <v>7.8288813223975365E-2</v>
      </c>
      <c r="S215">
        <v>-1.1885374875128258</v>
      </c>
      <c r="T215">
        <v>0.65431927350239516</v>
      </c>
      <c r="U215">
        <v>-0.21004201260420147</v>
      </c>
      <c r="V215">
        <v>1.0005308925321035</v>
      </c>
      <c r="W215">
        <v>-0.63127443359805202</v>
      </c>
      <c r="X215">
        <v>-0.70433730985399579</v>
      </c>
      <c r="Y215">
        <v>0.77394781837681825</v>
      </c>
      <c r="Z215">
        <v>-1.0752632026710334</v>
      </c>
      <c r="AA215">
        <v>-1.358459306636228</v>
      </c>
      <c r="AB215">
        <v>-0.89848357095315168</v>
      </c>
      <c r="AD215">
        <f t="shared" si="6"/>
        <v>0</v>
      </c>
      <c r="AE215">
        <f t="shared" si="7"/>
        <v>0</v>
      </c>
    </row>
    <row r="216" spans="1:31" x14ac:dyDescent="0.35">
      <c r="A216">
        <v>214</v>
      </c>
      <c r="B216">
        <v>30087561</v>
      </c>
      <c r="C216">
        <v>30087561</v>
      </c>
      <c r="D216">
        <v>30087561</v>
      </c>
      <c r="E216">
        <v>0</v>
      </c>
      <c r="F216">
        <v>30</v>
      </c>
      <c r="G216">
        <v>0</v>
      </c>
      <c r="H216">
        <v>35</v>
      </c>
      <c r="I216">
        <v>0</v>
      </c>
      <c r="J216">
        <v>0</v>
      </c>
      <c r="K216">
        <v>19</v>
      </c>
      <c r="L216">
        <v>1</v>
      </c>
      <c r="M216">
        <v>1</v>
      </c>
      <c r="N216">
        <v>0</v>
      </c>
      <c r="P216">
        <v>0.15225393570920248</v>
      </c>
      <c r="Q216">
        <v>6.6734888201137821E-2</v>
      </c>
      <c r="R216">
        <v>7.9187347793711005E-2</v>
      </c>
      <c r="S216">
        <v>-1.1885374875128258</v>
      </c>
      <c r="T216">
        <v>0.65431927350239516</v>
      </c>
      <c r="U216">
        <v>-0.21004201260420147</v>
      </c>
      <c r="V216">
        <v>1.0005308925321035</v>
      </c>
      <c r="W216">
        <v>-0.63127443359805202</v>
      </c>
      <c r="X216">
        <v>-0.70433730985399579</v>
      </c>
      <c r="Y216">
        <v>0.77394781837681825</v>
      </c>
      <c r="Z216">
        <v>-1.0752632026710334</v>
      </c>
      <c r="AA216">
        <v>-1.358459306636228</v>
      </c>
      <c r="AB216">
        <v>-0.89848357095315168</v>
      </c>
      <c r="AD216">
        <f t="shared" si="6"/>
        <v>0</v>
      </c>
      <c r="AE216">
        <f t="shared" si="7"/>
        <v>0</v>
      </c>
    </row>
    <row r="217" spans="1:31" x14ac:dyDescent="0.35">
      <c r="A217">
        <v>215</v>
      </c>
      <c r="B217">
        <v>-6985830.2400000002</v>
      </c>
      <c r="C217">
        <v>-6985830.2400000002</v>
      </c>
      <c r="D217">
        <v>-6985830.2400000002</v>
      </c>
      <c r="E217">
        <v>0</v>
      </c>
      <c r="F217">
        <v>30</v>
      </c>
      <c r="G217">
        <v>0</v>
      </c>
      <c r="H217">
        <v>35</v>
      </c>
      <c r="I217">
        <v>0</v>
      </c>
      <c r="J217">
        <v>0</v>
      </c>
      <c r="K217">
        <v>19</v>
      </c>
      <c r="L217">
        <v>1</v>
      </c>
      <c r="M217">
        <v>1</v>
      </c>
      <c r="N217">
        <v>0</v>
      </c>
      <c r="P217">
        <v>5.1646346546179361E-2</v>
      </c>
      <c r="Q217">
        <v>6.4252088090089463E-2</v>
      </c>
      <c r="R217">
        <v>7.7403038895911699E-2</v>
      </c>
      <c r="S217">
        <v>-1.1885374875128258</v>
      </c>
      <c r="T217">
        <v>0.65431927350239516</v>
      </c>
      <c r="U217">
        <v>-0.21004201260420147</v>
      </c>
      <c r="V217">
        <v>1.0005308925321035</v>
      </c>
      <c r="W217">
        <v>-0.63127443359805202</v>
      </c>
      <c r="X217">
        <v>-0.70433730985399579</v>
      </c>
      <c r="Y217">
        <v>0.77394781837681825</v>
      </c>
      <c r="Z217">
        <v>-1.0752632026710334</v>
      </c>
      <c r="AA217">
        <v>-1.358459306636228</v>
      </c>
      <c r="AB217">
        <v>-0.89848357095315168</v>
      </c>
      <c r="AD217">
        <f t="shared" si="6"/>
        <v>0</v>
      </c>
      <c r="AE217">
        <f t="shared" si="7"/>
        <v>0</v>
      </c>
    </row>
    <row r="218" spans="1:31" x14ac:dyDescent="0.35">
      <c r="A218">
        <v>216</v>
      </c>
      <c r="B218">
        <v>487680.45</v>
      </c>
      <c r="C218">
        <v>487680.45</v>
      </c>
      <c r="D218">
        <v>487680.45</v>
      </c>
      <c r="E218">
        <v>0</v>
      </c>
      <c r="F218">
        <v>30</v>
      </c>
      <c r="G218">
        <v>0</v>
      </c>
      <c r="H218">
        <v>35</v>
      </c>
      <c r="I218">
        <v>0</v>
      </c>
      <c r="J218">
        <v>0</v>
      </c>
      <c r="K218">
        <v>19</v>
      </c>
      <c r="L218">
        <v>1</v>
      </c>
      <c r="M218">
        <v>1</v>
      </c>
      <c r="N218">
        <v>0</v>
      </c>
      <c r="P218">
        <v>7.1927520400427006E-2</v>
      </c>
      <c r="Q218">
        <v>6.4752588113163506E-2</v>
      </c>
      <c r="R218">
        <v>7.7762732227866116E-2</v>
      </c>
      <c r="S218">
        <v>-1.1885374875128258</v>
      </c>
      <c r="T218">
        <v>0.65431927350239516</v>
      </c>
      <c r="U218">
        <v>-0.21004201260420147</v>
      </c>
      <c r="V218">
        <v>1.0005308925321035</v>
      </c>
      <c r="W218">
        <v>-0.63127443359805202</v>
      </c>
      <c r="X218">
        <v>-0.70433730985399579</v>
      </c>
      <c r="Y218">
        <v>0.77394781837681825</v>
      </c>
      <c r="Z218">
        <v>-1.0752632026710334</v>
      </c>
      <c r="AA218">
        <v>-1.358459306636228</v>
      </c>
      <c r="AB218">
        <v>-0.89848357095315168</v>
      </c>
      <c r="AD218">
        <f t="shared" si="6"/>
        <v>0</v>
      </c>
      <c r="AE218">
        <f t="shared" si="7"/>
        <v>0</v>
      </c>
    </row>
    <row r="219" spans="1:31" x14ac:dyDescent="0.35">
      <c r="A219">
        <v>217</v>
      </c>
      <c r="B219">
        <v>-4602998.0999999996</v>
      </c>
      <c r="C219">
        <v>-4602998.0999999996</v>
      </c>
      <c r="D219">
        <v>-4602998.0999999996</v>
      </c>
      <c r="E219">
        <v>0</v>
      </c>
      <c r="F219">
        <v>30</v>
      </c>
      <c r="G219">
        <v>0</v>
      </c>
      <c r="H219">
        <v>35</v>
      </c>
      <c r="I219">
        <v>0</v>
      </c>
      <c r="J219">
        <v>0</v>
      </c>
      <c r="K219">
        <v>19</v>
      </c>
      <c r="L219">
        <v>1</v>
      </c>
      <c r="M219">
        <v>1</v>
      </c>
      <c r="N219">
        <v>0</v>
      </c>
      <c r="P219">
        <v>5.8112736292766982E-2</v>
      </c>
      <c r="Q219">
        <v>6.4411666043546784E-2</v>
      </c>
      <c r="R219">
        <v>7.7517722458627619E-2</v>
      </c>
      <c r="S219">
        <v>-1.1885374875128258</v>
      </c>
      <c r="T219">
        <v>0.65431927350239516</v>
      </c>
      <c r="U219">
        <v>-0.21004201260420147</v>
      </c>
      <c r="V219">
        <v>1.0005308925321035</v>
      </c>
      <c r="W219">
        <v>-0.63127443359805202</v>
      </c>
      <c r="X219">
        <v>-0.70433730985399579</v>
      </c>
      <c r="Y219">
        <v>0.77394781837681825</v>
      </c>
      <c r="Z219">
        <v>-1.0752632026710334</v>
      </c>
      <c r="AA219">
        <v>-1.358459306636228</v>
      </c>
      <c r="AB219">
        <v>-0.89848357095315168</v>
      </c>
      <c r="AD219">
        <f t="shared" si="6"/>
        <v>0</v>
      </c>
      <c r="AE219">
        <f t="shared" si="7"/>
        <v>0</v>
      </c>
    </row>
    <row r="220" spans="1:31" x14ac:dyDescent="0.35">
      <c r="A220">
        <v>218</v>
      </c>
      <c r="B220">
        <v>295589.97899999999</v>
      </c>
      <c r="C220">
        <v>5568620</v>
      </c>
      <c r="D220">
        <v>5568620</v>
      </c>
      <c r="E220">
        <v>0</v>
      </c>
      <c r="F220">
        <v>17</v>
      </c>
      <c r="G220">
        <v>0</v>
      </c>
      <c r="H220">
        <v>24</v>
      </c>
      <c r="I220">
        <v>0</v>
      </c>
      <c r="J220">
        <v>0</v>
      </c>
      <c r="K220">
        <v>19</v>
      </c>
      <c r="L220">
        <v>1</v>
      </c>
      <c r="M220">
        <v>1</v>
      </c>
      <c r="N220">
        <v>0</v>
      </c>
      <c r="P220">
        <v>7.1406236575502782E-2</v>
      </c>
      <c r="Q220">
        <v>6.5092857963237521E-2</v>
      </c>
      <c r="R220">
        <v>7.8007273267814564E-2</v>
      </c>
      <c r="S220">
        <v>-1.1885374875128258</v>
      </c>
      <c r="T220">
        <v>-0.67803396510427838</v>
      </c>
      <c r="U220">
        <v>-0.21004201260420147</v>
      </c>
      <c r="V220">
        <v>3.548107081844605E-2</v>
      </c>
      <c r="W220">
        <v>-0.63127443359805202</v>
      </c>
      <c r="X220">
        <v>-0.70433730985399579</v>
      </c>
      <c r="Y220">
        <v>0.77394781837681825</v>
      </c>
      <c r="Z220">
        <v>-1.0752632026710334</v>
      </c>
      <c r="AA220">
        <v>-1.358459306636228</v>
      </c>
      <c r="AB220">
        <v>-0.89848357095315168</v>
      </c>
      <c r="AD220">
        <f t="shared" si="6"/>
        <v>0</v>
      </c>
      <c r="AE220">
        <f t="shared" si="7"/>
        <v>0</v>
      </c>
    </row>
    <row r="221" spans="1:31" x14ac:dyDescent="0.35">
      <c r="A221">
        <v>219</v>
      </c>
      <c r="B221">
        <v>0</v>
      </c>
      <c r="C221">
        <v>0</v>
      </c>
      <c r="D221">
        <v>0</v>
      </c>
      <c r="E221">
        <v>0</v>
      </c>
      <c r="F221">
        <v>29</v>
      </c>
      <c r="G221">
        <v>0</v>
      </c>
      <c r="H221">
        <v>30</v>
      </c>
      <c r="I221">
        <v>2</v>
      </c>
      <c r="J221">
        <v>3</v>
      </c>
      <c r="K221">
        <v>1</v>
      </c>
      <c r="L221">
        <v>1</v>
      </c>
      <c r="M221">
        <v>0</v>
      </c>
      <c r="N221">
        <v>0</v>
      </c>
      <c r="P221">
        <v>7.0604081871730964E-2</v>
      </c>
      <c r="Q221">
        <v>6.4719928217887732E-2</v>
      </c>
      <c r="R221">
        <v>7.7739260607463639E-2</v>
      </c>
      <c r="S221">
        <v>-1.1885374875128258</v>
      </c>
      <c r="T221">
        <v>0.55183056284034337</v>
      </c>
      <c r="U221">
        <v>-0.21004201260420147</v>
      </c>
      <c r="V221">
        <v>0.56187188266225929</v>
      </c>
      <c r="W221">
        <v>1.4464963842710332</v>
      </c>
      <c r="X221">
        <v>1.8384397579239888</v>
      </c>
      <c r="Y221">
        <v>-1.8407565559430517</v>
      </c>
      <c r="Z221">
        <v>-1.0752632026710334</v>
      </c>
      <c r="AA221">
        <v>-2.3892291927403582</v>
      </c>
      <c r="AB221">
        <v>-0.89848357095315168</v>
      </c>
      <c r="AD221">
        <f t="shared" si="6"/>
        <v>0</v>
      </c>
      <c r="AE221">
        <f t="shared" si="7"/>
        <v>0</v>
      </c>
    </row>
    <row r="222" spans="1:31" x14ac:dyDescent="0.35">
      <c r="A222">
        <v>220</v>
      </c>
      <c r="B222">
        <v>0</v>
      </c>
      <c r="C222">
        <v>0</v>
      </c>
      <c r="D222">
        <v>0</v>
      </c>
      <c r="E222">
        <v>0</v>
      </c>
      <c r="F222">
        <v>29</v>
      </c>
      <c r="G222">
        <v>0</v>
      </c>
      <c r="H222">
        <v>30</v>
      </c>
      <c r="I222">
        <v>2</v>
      </c>
      <c r="J222">
        <v>3</v>
      </c>
      <c r="K222">
        <v>0</v>
      </c>
      <c r="L222">
        <v>1</v>
      </c>
      <c r="M222">
        <v>0</v>
      </c>
      <c r="N222">
        <v>0</v>
      </c>
      <c r="P222">
        <v>7.0604081871730964E-2</v>
      </c>
      <c r="Q222">
        <v>6.4719928217887732E-2</v>
      </c>
      <c r="R222">
        <v>7.7739260607463639E-2</v>
      </c>
      <c r="S222">
        <v>-1.1885374875128258</v>
      </c>
      <c r="T222">
        <v>0.55183056284034337</v>
      </c>
      <c r="U222">
        <v>-0.21004201260420147</v>
      </c>
      <c r="V222">
        <v>0.56187188266225929</v>
      </c>
      <c r="W222">
        <v>1.4464963842710332</v>
      </c>
      <c r="X222">
        <v>1.8384397579239888</v>
      </c>
      <c r="Y222">
        <v>-1.9860179100719333</v>
      </c>
      <c r="Z222">
        <v>-1.0752632026710334</v>
      </c>
      <c r="AA222">
        <v>-2.3892291927403582</v>
      </c>
      <c r="AB222">
        <v>-0.89848357095315168</v>
      </c>
      <c r="AD222">
        <f t="shared" si="6"/>
        <v>0</v>
      </c>
      <c r="AE222">
        <f t="shared" si="7"/>
        <v>0</v>
      </c>
    </row>
    <row r="223" spans="1:31" x14ac:dyDescent="0.35">
      <c r="A223">
        <v>221</v>
      </c>
      <c r="B223">
        <v>-2395579.5499999998</v>
      </c>
      <c r="C223">
        <v>-2395579.5499999998</v>
      </c>
      <c r="D223">
        <v>-2395579.5499999998</v>
      </c>
      <c r="E223">
        <v>1</v>
      </c>
      <c r="F223">
        <v>30</v>
      </c>
      <c r="G223">
        <v>0</v>
      </c>
      <c r="H223">
        <v>0</v>
      </c>
      <c r="I223">
        <v>0</v>
      </c>
      <c r="J223">
        <v>0</v>
      </c>
      <c r="K223">
        <v>19</v>
      </c>
      <c r="L223">
        <v>1</v>
      </c>
      <c r="M223">
        <v>2</v>
      </c>
      <c r="N223">
        <v>0</v>
      </c>
      <c r="P223">
        <v>6.4103098953456672E-2</v>
      </c>
      <c r="Q223">
        <v>6.4559496572067651E-2</v>
      </c>
      <c r="R223">
        <v>7.7623963523396539E-2</v>
      </c>
      <c r="S223">
        <v>0.84137018016371878</v>
      </c>
      <c r="T223">
        <v>0.65431927350239516</v>
      </c>
      <c r="U223">
        <v>-0.21004201260420147</v>
      </c>
      <c r="V223">
        <v>-2.0700821765568067</v>
      </c>
      <c r="W223">
        <v>-0.63127443359805202</v>
      </c>
      <c r="X223">
        <v>-0.70433730985399579</v>
      </c>
      <c r="Y223">
        <v>0.77394781837681825</v>
      </c>
      <c r="Z223">
        <v>-1.0752632026710334</v>
      </c>
      <c r="AA223">
        <v>-0.32768942053209782</v>
      </c>
      <c r="AB223">
        <v>-0.89848357095315168</v>
      </c>
      <c r="AD223">
        <f t="shared" si="6"/>
        <v>0</v>
      </c>
      <c r="AE223">
        <f t="shared" si="7"/>
        <v>0</v>
      </c>
    </row>
    <row r="224" spans="1:31" x14ac:dyDescent="0.35">
      <c r="A224">
        <v>222</v>
      </c>
      <c r="B224">
        <v>70085.7</v>
      </c>
      <c r="C224">
        <v>70085.7</v>
      </c>
      <c r="D224">
        <v>70085.7</v>
      </c>
      <c r="E224">
        <v>0</v>
      </c>
      <c r="F224">
        <v>30</v>
      </c>
      <c r="G224">
        <v>0</v>
      </c>
      <c r="H224">
        <v>19</v>
      </c>
      <c r="I224">
        <v>0</v>
      </c>
      <c r="J224">
        <v>0</v>
      </c>
      <c r="K224">
        <v>19</v>
      </c>
      <c r="L224">
        <v>1</v>
      </c>
      <c r="M224">
        <v>2</v>
      </c>
      <c r="N224">
        <v>0</v>
      </c>
      <c r="P224">
        <v>7.0794276323221966E-2</v>
      </c>
      <c r="Q224">
        <v>6.472462184795294E-2</v>
      </c>
      <c r="R224">
        <v>7.7742633769020644E-2</v>
      </c>
      <c r="S224">
        <v>-1.1885374875128258</v>
      </c>
      <c r="T224">
        <v>0.65431927350239516</v>
      </c>
      <c r="U224">
        <v>-0.21004201260420147</v>
      </c>
      <c r="V224">
        <v>-0.40317793905139826</v>
      </c>
      <c r="W224">
        <v>-0.63127443359805202</v>
      </c>
      <c r="X224">
        <v>-0.70433730985399579</v>
      </c>
      <c r="Y224">
        <v>0.77394781837681825</v>
      </c>
      <c r="Z224">
        <v>-1.0752632026710334</v>
      </c>
      <c r="AA224">
        <v>-0.32768942053209782</v>
      </c>
      <c r="AB224">
        <v>-0.89848357095315168</v>
      </c>
      <c r="AD224">
        <f t="shared" si="6"/>
        <v>0</v>
      </c>
      <c r="AE224">
        <f t="shared" si="7"/>
        <v>0</v>
      </c>
    </row>
    <row r="225" spans="1:31" x14ac:dyDescent="0.35">
      <c r="A225">
        <v>223</v>
      </c>
      <c r="B225">
        <v>-0.04</v>
      </c>
      <c r="C225">
        <v>-0.04</v>
      </c>
      <c r="D225">
        <v>-0.04</v>
      </c>
      <c r="E225">
        <v>0</v>
      </c>
      <c r="F225">
        <v>30</v>
      </c>
      <c r="G225">
        <v>0</v>
      </c>
      <c r="H225">
        <v>35</v>
      </c>
      <c r="I225">
        <v>0</v>
      </c>
      <c r="J225">
        <v>0</v>
      </c>
      <c r="K225">
        <v>19</v>
      </c>
      <c r="L225">
        <v>1</v>
      </c>
      <c r="M225">
        <v>2</v>
      </c>
      <c r="N225">
        <v>0</v>
      </c>
      <c r="P225">
        <v>7.0604081763181323E-2</v>
      </c>
      <c r="Q225">
        <v>6.4719928215208944E-2</v>
      </c>
      <c r="R225">
        <v>7.7739260605538485E-2</v>
      </c>
      <c r="S225">
        <v>-1.1885374875128258</v>
      </c>
      <c r="T225">
        <v>0.65431927350239516</v>
      </c>
      <c r="U225">
        <v>-0.21004201260420147</v>
      </c>
      <c r="V225">
        <v>1.0005308925321035</v>
      </c>
      <c r="W225">
        <v>-0.63127443359805202</v>
      </c>
      <c r="X225">
        <v>-0.70433730985399579</v>
      </c>
      <c r="Y225">
        <v>0.77394781837681825</v>
      </c>
      <c r="Z225">
        <v>-1.0752632026710334</v>
      </c>
      <c r="AA225">
        <v>-0.32768942053209782</v>
      </c>
      <c r="AB225">
        <v>-0.89848357095315168</v>
      </c>
      <c r="AD225">
        <f t="shared" si="6"/>
        <v>0</v>
      </c>
      <c r="AE225">
        <f t="shared" si="7"/>
        <v>0</v>
      </c>
    </row>
    <row r="226" spans="1:31" x14ac:dyDescent="0.35">
      <c r="A226">
        <v>224</v>
      </c>
      <c r="B226">
        <v>-744803.29</v>
      </c>
      <c r="C226">
        <v>-744803.29</v>
      </c>
      <c r="D226">
        <v>-744803.29</v>
      </c>
      <c r="E226">
        <v>0</v>
      </c>
      <c r="F226">
        <v>30</v>
      </c>
      <c r="G226">
        <v>0</v>
      </c>
      <c r="H226">
        <v>35</v>
      </c>
      <c r="I226">
        <v>0</v>
      </c>
      <c r="J226">
        <v>0</v>
      </c>
      <c r="K226">
        <v>19</v>
      </c>
      <c r="L226">
        <v>1</v>
      </c>
      <c r="M226">
        <v>2</v>
      </c>
      <c r="N226">
        <v>0</v>
      </c>
      <c r="P226">
        <v>6.8582878499142283E-2</v>
      </c>
      <c r="Q226">
        <v>6.46700488400032E-2</v>
      </c>
      <c r="R226">
        <v>7.7703413896574591E-2</v>
      </c>
      <c r="S226">
        <v>-1.1885374875128258</v>
      </c>
      <c r="T226">
        <v>0.65431927350239516</v>
      </c>
      <c r="U226">
        <v>-0.21004201260420147</v>
      </c>
      <c r="V226">
        <v>1.0005308925321035</v>
      </c>
      <c r="W226">
        <v>-0.63127443359805202</v>
      </c>
      <c r="X226">
        <v>-0.70433730985399579</v>
      </c>
      <c r="Y226">
        <v>0.77394781837681825</v>
      </c>
      <c r="Z226">
        <v>-1.0752632026710334</v>
      </c>
      <c r="AA226">
        <v>-0.32768942053209782</v>
      </c>
      <c r="AB226">
        <v>-0.89848357095315168</v>
      </c>
      <c r="AD226">
        <f t="shared" si="6"/>
        <v>0</v>
      </c>
      <c r="AE226">
        <f t="shared" si="7"/>
        <v>0</v>
      </c>
    </row>
    <row r="227" spans="1:31" x14ac:dyDescent="0.35">
      <c r="A227">
        <v>225</v>
      </c>
      <c r="B227">
        <v>3478.41</v>
      </c>
      <c r="C227">
        <v>3478.41</v>
      </c>
      <c r="D227">
        <v>3478.41</v>
      </c>
      <c r="E227">
        <v>0</v>
      </c>
      <c r="F227">
        <v>30</v>
      </c>
      <c r="G227">
        <v>0</v>
      </c>
      <c r="H227">
        <v>35</v>
      </c>
      <c r="I227">
        <v>0</v>
      </c>
      <c r="J227">
        <v>0</v>
      </c>
      <c r="K227">
        <v>19</v>
      </c>
      <c r="L227">
        <v>1</v>
      </c>
      <c r="M227">
        <v>2</v>
      </c>
      <c r="N227">
        <v>0</v>
      </c>
      <c r="P227">
        <v>7.0613521376252014E-2</v>
      </c>
      <c r="Q227">
        <v>6.4720161166545664E-2</v>
      </c>
      <c r="R227">
        <v>7.7739428020201076E-2</v>
      </c>
      <c r="S227">
        <v>-1.1885374875128258</v>
      </c>
      <c r="T227">
        <v>0.65431927350239516</v>
      </c>
      <c r="U227">
        <v>-0.21004201260420147</v>
      </c>
      <c r="V227">
        <v>1.0005308925321035</v>
      </c>
      <c r="W227">
        <v>-0.63127443359805202</v>
      </c>
      <c r="X227">
        <v>-0.70433730985399579</v>
      </c>
      <c r="Y227">
        <v>0.77394781837681825</v>
      </c>
      <c r="Z227">
        <v>-1.0752632026710334</v>
      </c>
      <c r="AA227">
        <v>-0.32768942053209782</v>
      </c>
      <c r="AB227">
        <v>-0.89848357095315168</v>
      </c>
      <c r="AD227">
        <f t="shared" si="6"/>
        <v>0</v>
      </c>
      <c r="AE227">
        <f t="shared" si="7"/>
        <v>0</v>
      </c>
    </row>
    <row r="228" spans="1:31" x14ac:dyDescent="0.35">
      <c r="A228">
        <v>226</v>
      </c>
      <c r="B228">
        <v>1174779.8999999999</v>
      </c>
      <c r="C228">
        <v>1174779.8999999999</v>
      </c>
      <c r="D228">
        <v>1174779.8999999999</v>
      </c>
      <c r="E228">
        <v>1</v>
      </c>
      <c r="F228">
        <v>30</v>
      </c>
      <c r="G228">
        <v>0</v>
      </c>
      <c r="H228">
        <v>11</v>
      </c>
      <c r="I228">
        <v>0</v>
      </c>
      <c r="J228">
        <v>0</v>
      </c>
      <c r="K228">
        <v>19</v>
      </c>
      <c r="L228">
        <v>1</v>
      </c>
      <c r="M228">
        <v>2</v>
      </c>
      <c r="N228">
        <v>0</v>
      </c>
      <c r="P228">
        <v>7.3792130485116389E-2</v>
      </c>
      <c r="Q228">
        <v>6.4798603072510438E-2</v>
      </c>
      <c r="R228">
        <v>7.7795801704957424E-2</v>
      </c>
      <c r="S228">
        <v>0.84137018016371878</v>
      </c>
      <c r="T228">
        <v>0.65431927350239516</v>
      </c>
      <c r="U228">
        <v>-0.21004201260420147</v>
      </c>
      <c r="V228">
        <v>-1.1050323548431491</v>
      </c>
      <c r="W228">
        <v>-0.63127443359805202</v>
      </c>
      <c r="X228">
        <v>-0.70433730985399579</v>
      </c>
      <c r="Y228">
        <v>0.77394781837681825</v>
      </c>
      <c r="Z228">
        <v>-1.0752632026710334</v>
      </c>
      <c r="AA228">
        <v>-0.32768942053209782</v>
      </c>
      <c r="AB228">
        <v>-0.89848357095315168</v>
      </c>
      <c r="AD228">
        <f t="shared" si="6"/>
        <v>0</v>
      </c>
      <c r="AE228">
        <f t="shared" si="7"/>
        <v>0</v>
      </c>
    </row>
    <row r="229" spans="1:31" x14ac:dyDescent="0.35">
      <c r="A229">
        <v>227</v>
      </c>
      <c r="B229">
        <v>62600.45</v>
      </c>
      <c r="C229">
        <v>62600.45</v>
      </c>
      <c r="D229">
        <v>62600.45</v>
      </c>
      <c r="E229">
        <v>0</v>
      </c>
      <c r="F229">
        <v>30</v>
      </c>
      <c r="G229">
        <v>0</v>
      </c>
      <c r="H229">
        <v>24</v>
      </c>
      <c r="I229">
        <v>0</v>
      </c>
      <c r="J229">
        <v>0</v>
      </c>
      <c r="K229">
        <v>19</v>
      </c>
      <c r="L229">
        <v>1</v>
      </c>
      <c r="M229">
        <v>2</v>
      </c>
      <c r="N229">
        <v>0</v>
      </c>
      <c r="P229">
        <v>7.0773963291918526E-2</v>
      </c>
      <c r="Q229">
        <v>6.4724120561749823E-2</v>
      </c>
      <c r="R229">
        <v>7.7742273510686286E-2</v>
      </c>
      <c r="S229">
        <v>-1.1885374875128258</v>
      </c>
      <c r="T229">
        <v>0.65431927350239516</v>
      </c>
      <c r="U229">
        <v>-0.21004201260420147</v>
      </c>
      <c r="V229">
        <v>3.548107081844605E-2</v>
      </c>
      <c r="W229">
        <v>-0.63127443359805202</v>
      </c>
      <c r="X229">
        <v>-0.70433730985399579</v>
      </c>
      <c r="Y229">
        <v>0.77394781837681825</v>
      </c>
      <c r="Z229">
        <v>-1.0752632026710334</v>
      </c>
      <c r="AA229">
        <v>-0.32768942053209782</v>
      </c>
      <c r="AB229">
        <v>-0.89848357095315168</v>
      </c>
      <c r="AD229">
        <f t="shared" si="6"/>
        <v>0</v>
      </c>
      <c r="AE229">
        <f t="shared" si="7"/>
        <v>0</v>
      </c>
    </row>
    <row r="230" spans="1:31" x14ac:dyDescent="0.35">
      <c r="A230">
        <v>228</v>
      </c>
      <c r="B230">
        <v>0</v>
      </c>
      <c r="C230">
        <v>0</v>
      </c>
      <c r="D230">
        <v>0</v>
      </c>
      <c r="E230">
        <v>1</v>
      </c>
      <c r="F230">
        <v>30</v>
      </c>
      <c r="G230">
        <v>0</v>
      </c>
      <c r="H230">
        <v>12</v>
      </c>
      <c r="I230">
        <v>0</v>
      </c>
      <c r="J230">
        <v>3</v>
      </c>
      <c r="K230">
        <v>6</v>
      </c>
      <c r="L230">
        <v>3</v>
      </c>
      <c r="M230">
        <v>3</v>
      </c>
      <c r="N230">
        <v>1</v>
      </c>
      <c r="P230">
        <v>7.0604081871730964E-2</v>
      </c>
      <c r="Q230">
        <v>6.4719928217887732E-2</v>
      </c>
      <c r="R230">
        <v>7.7739260607463639E-2</v>
      </c>
      <c r="S230">
        <v>0.84137018016371878</v>
      </c>
      <c r="T230">
        <v>0.65431927350239516</v>
      </c>
      <c r="U230">
        <v>-0.21004201260420147</v>
      </c>
      <c r="V230">
        <v>-1.0173005528691803</v>
      </c>
      <c r="W230">
        <v>-0.63127443359805202</v>
      </c>
      <c r="X230">
        <v>1.8384397579239888</v>
      </c>
      <c r="Y230">
        <v>-1.1144497852986432</v>
      </c>
      <c r="Z230">
        <v>0.92625669143946665</v>
      </c>
      <c r="AA230">
        <v>0.70308046557203241</v>
      </c>
      <c r="AB230">
        <v>1.1129864054599852</v>
      </c>
      <c r="AD230">
        <f t="shared" si="6"/>
        <v>0</v>
      </c>
      <c r="AE230">
        <f t="shared" si="7"/>
        <v>0</v>
      </c>
    </row>
    <row r="231" spans="1:31" x14ac:dyDescent="0.35">
      <c r="A231">
        <v>229</v>
      </c>
      <c r="B231">
        <v>-5836.5870000000004</v>
      </c>
      <c r="C231">
        <v>-4740.95</v>
      </c>
      <c r="D231">
        <v>-5859.58</v>
      </c>
      <c r="E231">
        <v>1</v>
      </c>
      <c r="F231">
        <v>30</v>
      </c>
      <c r="G231">
        <v>0</v>
      </c>
      <c r="H231">
        <v>12</v>
      </c>
      <c r="I231">
        <v>0</v>
      </c>
      <c r="J231">
        <v>2</v>
      </c>
      <c r="K231">
        <v>11</v>
      </c>
      <c r="L231">
        <v>3</v>
      </c>
      <c r="M231">
        <v>3</v>
      </c>
      <c r="N231">
        <v>1</v>
      </c>
      <c r="P231">
        <v>7.0588242885132491E-2</v>
      </c>
      <c r="Q231">
        <v>6.4719610717092882E-2</v>
      </c>
      <c r="R231">
        <v>7.7738978591160801E-2</v>
      </c>
      <c r="S231">
        <v>0.84137018016371878</v>
      </c>
      <c r="T231">
        <v>0.65431927350239516</v>
      </c>
      <c r="U231">
        <v>-0.21004201260420147</v>
      </c>
      <c r="V231">
        <v>-1.0173005528691803</v>
      </c>
      <c r="W231">
        <v>-0.63127443359805202</v>
      </c>
      <c r="X231">
        <v>0.99084740199799404</v>
      </c>
      <c r="Y231">
        <v>-0.38814301465423506</v>
      </c>
      <c r="Z231">
        <v>0.92625669143946665</v>
      </c>
      <c r="AA231">
        <v>0.70308046557203241</v>
      </c>
      <c r="AB231">
        <v>1.1129864054599852</v>
      </c>
      <c r="AD231">
        <f t="shared" si="6"/>
        <v>0</v>
      </c>
      <c r="AE231">
        <f t="shared" si="7"/>
        <v>0</v>
      </c>
    </row>
    <row r="232" spans="1:31" x14ac:dyDescent="0.35">
      <c r="A232">
        <v>230</v>
      </c>
      <c r="B232">
        <v>0</v>
      </c>
      <c r="C232">
        <v>0</v>
      </c>
      <c r="D232">
        <v>0</v>
      </c>
      <c r="E232">
        <v>1</v>
      </c>
      <c r="F232">
        <v>30</v>
      </c>
      <c r="G232">
        <v>0</v>
      </c>
      <c r="H232">
        <v>12</v>
      </c>
      <c r="I232">
        <v>1</v>
      </c>
      <c r="J232">
        <v>0</v>
      </c>
      <c r="K232">
        <v>3</v>
      </c>
      <c r="L232">
        <v>3</v>
      </c>
      <c r="M232">
        <v>3</v>
      </c>
      <c r="N232">
        <v>1</v>
      </c>
      <c r="P232">
        <v>7.0604081871730964E-2</v>
      </c>
      <c r="Q232">
        <v>6.4719928217887732E-2</v>
      </c>
      <c r="R232">
        <v>7.7739260607463639E-2</v>
      </c>
      <c r="S232">
        <v>0.84137018016371878</v>
      </c>
      <c r="T232">
        <v>0.65431927350239516</v>
      </c>
      <c r="U232">
        <v>-0.21004201260420147</v>
      </c>
      <c r="V232">
        <v>-1.0173005528691803</v>
      </c>
      <c r="W232">
        <v>0.40761097533649054</v>
      </c>
      <c r="X232">
        <v>-0.70433730985399579</v>
      </c>
      <c r="Y232">
        <v>-1.5502338476852884</v>
      </c>
      <c r="Z232">
        <v>0.92625669143946665</v>
      </c>
      <c r="AA232">
        <v>0.70308046557203241</v>
      </c>
      <c r="AB232">
        <v>1.1129864054599852</v>
      </c>
      <c r="AD232">
        <f t="shared" si="6"/>
        <v>0</v>
      </c>
      <c r="AE232">
        <f t="shared" si="7"/>
        <v>0</v>
      </c>
    </row>
    <row r="233" spans="1:31" x14ac:dyDescent="0.35">
      <c r="A233">
        <v>231</v>
      </c>
      <c r="B233">
        <v>0</v>
      </c>
      <c r="C233">
        <v>0</v>
      </c>
      <c r="D233">
        <v>0</v>
      </c>
      <c r="E233">
        <v>1</v>
      </c>
      <c r="F233">
        <v>30</v>
      </c>
      <c r="G233">
        <v>0</v>
      </c>
      <c r="H233">
        <v>12</v>
      </c>
      <c r="I233">
        <v>0</v>
      </c>
      <c r="J233">
        <v>0</v>
      </c>
      <c r="K233">
        <v>19</v>
      </c>
      <c r="L233">
        <v>3</v>
      </c>
      <c r="M233">
        <v>3</v>
      </c>
      <c r="N233">
        <v>1</v>
      </c>
      <c r="P233">
        <v>7.0604081871730964E-2</v>
      </c>
      <c r="Q233">
        <v>6.4719928217887732E-2</v>
      </c>
      <c r="R233">
        <v>7.7739260607463639E-2</v>
      </c>
      <c r="S233">
        <v>0.84137018016371878</v>
      </c>
      <c r="T233">
        <v>0.65431927350239516</v>
      </c>
      <c r="U233">
        <v>-0.21004201260420147</v>
      </c>
      <c r="V233">
        <v>-1.0173005528691803</v>
      </c>
      <c r="W233">
        <v>-0.63127443359805202</v>
      </c>
      <c r="X233">
        <v>-0.70433730985399579</v>
      </c>
      <c r="Y233">
        <v>0.77394781837681825</v>
      </c>
      <c r="Z233">
        <v>0.92625669143946665</v>
      </c>
      <c r="AA233">
        <v>0.70308046557203241</v>
      </c>
      <c r="AB233">
        <v>1.1129864054599852</v>
      </c>
      <c r="AD233">
        <f t="shared" si="6"/>
        <v>0</v>
      </c>
      <c r="AE233">
        <f t="shared" si="7"/>
        <v>0</v>
      </c>
    </row>
    <row r="234" spans="1:31" x14ac:dyDescent="0.35">
      <c r="A234">
        <v>232</v>
      </c>
      <c r="B234">
        <v>0</v>
      </c>
      <c r="C234">
        <v>0</v>
      </c>
      <c r="D234">
        <v>0</v>
      </c>
      <c r="E234">
        <v>1</v>
      </c>
      <c r="F234">
        <v>30</v>
      </c>
      <c r="G234">
        <v>0</v>
      </c>
      <c r="H234">
        <v>35</v>
      </c>
      <c r="I234">
        <v>0</v>
      </c>
      <c r="J234">
        <v>0</v>
      </c>
      <c r="K234">
        <v>19</v>
      </c>
      <c r="L234">
        <v>3</v>
      </c>
      <c r="M234">
        <v>3</v>
      </c>
      <c r="N234">
        <v>1</v>
      </c>
      <c r="P234">
        <v>7.0604081871730964E-2</v>
      </c>
      <c r="Q234">
        <v>6.4719928217887732E-2</v>
      </c>
      <c r="R234">
        <v>7.7739260607463639E-2</v>
      </c>
      <c r="S234">
        <v>0.84137018016371878</v>
      </c>
      <c r="T234">
        <v>0.65431927350239516</v>
      </c>
      <c r="U234">
        <v>-0.21004201260420147</v>
      </c>
      <c r="V234">
        <v>1.0005308925321035</v>
      </c>
      <c r="W234">
        <v>-0.63127443359805202</v>
      </c>
      <c r="X234">
        <v>-0.70433730985399579</v>
      </c>
      <c r="Y234">
        <v>0.77394781837681825</v>
      </c>
      <c r="Z234">
        <v>0.92625669143946665</v>
      </c>
      <c r="AA234">
        <v>0.70308046557203241</v>
      </c>
      <c r="AB234">
        <v>1.1129864054599852</v>
      </c>
      <c r="AD234">
        <f t="shared" si="6"/>
        <v>0</v>
      </c>
      <c r="AE234">
        <f t="shared" si="7"/>
        <v>0</v>
      </c>
    </row>
    <row r="235" spans="1:31" x14ac:dyDescent="0.35">
      <c r="A235">
        <v>233</v>
      </c>
      <c r="B235">
        <v>0</v>
      </c>
      <c r="C235">
        <v>0</v>
      </c>
      <c r="D235">
        <v>0</v>
      </c>
      <c r="E235">
        <v>1</v>
      </c>
      <c r="F235">
        <v>30</v>
      </c>
      <c r="G235">
        <v>0</v>
      </c>
      <c r="H235">
        <v>35</v>
      </c>
      <c r="I235">
        <v>1</v>
      </c>
      <c r="J235">
        <v>0</v>
      </c>
      <c r="K235">
        <v>3</v>
      </c>
      <c r="L235">
        <v>3</v>
      </c>
      <c r="M235">
        <v>3</v>
      </c>
      <c r="N235">
        <v>1</v>
      </c>
      <c r="P235">
        <v>7.0604081871730964E-2</v>
      </c>
      <c r="Q235">
        <v>6.4719928217887732E-2</v>
      </c>
      <c r="R235">
        <v>7.7739260607463639E-2</v>
      </c>
      <c r="S235">
        <v>0.84137018016371878</v>
      </c>
      <c r="T235">
        <v>0.65431927350239516</v>
      </c>
      <c r="U235">
        <v>-0.21004201260420147</v>
      </c>
      <c r="V235">
        <v>1.0005308925321035</v>
      </c>
      <c r="W235">
        <v>0.40761097533649054</v>
      </c>
      <c r="X235">
        <v>-0.70433730985399579</v>
      </c>
      <c r="Y235">
        <v>-1.5502338476852884</v>
      </c>
      <c r="Z235">
        <v>0.92625669143946665</v>
      </c>
      <c r="AA235">
        <v>0.70308046557203241</v>
      </c>
      <c r="AB235">
        <v>1.1129864054599852</v>
      </c>
      <c r="AD235">
        <f t="shared" si="6"/>
        <v>0</v>
      </c>
      <c r="AE235">
        <f t="shared" si="7"/>
        <v>0</v>
      </c>
    </row>
    <row r="236" spans="1:31" x14ac:dyDescent="0.35">
      <c r="A236">
        <v>234</v>
      </c>
      <c r="B236">
        <v>-24.584</v>
      </c>
      <c r="C236">
        <v>-20.11</v>
      </c>
      <c r="D236">
        <v>-22.82</v>
      </c>
      <c r="E236">
        <v>1</v>
      </c>
      <c r="F236">
        <v>10</v>
      </c>
      <c r="G236">
        <v>0</v>
      </c>
      <c r="H236">
        <v>12</v>
      </c>
      <c r="I236">
        <v>0</v>
      </c>
      <c r="J236">
        <v>2</v>
      </c>
      <c r="K236">
        <v>11</v>
      </c>
      <c r="L236">
        <v>3</v>
      </c>
      <c r="M236">
        <v>3</v>
      </c>
      <c r="N236">
        <v>1</v>
      </c>
      <c r="P236">
        <v>7.0604015157117353E-2</v>
      </c>
      <c r="Q236">
        <v>6.4719926871123698E-2</v>
      </c>
      <c r="R236">
        <v>7.773925950915761E-2</v>
      </c>
      <c r="S236">
        <v>0.84137018016371878</v>
      </c>
      <c r="T236">
        <v>-1.3954549397386411</v>
      </c>
      <c r="U236">
        <v>-0.21004201260420147</v>
      </c>
      <c r="V236">
        <v>-1.0173005528691803</v>
      </c>
      <c r="W236">
        <v>-0.63127443359805202</v>
      </c>
      <c r="X236">
        <v>0.99084740199799404</v>
      </c>
      <c r="Y236">
        <v>-0.38814301465423506</v>
      </c>
      <c r="Z236">
        <v>0.92625669143946665</v>
      </c>
      <c r="AA236">
        <v>0.70308046557203241</v>
      </c>
      <c r="AB236">
        <v>1.1129864054599852</v>
      </c>
      <c r="AD236">
        <f t="shared" si="6"/>
        <v>0</v>
      </c>
      <c r="AE236">
        <f t="shared" si="7"/>
        <v>0</v>
      </c>
    </row>
    <row r="237" spans="1:31" x14ac:dyDescent="0.35">
      <c r="A237">
        <v>235</v>
      </c>
      <c r="B237">
        <v>110.342</v>
      </c>
      <c r="C237">
        <v>89.629000000000005</v>
      </c>
      <c r="D237">
        <v>101.6</v>
      </c>
      <c r="E237">
        <v>1</v>
      </c>
      <c r="F237">
        <v>10</v>
      </c>
      <c r="G237">
        <v>0</v>
      </c>
      <c r="H237">
        <v>12</v>
      </c>
      <c r="I237">
        <v>1</v>
      </c>
      <c r="J237">
        <v>0</v>
      </c>
      <c r="K237">
        <v>3</v>
      </c>
      <c r="L237">
        <v>3</v>
      </c>
      <c r="M237">
        <v>3</v>
      </c>
      <c r="N237">
        <v>1</v>
      </c>
      <c r="P237">
        <v>7.0604381311362249E-2</v>
      </c>
      <c r="Q237">
        <v>6.4719934220330011E-2</v>
      </c>
      <c r="R237">
        <v>7.7739265497380042E-2</v>
      </c>
      <c r="S237">
        <v>0.84137018016371878</v>
      </c>
      <c r="T237">
        <v>-1.3954549397386411</v>
      </c>
      <c r="U237">
        <v>-0.21004201260420147</v>
      </c>
      <c r="V237">
        <v>-1.0173005528691803</v>
      </c>
      <c r="W237">
        <v>0.40761097533649054</v>
      </c>
      <c r="X237">
        <v>-0.70433730985399579</v>
      </c>
      <c r="Y237">
        <v>-1.5502338476852884</v>
      </c>
      <c r="Z237">
        <v>0.92625669143946665</v>
      </c>
      <c r="AA237">
        <v>0.70308046557203241</v>
      </c>
      <c r="AB237">
        <v>1.1129864054599852</v>
      </c>
      <c r="AD237">
        <f t="shared" si="6"/>
        <v>0</v>
      </c>
      <c r="AE237">
        <f t="shared" si="7"/>
        <v>0</v>
      </c>
    </row>
    <row r="238" spans="1:31" s="2" customFormat="1" x14ac:dyDescent="0.35">
      <c r="A238" s="2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12</v>
      </c>
      <c r="G238" s="2">
        <v>1</v>
      </c>
      <c r="H238" s="2">
        <v>23</v>
      </c>
      <c r="I238" s="2">
        <v>3</v>
      </c>
      <c r="J238" s="2">
        <v>1</v>
      </c>
      <c r="K238" s="2">
        <v>12</v>
      </c>
      <c r="L238" s="2">
        <v>3</v>
      </c>
      <c r="M238" s="2">
        <v>3</v>
      </c>
      <c r="N238" s="2">
        <v>0</v>
      </c>
      <c r="P238" s="2">
        <v>7.0604081871730964E-2</v>
      </c>
      <c r="Q238" s="2">
        <v>6.4719928217887732E-2</v>
      </c>
      <c r="R238" s="2">
        <v>7.7739260607463639E-2</v>
      </c>
      <c r="S238" s="2">
        <v>-1.1885374875128258</v>
      </c>
      <c r="T238" s="2">
        <v>-1.1904775184145373</v>
      </c>
      <c r="U238" s="2">
        <v>4.7609522856952333</v>
      </c>
      <c r="V238" s="2">
        <v>-5.2250731155522812E-2</v>
      </c>
      <c r="W238" s="2">
        <v>2.4853817932055757</v>
      </c>
      <c r="X238" s="2">
        <v>0.14325504607199913</v>
      </c>
      <c r="Y238" s="2">
        <v>-0.2428816605253534</v>
      </c>
      <c r="Z238" s="2">
        <v>0.92625669143946665</v>
      </c>
      <c r="AA238" s="2">
        <v>0.70308046557203241</v>
      </c>
      <c r="AB238" s="2">
        <v>-0.89848357095315168</v>
      </c>
      <c r="AD238" s="2">
        <f t="shared" si="6"/>
        <v>1</v>
      </c>
      <c r="AE238">
        <f t="shared" si="7"/>
        <v>1</v>
      </c>
    </row>
    <row r="239" spans="1:31" s="2" customFormat="1" x14ac:dyDescent="0.35">
      <c r="A239" s="2">
        <v>237</v>
      </c>
      <c r="B239" s="2">
        <v>-4.0000000000000001E-3</v>
      </c>
      <c r="C239" s="2">
        <v>-4.0000000000000001E-3</v>
      </c>
      <c r="D239" s="2">
        <v>-5</v>
      </c>
      <c r="E239" s="2">
        <v>0</v>
      </c>
      <c r="F239" s="2">
        <v>15</v>
      </c>
      <c r="G239" s="2">
        <v>1</v>
      </c>
      <c r="H239" s="2">
        <v>23</v>
      </c>
      <c r="I239" s="2">
        <v>3</v>
      </c>
      <c r="J239" s="2">
        <v>1</v>
      </c>
      <c r="K239" s="2">
        <v>12</v>
      </c>
      <c r="L239" s="2">
        <v>3</v>
      </c>
      <c r="M239" s="2">
        <v>3</v>
      </c>
      <c r="N239" s="2">
        <v>0</v>
      </c>
      <c r="P239" s="2">
        <v>7.0604081860876008E-2</v>
      </c>
      <c r="Q239" s="2">
        <v>6.4719928217619863E-2</v>
      </c>
      <c r="R239" s="2">
        <v>7.773926036681815E-2</v>
      </c>
      <c r="S239" s="2">
        <v>-1.1885374875128258</v>
      </c>
      <c r="T239" s="2">
        <v>-0.88301138642838195</v>
      </c>
      <c r="U239" s="2">
        <v>4.7609522856952333</v>
      </c>
      <c r="V239" s="2">
        <v>-5.2250731155522812E-2</v>
      </c>
      <c r="W239" s="2">
        <v>2.4853817932055757</v>
      </c>
      <c r="X239" s="2">
        <v>0.14325504607199913</v>
      </c>
      <c r="Y239" s="2">
        <v>-0.2428816605253534</v>
      </c>
      <c r="Z239" s="2">
        <v>0.92625669143946665</v>
      </c>
      <c r="AA239" s="2">
        <v>0.70308046557203241</v>
      </c>
      <c r="AB239" s="2">
        <v>-0.89848357095315168</v>
      </c>
      <c r="AD239" s="2">
        <f t="shared" si="6"/>
        <v>1</v>
      </c>
      <c r="AE239">
        <f t="shared" si="7"/>
        <v>1</v>
      </c>
    </row>
    <row r="240" spans="1:31" s="2" customFormat="1" x14ac:dyDescent="0.35">
      <c r="A240" s="2">
        <v>238</v>
      </c>
      <c r="B240" s="2">
        <v>0</v>
      </c>
      <c r="C240" s="2">
        <v>0</v>
      </c>
      <c r="D240" s="2">
        <v>0</v>
      </c>
      <c r="E240" s="2">
        <v>1</v>
      </c>
      <c r="F240" s="2">
        <v>18</v>
      </c>
      <c r="G240" s="2">
        <v>1</v>
      </c>
      <c r="H240" s="2">
        <v>23</v>
      </c>
      <c r="I240" s="2">
        <v>3</v>
      </c>
      <c r="J240" s="2">
        <v>1</v>
      </c>
      <c r="K240" s="2">
        <v>12</v>
      </c>
      <c r="L240" s="2">
        <v>3</v>
      </c>
      <c r="M240" s="2">
        <v>3</v>
      </c>
      <c r="N240" s="2">
        <v>0</v>
      </c>
      <c r="P240" s="2">
        <v>7.0604081871730964E-2</v>
      </c>
      <c r="Q240" s="2">
        <v>6.4719928217887732E-2</v>
      </c>
      <c r="R240" s="2">
        <v>7.7739260607463639E-2</v>
      </c>
      <c r="S240" s="2">
        <v>0.84137018016371878</v>
      </c>
      <c r="T240" s="2">
        <v>-0.57554525444222648</v>
      </c>
      <c r="U240" s="2">
        <v>4.7609522856952333</v>
      </c>
      <c r="V240" s="2">
        <v>-5.2250731155522812E-2</v>
      </c>
      <c r="W240" s="2">
        <v>2.4853817932055757</v>
      </c>
      <c r="X240" s="2">
        <v>0.14325504607199913</v>
      </c>
      <c r="Y240" s="2">
        <v>-0.2428816605253534</v>
      </c>
      <c r="Z240" s="2">
        <v>0.92625669143946665</v>
      </c>
      <c r="AA240" s="2">
        <v>0.70308046557203241</v>
      </c>
      <c r="AB240" s="2">
        <v>-0.89848357095315168</v>
      </c>
      <c r="AD240" s="2">
        <f t="shared" si="6"/>
        <v>1</v>
      </c>
      <c r="AE240">
        <f t="shared" si="7"/>
        <v>1</v>
      </c>
    </row>
    <row r="241" spans="1:31" x14ac:dyDescent="0.35">
      <c r="A241">
        <v>239</v>
      </c>
      <c r="B241">
        <v>34374455.5</v>
      </c>
      <c r="C241">
        <v>34374455.5</v>
      </c>
      <c r="D241">
        <v>34374455.5</v>
      </c>
      <c r="E241">
        <v>0</v>
      </c>
      <c r="F241">
        <v>30</v>
      </c>
      <c r="G241">
        <v>0</v>
      </c>
      <c r="H241">
        <v>35</v>
      </c>
      <c r="I241">
        <v>0</v>
      </c>
      <c r="J241">
        <v>0</v>
      </c>
      <c r="K241">
        <v>19</v>
      </c>
      <c r="L241">
        <v>1</v>
      </c>
      <c r="M241">
        <v>1</v>
      </c>
      <c r="N241">
        <v>0</v>
      </c>
      <c r="P241">
        <v>0.16388745792596379</v>
      </c>
      <c r="Q241">
        <v>6.7021980959168781E-2</v>
      </c>
      <c r="R241">
        <v>7.9393672161254258E-2</v>
      </c>
      <c r="S241">
        <v>-1.1885374875128258</v>
      </c>
      <c r="T241">
        <v>0.65431927350239516</v>
      </c>
      <c r="U241">
        <v>-0.21004201260420147</v>
      </c>
      <c r="V241">
        <v>1.0005308925321035</v>
      </c>
      <c r="W241">
        <v>-0.63127443359805202</v>
      </c>
      <c r="X241">
        <v>-0.70433730985399579</v>
      </c>
      <c r="Y241">
        <v>0.77394781837681825</v>
      </c>
      <c r="Z241">
        <v>-1.0752632026710334</v>
      </c>
      <c r="AA241">
        <v>-1.358459306636228</v>
      </c>
      <c r="AB241">
        <v>-0.89848357095315168</v>
      </c>
      <c r="AD241">
        <f t="shared" si="6"/>
        <v>0</v>
      </c>
      <c r="AE241">
        <f t="shared" si="7"/>
        <v>0</v>
      </c>
    </row>
    <row r="242" spans="1:31" x14ac:dyDescent="0.35">
      <c r="A242">
        <v>240</v>
      </c>
      <c r="B242">
        <v>-5</v>
      </c>
      <c r="C242">
        <v>-5</v>
      </c>
      <c r="D242">
        <v>-5</v>
      </c>
      <c r="E242">
        <v>0</v>
      </c>
      <c r="F242">
        <v>30</v>
      </c>
      <c r="G242">
        <v>0</v>
      </c>
      <c r="H242">
        <v>35</v>
      </c>
      <c r="I242">
        <v>0</v>
      </c>
      <c r="J242">
        <v>0</v>
      </c>
      <c r="K242">
        <v>19</v>
      </c>
      <c r="L242">
        <v>1</v>
      </c>
      <c r="M242">
        <v>1</v>
      </c>
      <c r="N242">
        <v>0</v>
      </c>
      <c r="P242">
        <v>7.0604068303024972E-2</v>
      </c>
      <c r="Q242">
        <v>6.4719927883038403E-2</v>
      </c>
      <c r="R242">
        <v>7.773926036681815E-2</v>
      </c>
      <c r="S242">
        <v>-1.1885374875128258</v>
      </c>
      <c r="T242">
        <v>0.65431927350239516</v>
      </c>
      <c r="U242">
        <v>-0.21004201260420147</v>
      </c>
      <c r="V242">
        <v>1.0005308925321035</v>
      </c>
      <c r="W242">
        <v>-0.63127443359805202</v>
      </c>
      <c r="X242">
        <v>-0.70433730985399579</v>
      </c>
      <c r="Y242">
        <v>0.77394781837681825</v>
      </c>
      <c r="Z242">
        <v>-1.0752632026710334</v>
      </c>
      <c r="AA242">
        <v>-1.358459306636228</v>
      </c>
      <c r="AB242">
        <v>-0.89848357095315168</v>
      </c>
      <c r="AD242">
        <f t="shared" si="6"/>
        <v>0</v>
      </c>
      <c r="AE242">
        <f t="shared" si="7"/>
        <v>0</v>
      </c>
    </row>
    <row r="243" spans="1:31" x14ac:dyDescent="0.35">
      <c r="A243">
        <v>241</v>
      </c>
      <c r="B243">
        <v>-6562150254</v>
      </c>
      <c r="C243">
        <v>-6562150254</v>
      </c>
      <c r="D243">
        <v>-6562150254</v>
      </c>
      <c r="E243">
        <v>0</v>
      </c>
      <c r="F243">
        <v>30</v>
      </c>
      <c r="G243">
        <v>0</v>
      </c>
      <c r="H243">
        <v>35</v>
      </c>
      <c r="I243">
        <v>0</v>
      </c>
      <c r="J243">
        <v>0</v>
      </c>
      <c r="K243">
        <v>19</v>
      </c>
      <c r="L243">
        <v>1</v>
      </c>
      <c r="M243">
        <v>1</v>
      </c>
      <c r="N243">
        <v>0</v>
      </c>
      <c r="P243">
        <v>-17.737373410841176</v>
      </c>
      <c r="Q243">
        <v>-0.37474640691922628</v>
      </c>
      <c r="R243">
        <v>-0.23809111517631151</v>
      </c>
      <c r="S243">
        <v>-1.1885374875128258</v>
      </c>
      <c r="T243">
        <v>0.65431927350239516</v>
      </c>
      <c r="U243">
        <v>-0.21004201260420147</v>
      </c>
      <c r="V243">
        <v>1.0005308925321035</v>
      </c>
      <c r="W243">
        <v>-0.63127443359805202</v>
      </c>
      <c r="X243">
        <v>-0.70433730985399579</v>
      </c>
      <c r="Y243">
        <v>0.77394781837681825</v>
      </c>
      <c r="Z243">
        <v>-1.0752632026710334</v>
      </c>
      <c r="AA243">
        <v>-1.358459306636228</v>
      </c>
      <c r="AB243">
        <v>-0.89848357095315168</v>
      </c>
      <c r="AD243">
        <f t="shared" si="6"/>
        <v>0</v>
      </c>
      <c r="AE243">
        <f t="shared" si="7"/>
        <v>1</v>
      </c>
    </row>
    <row r="244" spans="1:31" x14ac:dyDescent="0.35">
      <c r="A244">
        <v>242</v>
      </c>
      <c r="B244">
        <v>850</v>
      </c>
      <c r="C244">
        <v>850</v>
      </c>
      <c r="D244">
        <v>850</v>
      </c>
      <c r="E244">
        <v>0</v>
      </c>
      <c r="F244">
        <v>30</v>
      </c>
      <c r="G244">
        <v>0</v>
      </c>
      <c r="H244">
        <v>35</v>
      </c>
      <c r="I244">
        <v>0</v>
      </c>
      <c r="J244">
        <v>0</v>
      </c>
      <c r="K244">
        <v>19</v>
      </c>
      <c r="L244">
        <v>1</v>
      </c>
      <c r="M244">
        <v>1</v>
      </c>
      <c r="N244">
        <v>0</v>
      </c>
      <c r="P244">
        <v>7.0606388551749388E-2</v>
      </c>
      <c r="Q244">
        <v>6.471998514227538E-2</v>
      </c>
      <c r="R244">
        <v>7.7739301517197351E-2</v>
      </c>
      <c r="S244">
        <v>-1.1885374875128258</v>
      </c>
      <c r="T244">
        <v>0.65431927350239516</v>
      </c>
      <c r="U244">
        <v>-0.21004201260420147</v>
      </c>
      <c r="V244">
        <v>1.0005308925321035</v>
      </c>
      <c r="W244">
        <v>-0.63127443359805202</v>
      </c>
      <c r="X244">
        <v>-0.70433730985399579</v>
      </c>
      <c r="Y244">
        <v>0.77394781837681825</v>
      </c>
      <c r="Z244">
        <v>-1.0752632026710334</v>
      </c>
      <c r="AA244">
        <v>-1.358459306636228</v>
      </c>
      <c r="AB244">
        <v>-0.89848357095315168</v>
      </c>
      <c r="AD244">
        <f t="shared" si="6"/>
        <v>0</v>
      </c>
      <c r="AE244">
        <f t="shared" si="7"/>
        <v>0</v>
      </c>
    </row>
    <row r="245" spans="1:31" x14ac:dyDescent="0.35">
      <c r="A245">
        <v>243</v>
      </c>
      <c r="B245">
        <v>-10</v>
      </c>
      <c r="C245">
        <v>-10</v>
      </c>
      <c r="D245">
        <v>-10</v>
      </c>
      <c r="E245">
        <v>0</v>
      </c>
      <c r="F245">
        <v>30</v>
      </c>
      <c r="G245">
        <v>0</v>
      </c>
      <c r="H245">
        <v>35</v>
      </c>
      <c r="I245">
        <v>0</v>
      </c>
      <c r="J245">
        <v>0</v>
      </c>
      <c r="K245">
        <v>19</v>
      </c>
      <c r="L245">
        <v>1</v>
      </c>
      <c r="M245">
        <v>1</v>
      </c>
      <c r="N245">
        <v>0</v>
      </c>
      <c r="P245">
        <v>7.0604054734318994E-2</v>
      </c>
      <c r="Q245">
        <v>6.471992754818906E-2</v>
      </c>
      <c r="R245">
        <v>7.773926012617266E-2</v>
      </c>
      <c r="S245">
        <v>-1.1885374875128258</v>
      </c>
      <c r="T245">
        <v>0.65431927350239516</v>
      </c>
      <c r="U245">
        <v>-0.21004201260420147</v>
      </c>
      <c r="V245">
        <v>1.0005308925321035</v>
      </c>
      <c r="W245">
        <v>-0.63127443359805202</v>
      </c>
      <c r="X245">
        <v>-0.70433730985399579</v>
      </c>
      <c r="Y245">
        <v>0.77394781837681825</v>
      </c>
      <c r="Z245">
        <v>-1.0752632026710334</v>
      </c>
      <c r="AA245">
        <v>-1.358459306636228</v>
      </c>
      <c r="AB245">
        <v>-0.89848357095315168</v>
      </c>
      <c r="AD245">
        <f t="shared" si="6"/>
        <v>0</v>
      </c>
      <c r="AE245">
        <f t="shared" si="7"/>
        <v>0</v>
      </c>
    </row>
    <row r="246" spans="1:31" x14ac:dyDescent="0.35">
      <c r="A246">
        <v>244</v>
      </c>
      <c r="B246">
        <v>-6544.4589999999998</v>
      </c>
      <c r="C246">
        <v>-6544.4589999999998</v>
      </c>
      <c r="D246">
        <v>-68519.17</v>
      </c>
      <c r="E246">
        <v>0</v>
      </c>
      <c r="F246">
        <v>25</v>
      </c>
      <c r="G246">
        <v>0</v>
      </c>
      <c r="H246">
        <v>35</v>
      </c>
      <c r="I246">
        <v>0</v>
      </c>
      <c r="J246">
        <v>0</v>
      </c>
      <c r="K246">
        <v>19</v>
      </c>
      <c r="L246">
        <v>1</v>
      </c>
      <c r="M246">
        <v>1</v>
      </c>
      <c r="N246">
        <v>0</v>
      </c>
      <c r="P246">
        <v>7.058632190372309E-2</v>
      </c>
      <c r="Q246">
        <v>6.4719489936333544E-2</v>
      </c>
      <c r="R246">
        <v>7.7735962841583267E-2</v>
      </c>
      <c r="S246">
        <v>-1.1885374875128258</v>
      </c>
      <c r="T246">
        <v>0.14187572019213612</v>
      </c>
      <c r="U246">
        <v>-0.21004201260420147</v>
      </c>
      <c r="V246">
        <v>1.0005308925321035</v>
      </c>
      <c r="W246">
        <v>-0.63127443359805202</v>
      </c>
      <c r="X246">
        <v>-0.70433730985399579</v>
      </c>
      <c r="Y246">
        <v>0.77394781837681825</v>
      </c>
      <c r="Z246">
        <v>-1.0752632026710334</v>
      </c>
      <c r="AA246">
        <v>-1.358459306636228</v>
      </c>
      <c r="AB246">
        <v>-0.89848357095315168</v>
      </c>
      <c r="AD246">
        <f t="shared" si="6"/>
        <v>0</v>
      </c>
      <c r="AE246">
        <f t="shared" si="7"/>
        <v>0</v>
      </c>
    </row>
    <row r="247" spans="1:31" x14ac:dyDescent="0.35">
      <c r="A247">
        <v>245</v>
      </c>
      <c r="B247">
        <v>209238.79800000001</v>
      </c>
      <c r="C247">
        <v>3941850</v>
      </c>
      <c r="D247">
        <v>3941850</v>
      </c>
      <c r="E247">
        <v>0</v>
      </c>
      <c r="F247">
        <v>17</v>
      </c>
      <c r="G247">
        <v>0</v>
      </c>
      <c r="H247">
        <v>24</v>
      </c>
      <c r="I247">
        <v>0</v>
      </c>
      <c r="J247">
        <v>0</v>
      </c>
      <c r="K247">
        <v>19</v>
      </c>
      <c r="L247">
        <v>1</v>
      </c>
      <c r="M247">
        <v>1</v>
      </c>
      <c r="N247">
        <v>0</v>
      </c>
      <c r="P247">
        <v>7.1171901818114405E-2</v>
      </c>
      <c r="Q247">
        <v>6.4983913391361059E-2</v>
      </c>
      <c r="R247">
        <v>7.7928978294288076E-2</v>
      </c>
      <c r="S247">
        <v>-1.1885374875128258</v>
      </c>
      <c r="T247">
        <v>-0.67803396510427838</v>
      </c>
      <c r="U247">
        <v>-0.21004201260420147</v>
      </c>
      <c r="V247">
        <v>3.548107081844605E-2</v>
      </c>
      <c r="W247">
        <v>-0.63127443359805202</v>
      </c>
      <c r="X247">
        <v>-0.70433730985399579</v>
      </c>
      <c r="Y247">
        <v>0.77394781837681825</v>
      </c>
      <c r="Z247">
        <v>-1.0752632026710334</v>
      </c>
      <c r="AA247">
        <v>-1.358459306636228</v>
      </c>
      <c r="AB247">
        <v>-0.89848357095315168</v>
      </c>
      <c r="AD247">
        <f t="shared" si="6"/>
        <v>0</v>
      </c>
      <c r="AE247">
        <f t="shared" si="7"/>
        <v>0</v>
      </c>
    </row>
    <row r="248" spans="1:31" x14ac:dyDescent="0.35">
      <c r="A248">
        <v>246</v>
      </c>
      <c r="B248">
        <v>-2.8957199999999998</v>
      </c>
      <c r="C248">
        <v>-22.7</v>
      </c>
      <c r="D248">
        <v>0</v>
      </c>
      <c r="E248">
        <v>0</v>
      </c>
      <c r="F248">
        <v>5</v>
      </c>
      <c r="G248">
        <v>0</v>
      </c>
      <c r="H248">
        <v>13</v>
      </c>
      <c r="I248">
        <v>2</v>
      </c>
      <c r="J248">
        <v>3</v>
      </c>
      <c r="K248">
        <v>0</v>
      </c>
      <c r="L248">
        <v>1</v>
      </c>
      <c r="M248">
        <v>0</v>
      </c>
      <c r="N248">
        <v>0</v>
      </c>
      <c r="P248">
        <v>7.0604074013496304E-2</v>
      </c>
      <c r="Q248">
        <v>6.4719926697671737E-2</v>
      </c>
      <c r="R248">
        <v>7.7739260607463639E-2</v>
      </c>
      <c r="S248">
        <v>-1.1885374875128258</v>
      </c>
      <c r="T248">
        <v>-1.9078984930489</v>
      </c>
      <c r="U248">
        <v>-0.21004201260420147</v>
      </c>
      <c r="V248">
        <v>-0.92956875089521152</v>
      </c>
      <c r="W248">
        <v>1.4464963842710332</v>
      </c>
      <c r="X248">
        <v>1.8384397579239888</v>
      </c>
      <c r="Y248">
        <v>-1.9860179100719333</v>
      </c>
      <c r="Z248">
        <v>-1.0752632026710334</v>
      </c>
      <c r="AA248">
        <v>-2.3892291927403582</v>
      </c>
      <c r="AB248">
        <v>-0.89848357095315168</v>
      </c>
      <c r="AD248">
        <f t="shared" si="6"/>
        <v>0</v>
      </c>
      <c r="AE248">
        <f t="shared" si="7"/>
        <v>0</v>
      </c>
    </row>
    <row r="249" spans="1:31" x14ac:dyDescent="0.35">
      <c r="A249">
        <v>247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0</v>
      </c>
      <c r="H249">
        <v>13</v>
      </c>
      <c r="I249">
        <v>2</v>
      </c>
      <c r="J249">
        <v>3</v>
      </c>
      <c r="K249">
        <v>1</v>
      </c>
      <c r="L249">
        <v>1</v>
      </c>
      <c r="M249">
        <v>0</v>
      </c>
      <c r="N249">
        <v>0</v>
      </c>
      <c r="P249">
        <v>7.0604081871730964E-2</v>
      </c>
      <c r="Q249">
        <v>6.4719928217887732E-2</v>
      </c>
      <c r="R249">
        <v>7.7739260607463639E-2</v>
      </c>
      <c r="S249">
        <v>-1.1885374875128258</v>
      </c>
      <c r="T249">
        <v>-1.9078984930489</v>
      </c>
      <c r="U249">
        <v>-0.21004201260420147</v>
      </c>
      <c r="V249">
        <v>-0.92956875089521152</v>
      </c>
      <c r="W249">
        <v>1.4464963842710332</v>
      </c>
      <c r="X249">
        <v>1.8384397579239888</v>
      </c>
      <c r="Y249">
        <v>-1.8407565559430517</v>
      </c>
      <c r="Z249">
        <v>-1.0752632026710334</v>
      </c>
      <c r="AA249">
        <v>-2.3892291927403582</v>
      </c>
      <c r="AB249">
        <v>-0.89848357095315168</v>
      </c>
      <c r="AD249">
        <f t="shared" si="6"/>
        <v>0</v>
      </c>
      <c r="AE249">
        <f t="shared" si="7"/>
        <v>0</v>
      </c>
    </row>
    <row r="250" spans="1:31" x14ac:dyDescent="0.35">
      <c r="A250">
        <v>248</v>
      </c>
      <c r="B250">
        <v>0</v>
      </c>
      <c r="C250">
        <v>0</v>
      </c>
      <c r="D250">
        <v>0</v>
      </c>
      <c r="E250">
        <v>0</v>
      </c>
      <c r="F250">
        <v>13</v>
      </c>
      <c r="G250">
        <v>0</v>
      </c>
      <c r="H250">
        <v>16</v>
      </c>
      <c r="I250">
        <v>2</v>
      </c>
      <c r="J250">
        <v>3</v>
      </c>
      <c r="K250">
        <v>1</v>
      </c>
      <c r="L250">
        <v>1</v>
      </c>
      <c r="M250">
        <v>0</v>
      </c>
      <c r="N250">
        <v>0</v>
      </c>
      <c r="P250">
        <v>7.0604081871730964E-2</v>
      </c>
      <c r="Q250">
        <v>6.4719928217887732E-2</v>
      </c>
      <c r="R250">
        <v>7.7739260607463639E-2</v>
      </c>
      <c r="S250">
        <v>-1.1885374875128258</v>
      </c>
      <c r="T250">
        <v>-1.0879888077524855</v>
      </c>
      <c r="U250">
        <v>-0.21004201260420147</v>
      </c>
      <c r="V250">
        <v>-0.66637334497330492</v>
      </c>
      <c r="W250">
        <v>1.4464963842710332</v>
      </c>
      <c r="X250">
        <v>1.8384397579239888</v>
      </c>
      <c r="Y250">
        <v>-1.8407565559430517</v>
      </c>
      <c r="Z250">
        <v>-1.0752632026710334</v>
      </c>
      <c r="AA250">
        <v>-2.3892291927403582</v>
      </c>
      <c r="AB250">
        <v>-0.89848357095315168</v>
      </c>
      <c r="AD250">
        <f t="shared" si="6"/>
        <v>0</v>
      </c>
      <c r="AE250">
        <f t="shared" si="7"/>
        <v>0</v>
      </c>
    </row>
    <row r="251" spans="1:31" x14ac:dyDescent="0.35">
      <c r="A251">
        <v>249</v>
      </c>
      <c r="B251">
        <v>0</v>
      </c>
      <c r="C251">
        <v>0</v>
      </c>
      <c r="D251">
        <v>0</v>
      </c>
      <c r="E251">
        <v>0</v>
      </c>
      <c r="F251">
        <v>13</v>
      </c>
      <c r="G251">
        <v>0</v>
      </c>
      <c r="H251">
        <v>16</v>
      </c>
      <c r="I251">
        <v>2</v>
      </c>
      <c r="J251">
        <v>3</v>
      </c>
      <c r="K251">
        <v>0</v>
      </c>
      <c r="L251">
        <v>1</v>
      </c>
      <c r="M251">
        <v>0</v>
      </c>
      <c r="N251">
        <v>0</v>
      </c>
      <c r="P251">
        <v>7.0604081871730964E-2</v>
      </c>
      <c r="Q251">
        <v>6.4719928217887732E-2</v>
      </c>
      <c r="R251">
        <v>7.7739260607463639E-2</v>
      </c>
      <c r="S251">
        <v>-1.1885374875128258</v>
      </c>
      <c r="T251">
        <v>-1.0879888077524855</v>
      </c>
      <c r="U251">
        <v>-0.21004201260420147</v>
      </c>
      <c r="V251">
        <v>-0.66637334497330492</v>
      </c>
      <c r="W251">
        <v>1.4464963842710332</v>
      </c>
      <c r="X251">
        <v>1.8384397579239888</v>
      </c>
      <c r="Y251">
        <v>-1.9860179100719333</v>
      </c>
      <c r="Z251">
        <v>-1.0752632026710334</v>
      </c>
      <c r="AA251">
        <v>-2.3892291927403582</v>
      </c>
      <c r="AB251">
        <v>-0.89848357095315168</v>
      </c>
      <c r="AD251">
        <f t="shared" si="6"/>
        <v>0</v>
      </c>
      <c r="AE251">
        <f t="shared" si="7"/>
        <v>0</v>
      </c>
    </row>
    <row r="252" spans="1:31" x14ac:dyDescent="0.35">
      <c r="A252">
        <v>250</v>
      </c>
      <c r="B252">
        <v>304988.99910000002</v>
      </c>
      <c r="C252">
        <v>1326092.17</v>
      </c>
      <c r="D252">
        <v>304988.99949999998</v>
      </c>
      <c r="E252">
        <v>0</v>
      </c>
      <c r="F252">
        <v>30</v>
      </c>
      <c r="G252">
        <v>0</v>
      </c>
      <c r="H252">
        <v>27</v>
      </c>
      <c r="I252">
        <v>0</v>
      </c>
      <c r="J252">
        <v>0</v>
      </c>
      <c r="K252">
        <v>19</v>
      </c>
      <c r="L252">
        <v>1</v>
      </c>
      <c r="M252">
        <v>1</v>
      </c>
      <c r="N252">
        <v>0</v>
      </c>
      <c r="P252">
        <v>7.1431743083570365E-2</v>
      </c>
      <c r="Q252">
        <v>6.4808736435232148E-2</v>
      </c>
      <c r="R252">
        <v>7.7753939453054421E-2</v>
      </c>
      <c r="S252">
        <v>-1.1885374875128258</v>
      </c>
      <c r="T252">
        <v>0.65431927350239516</v>
      </c>
      <c r="U252">
        <v>-0.21004201260420147</v>
      </c>
      <c r="V252">
        <v>0.29867647674035264</v>
      </c>
      <c r="W252">
        <v>-0.63127443359805202</v>
      </c>
      <c r="X252">
        <v>-0.70433730985399579</v>
      </c>
      <c r="Y252">
        <v>0.77394781837681825</v>
      </c>
      <c r="Z252">
        <v>-1.0752632026710334</v>
      </c>
      <c r="AA252">
        <v>-1.358459306636228</v>
      </c>
      <c r="AB252">
        <v>-0.89848357095315168</v>
      </c>
      <c r="AD252">
        <f t="shared" si="6"/>
        <v>0</v>
      </c>
      <c r="AE252">
        <f t="shared" si="7"/>
        <v>0</v>
      </c>
    </row>
    <row r="253" spans="1:31" x14ac:dyDescent="0.35">
      <c r="A253">
        <v>251</v>
      </c>
      <c r="B253">
        <v>1023.59</v>
      </c>
      <c r="C253">
        <v>1023.59</v>
      </c>
      <c r="D253">
        <v>1023.59</v>
      </c>
      <c r="E253">
        <v>1</v>
      </c>
      <c r="F253">
        <v>30</v>
      </c>
      <c r="G253">
        <v>0</v>
      </c>
      <c r="H253">
        <v>8</v>
      </c>
      <c r="I253">
        <v>0</v>
      </c>
      <c r="J253">
        <v>0</v>
      </c>
      <c r="K253">
        <v>19</v>
      </c>
      <c r="L253">
        <v>1</v>
      </c>
      <c r="M253">
        <v>2</v>
      </c>
      <c r="N253">
        <v>0</v>
      </c>
      <c r="P253">
        <v>7.0606859630083979E-2</v>
      </c>
      <c r="Q253">
        <v>6.4719996767574742E-2</v>
      </c>
      <c r="R253">
        <v>7.773930987192755E-2</v>
      </c>
      <c r="S253">
        <v>0.84137018016371878</v>
      </c>
      <c r="T253">
        <v>0.65431927350239516</v>
      </c>
      <c r="U253">
        <v>-0.21004201260420147</v>
      </c>
      <c r="V253">
        <v>-1.3682277607650557</v>
      </c>
      <c r="W253">
        <v>-0.63127443359805202</v>
      </c>
      <c r="X253">
        <v>-0.70433730985399579</v>
      </c>
      <c r="Y253">
        <v>0.77394781837681825</v>
      </c>
      <c r="Z253">
        <v>-1.0752632026710334</v>
      </c>
      <c r="AA253">
        <v>-0.32768942053209782</v>
      </c>
      <c r="AB253">
        <v>-0.89848357095315168</v>
      </c>
      <c r="AD253">
        <f t="shared" si="6"/>
        <v>0</v>
      </c>
      <c r="AE253">
        <f t="shared" si="7"/>
        <v>0</v>
      </c>
    </row>
    <row r="254" spans="1:31" x14ac:dyDescent="0.35">
      <c r="A254">
        <v>252</v>
      </c>
      <c r="B254">
        <v>2.17</v>
      </c>
      <c r="C254">
        <v>2.17</v>
      </c>
      <c r="D254">
        <v>2.17</v>
      </c>
      <c r="E254">
        <v>0</v>
      </c>
      <c r="F254">
        <v>30</v>
      </c>
      <c r="G254">
        <v>0</v>
      </c>
      <c r="H254">
        <v>5</v>
      </c>
      <c r="I254">
        <v>0</v>
      </c>
      <c r="J254">
        <v>0</v>
      </c>
      <c r="K254">
        <v>19</v>
      </c>
      <c r="L254">
        <v>1</v>
      </c>
      <c r="M254">
        <v>2</v>
      </c>
      <c r="N254">
        <v>0</v>
      </c>
      <c r="P254">
        <v>7.0604087760549369E-2</v>
      </c>
      <c r="Q254">
        <v>6.4719928363212345E-2</v>
      </c>
      <c r="R254">
        <v>7.773926071190379E-2</v>
      </c>
      <c r="S254">
        <v>-1.1885374875128258</v>
      </c>
      <c r="T254">
        <v>0.65431927350239516</v>
      </c>
      <c r="U254">
        <v>-0.21004201260420147</v>
      </c>
      <c r="V254">
        <v>-1.6314231666869623</v>
      </c>
      <c r="W254">
        <v>-0.63127443359805202</v>
      </c>
      <c r="X254">
        <v>-0.70433730985399579</v>
      </c>
      <c r="Y254">
        <v>0.77394781837681825</v>
      </c>
      <c r="Z254">
        <v>-1.0752632026710334</v>
      </c>
      <c r="AA254">
        <v>-0.32768942053209782</v>
      </c>
      <c r="AB254">
        <v>-0.89848357095315168</v>
      </c>
      <c r="AD254">
        <f t="shared" si="6"/>
        <v>0</v>
      </c>
      <c r="AE254">
        <f t="shared" si="7"/>
        <v>0</v>
      </c>
    </row>
    <row r="255" spans="1:31" x14ac:dyDescent="0.35">
      <c r="A255">
        <v>253</v>
      </c>
      <c r="B255">
        <v>-5763.43</v>
      </c>
      <c r="C255">
        <v>-5763.43</v>
      </c>
      <c r="D255">
        <v>-4652.62</v>
      </c>
      <c r="E255">
        <v>1</v>
      </c>
      <c r="F255">
        <v>11</v>
      </c>
      <c r="G255">
        <v>0</v>
      </c>
      <c r="H255">
        <v>22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P255">
        <v>7.0588441414297334E-2</v>
      </c>
      <c r="Q255">
        <v>6.4719542241742437E-2</v>
      </c>
      <c r="R255">
        <v>7.77390366810575E-2</v>
      </c>
      <c r="S255">
        <v>0.84137018016371878</v>
      </c>
      <c r="T255">
        <v>-1.2929662290765891</v>
      </c>
      <c r="U255">
        <v>-0.21004201260420147</v>
      </c>
      <c r="V255">
        <v>-0.13998253312949169</v>
      </c>
      <c r="W255">
        <v>1.4464963842710332</v>
      </c>
      <c r="X255">
        <v>1.8384397579239888</v>
      </c>
      <c r="Y255">
        <v>-1.8407565559430517</v>
      </c>
      <c r="Z255">
        <v>-1.0752632026710334</v>
      </c>
      <c r="AA255">
        <v>-2.3892291927403582</v>
      </c>
      <c r="AB255">
        <v>-0.89848357095315168</v>
      </c>
      <c r="AD255">
        <f t="shared" si="6"/>
        <v>0</v>
      </c>
      <c r="AE255">
        <f t="shared" si="7"/>
        <v>0</v>
      </c>
    </row>
    <row r="256" spans="1:31" x14ac:dyDescent="0.35">
      <c r="A256">
        <v>254</v>
      </c>
      <c r="B256">
        <v>-3529.05</v>
      </c>
      <c r="C256">
        <v>-3529.05</v>
      </c>
      <c r="D256">
        <v>-452.08</v>
      </c>
      <c r="E256">
        <v>1</v>
      </c>
      <c r="F256">
        <v>11</v>
      </c>
      <c r="G256">
        <v>0</v>
      </c>
      <c r="H256">
        <v>22</v>
      </c>
      <c r="I256">
        <v>2</v>
      </c>
      <c r="J256">
        <v>3</v>
      </c>
      <c r="K256">
        <v>0</v>
      </c>
      <c r="L256">
        <v>1</v>
      </c>
      <c r="M256">
        <v>0</v>
      </c>
      <c r="N256">
        <v>0</v>
      </c>
      <c r="P256">
        <v>7.0594504943355646E-2</v>
      </c>
      <c r="Q256">
        <v>6.4719691877875699E-2</v>
      </c>
      <c r="R256">
        <v>7.7739238849260803E-2</v>
      </c>
      <c r="S256">
        <v>0.84137018016371878</v>
      </c>
      <c r="T256">
        <v>-1.2929662290765891</v>
      </c>
      <c r="U256">
        <v>-0.21004201260420147</v>
      </c>
      <c r="V256">
        <v>-0.13998253312949169</v>
      </c>
      <c r="W256">
        <v>1.4464963842710332</v>
      </c>
      <c r="X256">
        <v>1.8384397579239888</v>
      </c>
      <c r="Y256">
        <v>-1.9860179100719333</v>
      </c>
      <c r="Z256">
        <v>-1.0752632026710334</v>
      </c>
      <c r="AA256">
        <v>-2.3892291927403582</v>
      </c>
      <c r="AB256">
        <v>-0.89848357095315168</v>
      </c>
      <c r="AD256">
        <f t="shared" si="6"/>
        <v>0</v>
      </c>
      <c r="AE256">
        <f t="shared" si="7"/>
        <v>0</v>
      </c>
    </row>
    <row r="257" spans="1:31" x14ac:dyDescent="0.35">
      <c r="A257">
        <v>255</v>
      </c>
      <c r="B257">
        <v>0.01</v>
      </c>
      <c r="C257">
        <v>0.01</v>
      </c>
      <c r="D257">
        <v>0.01</v>
      </c>
      <c r="E257">
        <v>0</v>
      </c>
      <c r="F257">
        <v>30</v>
      </c>
      <c r="G257">
        <v>0</v>
      </c>
      <c r="H257">
        <v>35</v>
      </c>
      <c r="I257">
        <v>0</v>
      </c>
      <c r="J257">
        <v>0</v>
      </c>
      <c r="K257">
        <v>19</v>
      </c>
      <c r="L257">
        <v>1</v>
      </c>
      <c r="M257">
        <v>2</v>
      </c>
      <c r="N257">
        <v>0</v>
      </c>
      <c r="P257">
        <v>7.0604081898868382E-2</v>
      </c>
      <c r="Q257">
        <v>6.4719928218557432E-2</v>
      </c>
      <c r="R257">
        <v>7.7739260607944935E-2</v>
      </c>
      <c r="S257">
        <v>-1.1885374875128258</v>
      </c>
      <c r="T257">
        <v>0.65431927350239516</v>
      </c>
      <c r="U257">
        <v>-0.21004201260420147</v>
      </c>
      <c r="V257">
        <v>1.0005308925321035</v>
      </c>
      <c r="W257">
        <v>-0.63127443359805202</v>
      </c>
      <c r="X257">
        <v>-0.70433730985399579</v>
      </c>
      <c r="Y257">
        <v>0.77394781837681825</v>
      </c>
      <c r="Z257">
        <v>-1.0752632026710334</v>
      </c>
      <c r="AA257">
        <v>-0.32768942053209782</v>
      </c>
      <c r="AB257">
        <v>-0.89848357095315168</v>
      </c>
      <c r="AD257">
        <f t="shared" si="6"/>
        <v>0</v>
      </c>
      <c r="AE257">
        <f t="shared" si="7"/>
        <v>0</v>
      </c>
    </row>
    <row r="258" spans="1:31" x14ac:dyDescent="0.35">
      <c r="A258">
        <v>256</v>
      </c>
      <c r="B258">
        <v>18.52</v>
      </c>
      <c r="C258">
        <v>18.52</v>
      </c>
      <c r="D258">
        <v>18.52</v>
      </c>
      <c r="E258">
        <v>0</v>
      </c>
      <c r="F258">
        <v>30</v>
      </c>
      <c r="G258">
        <v>0</v>
      </c>
      <c r="H258">
        <v>12</v>
      </c>
      <c r="I258">
        <v>0</v>
      </c>
      <c r="J258">
        <v>0</v>
      </c>
      <c r="K258">
        <v>19</v>
      </c>
      <c r="L258">
        <v>1</v>
      </c>
      <c r="M258">
        <v>2</v>
      </c>
      <c r="N258">
        <v>0</v>
      </c>
      <c r="P258">
        <v>7.0604132130217961E-2</v>
      </c>
      <c r="Q258">
        <v>6.4719929458169692E-2</v>
      </c>
      <c r="R258">
        <v>7.7739261498814549E-2</v>
      </c>
      <c r="S258">
        <v>-1.1885374875128258</v>
      </c>
      <c r="T258">
        <v>0.65431927350239516</v>
      </c>
      <c r="U258">
        <v>-0.21004201260420147</v>
      </c>
      <c r="V258">
        <v>-1.0173005528691803</v>
      </c>
      <c r="W258">
        <v>-0.63127443359805202</v>
      </c>
      <c r="X258">
        <v>-0.70433730985399579</v>
      </c>
      <c r="Y258">
        <v>0.77394781837681825</v>
      </c>
      <c r="Z258">
        <v>-1.0752632026710334</v>
      </c>
      <c r="AA258">
        <v>-0.32768942053209782</v>
      </c>
      <c r="AB258">
        <v>-0.89848357095315168</v>
      </c>
      <c r="AD258">
        <f t="shared" si="6"/>
        <v>0</v>
      </c>
      <c r="AE258">
        <f t="shared" si="7"/>
        <v>0</v>
      </c>
    </row>
    <row r="259" spans="1:31" x14ac:dyDescent="0.35">
      <c r="A259">
        <v>257</v>
      </c>
      <c r="B259">
        <v>-7377401.284</v>
      </c>
      <c r="C259">
        <v>-7377401.284</v>
      </c>
      <c r="D259">
        <v>-5992284.6799999997</v>
      </c>
      <c r="E259">
        <v>1</v>
      </c>
      <c r="F259">
        <v>11</v>
      </c>
      <c r="G259">
        <v>0</v>
      </c>
      <c r="H259">
        <v>22</v>
      </c>
      <c r="I259">
        <v>0</v>
      </c>
      <c r="J259">
        <v>0</v>
      </c>
      <c r="K259">
        <v>19</v>
      </c>
      <c r="L259">
        <v>3</v>
      </c>
      <c r="M259">
        <v>3</v>
      </c>
      <c r="N259">
        <v>0</v>
      </c>
      <c r="P259">
        <v>5.0583724072074995E-2</v>
      </c>
      <c r="Q259">
        <v>6.4225864629029947E-2</v>
      </c>
      <c r="R259">
        <v>7.7450857348008537E-2</v>
      </c>
      <c r="S259">
        <v>0.84137018016371878</v>
      </c>
      <c r="T259">
        <v>-1.2929662290765891</v>
      </c>
      <c r="U259">
        <v>-0.21004201260420147</v>
      </c>
      <c r="V259">
        <v>-0.13998253312949169</v>
      </c>
      <c r="W259">
        <v>-0.63127443359805202</v>
      </c>
      <c r="X259">
        <v>-0.70433730985399579</v>
      </c>
      <c r="Y259">
        <v>0.77394781837681825</v>
      </c>
      <c r="Z259">
        <v>0.92625669143946665</v>
      </c>
      <c r="AA259">
        <v>0.70308046557203241</v>
      </c>
      <c r="AB259">
        <v>-0.89848357095315168</v>
      </c>
      <c r="AD259">
        <f t="shared" ref="AD259:AD322" si="8">IF(AND(OR(ABS(P259)&gt;3,ABS(Q259)&gt;3,ABS(R259)&gt;3,ABS(S259)&gt;3,ABS(U259)&gt;3,ABS(V259)&gt;3,ABS(X259)&gt;3,ABS(Y259)&gt;3,ABS(Z259)&gt;3,ABS(AA259)&gt;3,ABS(AB259)&gt;3),ABS(W259)&gt;2), 1, 0)</f>
        <v>0</v>
      </c>
      <c r="AE259">
        <f t="shared" ref="AE259:AE322" si="9">IF(OR(ABS(P259)&gt;3,ABS(Q259)&gt;3,ABS(R259)&gt;3,ABS(S259)&gt;3,ABS(U259)&gt;3,ABS(V259)&gt;3,ABS(X259)&gt;3,ABS(Y259)&gt;3,ABS(Z259)&gt;3,ABS(AA259)&gt;3,ABS(AB259)&gt;3,ABS(W259)&gt;3), 1, 0)</f>
        <v>0</v>
      </c>
    </row>
    <row r="260" spans="1:31" x14ac:dyDescent="0.35">
      <c r="A260">
        <v>258</v>
      </c>
      <c r="B260">
        <v>7847631.085</v>
      </c>
      <c r="C260">
        <v>7847631.085</v>
      </c>
      <c r="D260">
        <v>6374228.2300000004</v>
      </c>
      <c r="E260">
        <v>1</v>
      </c>
      <c r="F260">
        <v>11</v>
      </c>
      <c r="G260">
        <v>0</v>
      </c>
      <c r="H260">
        <v>22</v>
      </c>
      <c r="I260">
        <v>0</v>
      </c>
      <c r="J260">
        <v>0</v>
      </c>
      <c r="K260">
        <v>19</v>
      </c>
      <c r="L260">
        <v>3</v>
      </c>
      <c r="M260">
        <v>3</v>
      </c>
      <c r="N260">
        <v>0</v>
      </c>
      <c r="P260">
        <v>9.1900521654957268E-2</v>
      </c>
      <c r="Q260">
        <v>6.5245483034364365E-2</v>
      </c>
      <c r="R260">
        <v>7.8046046465648666E-2</v>
      </c>
      <c r="S260">
        <v>0.84137018016371878</v>
      </c>
      <c r="T260">
        <v>-1.2929662290765891</v>
      </c>
      <c r="U260">
        <v>-0.21004201260420147</v>
      </c>
      <c r="V260">
        <v>-0.13998253312949169</v>
      </c>
      <c r="W260">
        <v>-0.63127443359805202</v>
      </c>
      <c r="X260">
        <v>-0.70433730985399579</v>
      </c>
      <c r="Y260">
        <v>0.77394781837681825</v>
      </c>
      <c r="Z260">
        <v>0.92625669143946665</v>
      </c>
      <c r="AA260">
        <v>0.70308046557203241</v>
      </c>
      <c r="AB260">
        <v>-0.89848357095315168</v>
      </c>
      <c r="AD260">
        <f t="shared" si="8"/>
        <v>0</v>
      </c>
      <c r="AE260">
        <f t="shared" si="9"/>
        <v>0</v>
      </c>
    </row>
    <row r="261" spans="1:31" x14ac:dyDescent="0.35">
      <c r="A261">
        <v>259</v>
      </c>
      <c r="B261">
        <v>10735.406000000001</v>
      </c>
      <c r="C261">
        <v>10735.406000000001</v>
      </c>
      <c r="D261">
        <v>8719.82</v>
      </c>
      <c r="E261">
        <v>1</v>
      </c>
      <c r="F261">
        <v>11</v>
      </c>
      <c r="G261">
        <v>0</v>
      </c>
      <c r="H261">
        <v>22</v>
      </c>
      <c r="I261">
        <v>0</v>
      </c>
      <c r="J261">
        <v>0</v>
      </c>
      <c r="K261">
        <v>19</v>
      </c>
      <c r="L261">
        <v>3</v>
      </c>
      <c r="M261">
        <v>3</v>
      </c>
      <c r="N261">
        <v>0</v>
      </c>
      <c r="P261">
        <v>7.0633214985272003E-2</v>
      </c>
      <c r="Q261">
        <v>6.4720647166608566E-2</v>
      </c>
      <c r="R261">
        <v>7.7739680284539106E-2</v>
      </c>
      <c r="S261">
        <v>0.84137018016371878</v>
      </c>
      <c r="T261">
        <v>-1.2929662290765891</v>
      </c>
      <c r="U261">
        <v>-0.21004201260420147</v>
      </c>
      <c r="V261">
        <v>-0.13998253312949169</v>
      </c>
      <c r="W261">
        <v>-0.63127443359805202</v>
      </c>
      <c r="X261">
        <v>-0.70433730985399579</v>
      </c>
      <c r="Y261">
        <v>0.77394781837681825</v>
      </c>
      <c r="Z261">
        <v>0.92625669143946665</v>
      </c>
      <c r="AA261">
        <v>0.70308046557203241</v>
      </c>
      <c r="AB261">
        <v>-0.89848357095315168</v>
      </c>
      <c r="AD261">
        <f t="shared" si="8"/>
        <v>0</v>
      </c>
      <c r="AE261">
        <f t="shared" si="9"/>
        <v>0</v>
      </c>
    </row>
    <row r="262" spans="1:31" x14ac:dyDescent="0.35">
      <c r="A262">
        <v>260</v>
      </c>
      <c r="B262">
        <v>-56723800</v>
      </c>
      <c r="C262">
        <v>-56723800</v>
      </c>
      <c r="D262">
        <v>-56723800</v>
      </c>
      <c r="E262">
        <v>1</v>
      </c>
      <c r="F262">
        <v>30</v>
      </c>
      <c r="G262">
        <v>0</v>
      </c>
      <c r="H262">
        <v>21</v>
      </c>
      <c r="I262">
        <v>0</v>
      </c>
      <c r="J262">
        <v>0</v>
      </c>
      <c r="K262">
        <v>19</v>
      </c>
      <c r="L262">
        <v>1</v>
      </c>
      <c r="M262">
        <v>2</v>
      </c>
      <c r="N262">
        <v>0</v>
      </c>
      <c r="P262">
        <v>-8.3329631103739754E-2</v>
      </c>
      <c r="Q262">
        <v>6.0921142829538012E-2</v>
      </c>
      <c r="R262">
        <v>7.5009195251376518E-2</v>
      </c>
      <c r="S262">
        <v>0.84137018016371878</v>
      </c>
      <c r="T262">
        <v>0.65431927350239516</v>
      </c>
      <c r="U262">
        <v>-0.21004201260420147</v>
      </c>
      <c r="V262">
        <v>-0.22771433510346054</v>
      </c>
      <c r="W262">
        <v>-0.63127443359805202</v>
      </c>
      <c r="X262">
        <v>-0.70433730985399579</v>
      </c>
      <c r="Y262">
        <v>0.77394781837681825</v>
      </c>
      <c r="Z262">
        <v>-1.0752632026710334</v>
      </c>
      <c r="AA262">
        <v>-0.32768942053209782</v>
      </c>
      <c r="AB262">
        <v>-0.89848357095315168</v>
      </c>
      <c r="AD262">
        <f t="shared" si="8"/>
        <v>0</v>
      </c>
      <c r="AE262">
        <f t="shared" si="9"/>
        <v>0</v>
      </c>
    </row>
    <row r="263" spans="1:31" x14ac:dyDescent="0.35">
      <c r="A263">
        <v>261</v>
      </c>
      <c r="B263">
        <v>0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12</v>
      </c>
      <c r="I263">
        <v>0</v>
      </c>
      <c r="J263">
        <v>3</v>
      </c>
      <c r="K263">
        <v>6</v>
      </c>
      <c r="L263">
        <v>3</v>
      </c>
      <c r="M263">
        <v>3</v>
      </c>
      <c r="N263">
        <v>1</v>
      </c>
      <c r="P263">
        <v>7.0604081871730964E-2</v>
      </c>
      <c r="Q263">
        <v>6.4719928217887732E-2</v>
      </c>
      <c r="R263">
        <v>7.7739260607463639E-2</v>
      </c>
      <c r="S263">
        <v>0.84137018016371878</v>
      </c>
      <c r="T263">
        <v>-2.2153646250350554</v>
      </c>
      <c r="U263">
        <v>-0.21004201260420147</v>
      </c>
      <c r="V263">
        <v>-1.0173005528691803</v>
      </c>
      <c r="W263">
        <v>-0.63127443359805202</v>
      </c>
      <c r="X263">
        <v>1.8384397579239888</v>
      </c>
      <c r="Y263">
        <v>-1.1144497852986432</v>
      </c>
      <c r="Z263">
        <v>0.92625669143946665</v>
      </c>
      <c r="AA263">
        <v>0.70308046557203241</v>
      </c>
      <c r="AB263">
        <v>1.1129864054599852</v>
      </c>
      <c r="AD263">
        <f t="shared" si="8"/>
        <v>0</v>
      </c>
      <c r="AE263">
        <f t="shared" si="9"/>
        <v>0</v>
      </c>
    </row>
    <row r="264" spans="1:31" x14ac:dyDescent="0.35">
      <c r="A264">
        <v>262</v>
      </c>
      <c r="B264">
        <v>-150699.848</v>
      </c>
      <c r="C264">
        <v>-122410.73</v>
      </c>
      <c r="D264">
        <v>-201369.86</v>
      </c>
      <c r="E264">
        <v>1</v>
      </c>
      <c r="F264">
        <v>2</v>
      </c>
      <c r="G264">
        <v>0</v>
      </c>
      <c r="H264">
        <v>12</v>
      </c>
      <c r="I264">
        <v>0</v>
      </c>
      <c r="J264">
        <v>2</v>
      </c>
      <c r="K264">
        <v>11</v>
      </c>
      <c r="L264">
        <v>3</v>
      </c>
      <c r="M264">
        <v>3</v>
      </c>
      <c r="N264">
        <v>1</v>
      </c>
      <c r="P264">
        <v>7.0195121485658818E-2</v>
      </c>
      <c r="Q264">
        <v>6.4711730387479668E-2</v>
      </c>
      <c r="R264">
        <v>7.7729568857641776E-2</v>
      </c>
      <c r="S264">
        <v>0.84137018016371878</v>
      </c>
      <c r="T264">
        <v>-2.2153646250350554</v>
      </c>
      <c r="U264">
        <v>-0.21004201260420147</v>
      </c>
      <c r="V264">
        <v>-1.0173005528691803</v>
      </c>
      <c r="W264">
        <v>-0.63127443359805202</v>
      </c>
      <c r="X264">
        <v>0.99084740199799404</v>
      </c>
      <c r="Y264">
        <v>-0.38814301465423506</v>
      </c>
      <c r="Z264">
        <v>0.92625669143946665</v>
      </c>
      <c r="AA264">
        <v>0.70308046557203241</v>
      </c>
      <c r="AB264">
        <v>1.1129864054599852</v>
      </c>
      <c r="AD264">
        <f t="shared" si="8"/>
        <v>0</v>
      </c>
      <c r="AE264">
        <f t="shared" si="9"/>
        <v>0</v>
      </c>
    </row>
    <row r="265" spans="1:31" x14ac:dyDescent="0.35">
      <c r="A265">
        <v>263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12</v>
      </c>
      <c r="I265">
        <v>1</v>
      </c>
      <c r="J265">
        <v>0</v>
      </c>
      <c r="K265">
        <v>3</v>
      </c>
      <c r="L265">
        <v>3</v>
      </c>
      <c r="M265">
        <v>3</v>
      </c>
      <c r="N265">
        <v>1</v>
      </c>
      <c r="P265">
        <v>7.0604081871730964E-2</v>
      </c>
      <c r="Q265">
        <v>6.4719928217887732E-2</v>
      </c>
      <c r="R265">
        <v>7.7739260607463639E-2</v>
      </c>
      <c r="S265">
        <v>0.84137018016371878</v>
      </c>
      <c r="T265">
        <v>-2.2153646250350554</v>
      </c>
      <c r="U265">
        <v>-0.21004201260420147</v>
      </c>
      <c r="V265">
        <v>-1.0173005528691803</v>
      </c>
      <c r="W265">
        <v>0.40761097533649054</v>
      </c>
      <c r="X265">
        <v>-0.70433730985399579</v>
      </c>
      <c r="Y265">
        <v>-1.5502338476852884</v>
      </c>
      <c r="Z265">
        <v>0.92625669143946665</v>
      </c>
      <c r="AA265">
        <v>0.70308046557203241</v>
      </c>
      <c r="AB265">
        <v>1.1129864054599852</v>
      </c>
      <c r="AD265">
        <f t="shared" si="8"/>
        <v>0</v>
      </c>
      <c r="AE265">
        <f t="shared" si="9"/>
        <v>0</v>
      </c>
    </row>
    <row r="266" spans="1:31" x14ac:dyDescent="0.35">
      <c r="A266">
        <v>264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0</v>
      </c>
      <c r="H266">
        <v>12</v>
      </c>
      <c r="I266">
        <v>0</v>
      </c>
      <c r="J266">
        <v>0</v>
      </c>
      <c r="K266">
        <v>19</v>
      </c>
      <c r="L266">
        <v>3</v>
      </c>
      <c r="M266">
        <v>3</v>
      </c>
      <c r="N266">
        <v>1</v>
      </c>
      <c r="P266">
        <v>7.0604081871730964E-2</v>
      </c>
      <c r="Q266">
        <v>6.4719928217887732E-2</v>
      </c>
      <c r="R266">
        <v>7.7739260607463639E-2</v>
      </c>
      <c r="S266">
        <v>0.84137018016371878</v>
      </c>
      <c r="T266">
        <v>-2.2153646250350554</v>
      </c>
      <c r="U266">
        <v>-0.21004201260420147</v>
      </c>
      <c r="V266">
        <v>-1.0173005528691803</v>
      </c>
      <c r="W266">
        <v>-0.63127443359805202</v>
      </c>
      <c r="X266">
        <v>-0.70433730985399579</v>
      </c>
      <c r="Y266">
        <v>0.77394781837681825</v>
      </c>
      <c r="Z266">
        <v>0.92625669143946665</v>
      </c>
      <c r="AA266">
        <v>0.70308046557203241</v>
      </c>
      <c r="AB266">
        <v>1.1129864054599852</v>
      </c>
      <c r="AD266">
        <f t="shared" si="8"/>
        <v>0</v>
      </c>
      <c r="AE266">
        <f t="shared" si="9"/>
        <v>0</v>
      </c>
    </row>
    <row r="267" spans="1:31" x14ac:dyDescent="0.35">
      <c r="A267">
        <v>265</v>
      </c>
      <c r="B267">
        <v>0</v>
      </c>
      <c r="C267">
        <v>0</v>
      </c>
      <c r="D267">
        <v>0</v>
      </c>
      <c r="E267">
        <v>1</v>
      </c>
      <c r="F267">
        <v>18</v>
      </c>
      <c r="G267">
        <v>0</v>
      </c>
      <c r="H267">
        <v>12</v>
      </c>
      <c r="I267">
        <v>3</v>
      </c>
      <c r="J267">
        <v>1</v>
      </c>
      <c r="K267">
        <v>12</v>
      </c>
      <c r="L267">
        <v>3</v>
      </c>
      <c r="M267">
        <v>3</v>
      </c>
      <c r="N267">
        <v>0</v>
      </c>
      <c r="P267">
        <v>7.0604081871730964E-2</v>
      </c>
      <c r="Q267">
        <v>6.4719928217887732E-2</v>
      </c>
      <c r="R267">
        <v>7.7739260607463639E-2</v>
      </c>
      <c r="S267">
        <v>0.84137018016371878</v>
      </c>
      <c r="T267">
        <v>-0.57554525444222648</v>
      </c>
      <c r="U267">
        <v>-0.21004201260420147</v>
      </c>
      <c r="V267">
        <v>-1.0173005528691803</v>
      </c>
      <c r="W267">
        <v>2.4853817932055757</v>
      </c>
      <c r="X267">
        <v>0.14325504607199913</v>
      </c>
      <c r="Y267">
        <v>-0.2428816605253534</v>
      </c>
      <c r="Z267">
        <v>0.92625669143946665</v>
      </c>
      <c r="AA267">
        <v>0.70308046557203241</v>
      </c>
      <c r="AB267">
        <v>-0.89848357095315168</v>
      </c>
      <c r="AD267">
        <f t="shared" si="8"/>
        <v>0</v>
      </c>
      <c r="AE267">
        <f t="shared" si="9"/>
        <v>0</v>
      </c>
    </row>
    <row r="268" spans="1:31" x14ac:dyDescent="0.35">
      <c r="A268">
        <v>266</v>
      </c>
      <c r="B268">
        <v>2500000</v>
      </c>
      <c r="C268">
        <v>2500000</v>
      </c>
      <c r="D268">
        <v>2500000</v>
      </c>
      <c r="E268">
        <v>1</v>
      </c>
      <c r="F268">
        <v>30</v>
      </c>
      <c r="G268">
        <v>0</v>
      </c>
      <c r="H268">
        <v>35</v>
      </c>
      <c r="I268">
        <v>0</v>
      </c>
      <c r="J268">
        <v>0</v>
      </c>
      <c r="K268">
        <v>19</v>
      </c>
      <c r="L268">
        <v>3</v>
      </c>
      <c r="M268">
        <v>3</v>
      </c>
      <c r="N268">
        <v>1</v>
      </c>
      <c r="P268">
        <v>7.7388434867099343E-2</v>
      </c>
      <c r="Q268">
        <v>6.4887352887442212E-2</v>
      </c>
      <c r="R268">
        <v>7.7859583353651618E-2</v>
      </c>
      <c r="S268">
        <v>0.84137018016371878</v>
      </c>
      <c r="T268">
        <v>0.65431927350239516</v>
      </c>
      <c r="U268">
        <v>-0.21004201260420147</v>
      </c>
      <c r="V268">
        <v>1.0005308925321035</v>
      </c>
      <c r="W268">
        <v>-0.63127443359805202</v>
      </c>
      <c r="X268">
        <v>-0.70433730985399579</v>
      </c>
      <c r="Y268">
        <v>0.77394781837681825</v>
      </c>
      <c r="Z268">
        <v>0.92625669143946665</v>
      </c>
      <c r="AA268">
        <v>0.70308046557203241</v>
      </c>
      <c r="AB268">
        <v>1.1129864054599852</v>
      </c>
      <c r="AD268">
        <f t="shared" si="8"/>
        <v>0</v>
      </c>
      <c r="AE268">
        <f t="shared" si="9"/>
        <v>0</v>
      </c>
    </row>
    <row r="269" spans="1:31" x14ac:dyDescent="0.35">
      <c r="A269">
        <v>267</v>
      </c>
      <c r="B269">
        <v>7987.78</v>
      </c>
      <c r="C269">
        <v>7987.78</v>
      </c>
      <c r="D269">
        <v>7987.78</v>
      </c>
      <c r="E269">
        <v>1</v>
      </c>
      <c r="F269">
        <v>30</v>
      </c>
      <c r="G269">
        <v>0</v>
      </c>
      <c r="H269">
        <v>35</v>
      </c>
      <c r="I269">
        <v>1</v>
      </c>
      <c r="J269">
        <v>0</v>
      </c>
      <c r="K269">
        <v>3</v>
      </c>
      <c r="L269">
        <v>3</v>
      </c>
      <c r="M269">
        <v>3</v>
      </c>
      <c r="N269">
        <v>1</v>
      </c>
      <c r="P269">
        <v>7.0625758639398711E-2</v>
      </c>
      <c r="Q269">
        <v>6.472046315845853E-2</v>
      </c>
      <c r="R269">
        <v>7.7739645052113851E-2</v>
      </c>
      <c r="S269">
        <v>0.84137018016371878</v>
      </c>
      <c r="T269">
        <v>0.65431927350239516</v>
      </c>
      <c r="U269">
        <v>-0.21004201260420147</v>
      </c>
      <c r="V269">
        <v>1.0005308925321035</v>
      </c>
      <c r="W269">
        <v>0.40761097533649054</v>
      </c>
      <c r="X269">
        <v>-0.70433730985399579</v>
      </c>
      <c r="Y269">
        <v>-1.5502338476852884</v>
      </c>
      <c r="Z269">
        <v>0.92625669143946665</v>
      </c>
      <c r="AA269">
        <v>0.70308046557203241</v>
      </c>
      <c r="AB269">
        <v>1.1129864054599852</v>
      </c>
      <c r="AD269">
        <f t="shared" si="8"/>
        <v>0</v>
      </c>
      <c r="AE269">
        <f t="shared" si="9"/>
        <v>0</v>
      </c>
    </row>
    <row r="270" spans="1:31" x14ac:dyDescent="0.35">
      <c r="A270">
        <v>268</v>
      </c>
      <c r="B270">
        <v>-7987.78</v>
      </c>
      <c r="C270">
        <v>-7987.78</v>
      </c>
      <c r="D270">
        <v>-7987.78</v>
      </c>
      <c r="E270">
        <v>1</v>
      </c>
      <c r="F270">
        <v>30</v>
      </c>
      <c r="G270">
        <v>0</v>
      </c>
      <c r="H270">
        <v>35</v>
      </c>
      <c r="I270">
        <v>0</v>
      </c>
      <c r="J270">
        <v>2</v>
      </c>
      <c r="K270">
        <v>11</v>
      </c>
      <c r="L270">
        <v>3</v>
      </c>
      <c r="M270">
        <v>3</v>
      </c>
      <c r="N270">
        <v>1</v>
      </c>
      <c r="P270">
        <v>7.0582405104063231E-2</v>
      </c>
      <c r="Q270">
        <v>6.4719393277316947E-2</v>
      </c>
      <c r="R270">
        <v>7.7738876162813428E-2</v>
      </c>
      <c r="S270">
        <v>0.84137018016371878</v>
      </c>
      <c r="T270">
        <v>0.65431927350239516</v>
      </c>
      <c r="U270">
        <v>-0.21004201260420147</v>
      </c>
      <c r="V270">
        <v>1.0005308925321035</v>
      </c>
      <c r="W270">
        <v>-0.63127443359805202</v>
      </c>
      <c r="X270">
        <v>0.99084740199799404</v>
      </c>
      <c r="Y270">
        <v>-0.38814301465423506</v>
      </c>
      <c r="Z270">
        <v>0.92625669143946665</v>
      </c>
      <c r="AA270">
        <v>0.70308046557203241</v>
      </c>
      <c r="AB270">
        <v>1.1129864054599852</v>
      </c>
      <c r="AD270">
        <f t="shared" si="8"/>
        <v>0</v>
      </c>
      <c r="AE270">
        <f t="shared" si="9"/>
        <v>0</v>
      </c>
    </row>
    <row r="271" spans="1:31" x14ac:dyDescent="0.35">
      <c r="A271">
        <v>269</v>
      </c>
      <c r="B271">
        <v>5000000</v>
      </c>
      <c r="C271">
        <v>5000000</v>
      </c>
      <c r="D271">
        <v>5000000</v>
      </c>
      <c r="E271">
        <v>1</v>
      </c>
      <c r="F271">
        <v>30</v>
      </c>
      <c r="G271">
        <v>0</v>
      </c>
      <c r="H271">
        <v>35</v>
      </c>
      <c r="I271">
        <v>0</v>
      </c>
      <c r="J271">
        <v>0</v>
      </c>
      <c r="K271">
        <v>19</v>
      </c>
      <c r="L271">
        <v>3</v>
      </c>
      <c r="M271">
        <v>3</v>
      </c>
      <c r="N271">
        <v>1</v>
      </c>
      <c r="P271">
        <v>8.4172787862467721E-2</v>
      </c>
      <c r="Q271">
        <v>6.5054777556996693E-2</v>
      </c>
      <c r="R271">
        <v>7.7979906099839597E-2</v>
      </c>
      <c r="S271">
        <v>0.84137018016371878</v>
      </c>
      <c r="T271">
        <v>0.65431927350239516</v>
      </c>
      <c r="U271">
        <v>-0.21004201260420147</v>
      </c>
      <c r="V271">
        <v>1.0005308925321035</v>
      </c>
      <c r="W271">
        <v>-0.63127443359805202</v>
      </c>
      <c r="X271">
        <v>-0.70433730985399579</v>
      </c>
      <c r="Y271">
        <v>0.77394781837681825</v>
      </c>
      <c r="Z271">
        <v>0.92625669143946665</v>
      </c>
      <c r="AA271">
        <v>0.70308046557203241</v>
      </c>
      <c r="AB271">
        <v>1.1129864054599852</v>
      </c>
      <c r="AD271">
        <f t="shared" si="8"/>
        <v>0</v>
      </c>
      <c r="AE271">
        <f t="shared" si="9"/>
        <v>0</v>
      </c>
    </row>
    <row r="272" spans="1:31" x14ac:dyDescent="0.35">
      <c r="A272">
        <v>270</v>
      </c>
      <c r="B272">
        <v>0</v>
      </c>
      <c r="C272">
        <v>0</v>
      </c>
      <c r="D272">
        <v>0</v>
      </c>
      <c r="E272">
        <v>1</v>
      </c>
      <c r="F272">
        <v>30</v>
      </c>
      <c r="G272">
        <v>0</v>
      </c>
      <c r="H272">
        <v>35</v>
      </c>
      <c r="I272">
        <v>0</v>
      </c>
      <c r="J272">
        <v>0</v>
      </c>
      <c r="K272">
        <v>19</v>
      </c>
      <c r="L272">
        <v>3</v>
      </c>
      <c r="M272">
        <v>3</v>
      </c>
      <c r="N272">
        <v>1</v>
      </c>
      <c r="P272">
        <v>7.0604081871730964E-2</v>
      </c>
      <c r="Q272">
        <v>6.4719928217887732E-2</v>
      </c>
      <c r="R272">
        <v>7.7739260607463639E-2</v>
      </c>
      <c r="S272">
        <v>0.84137018016371878</v>
      </c>
      <c r="T272">
        <v>0.65431927350239516</v>
      </c>
      <c r="U272">
        <v>-0.21004201260420147</v>
      </c>
      <c r="V272">
        <v>1.0005308925321035</v>
      </c>
      <c r="W272">
        <v>-0.63127443359805202</v>
      </c>
      <c r="X272">
        <v>-0.70433730985399579</v>
      </c>
      <c r="Y272">
        <v>0.77394781837681825</v>
      </c>
      <c r="Z272">
        <v>0.92625669143946665</v>
      </c>
      <c r="AA272">
        <v>0.70308046557203241</v>
      </c>
      <c r="AB272">
        <v>1.1129864054599852</v>
      </c>
      <c r="AD272">
        <f t="shared" si="8"/>
        <v>0</v>
      </c>
      <c r="AE272">
        <f t="shared" si="9"/>
        <v>0</v>
      </c>
    </row>
    <row r="273" spans="1:31" x14ac:dyDescent="0.35">
      <c r="A273">
        <v>271</v>
      </c>
      <c r="B273">
        <v>0</v>
      </c>
      <c r="C273">
        <v>0</v>
      </c>
      <c r="D273">
        <v>0</v>
      </c>
      <c r="E273">
        <v>1</v>
      </c>
      <c r="F273">
        <v>30</v>
      </c>
      <c r="G273">
        <v>0</v>
      </c>
      <c r="H273">
        <v>35</v>
      </c>
      <c r="I273">
        <v>0</v>
      </c>
      <c r="J273">
        <v>0</v>
      </c>
      <c r="K273">
        <v>19</v>
      </c>
      <c r="L273">
        <v>3</v>
      </c>
      <c r="M273">
        <v>3</v>
      </c>
      <c r="N273">
        <v>1</v>
      </c>
      <c r="P273">
        <v>7.0604081871730964E-2</v>
      </c>
      <c r="Q273">
        <v>6.4719928217887732E-2</v>
      </c>
      <c r="R273">
        <v>7.7739260607463639E-2</v>
      </c>
      <c r="S273">
        <v>0.84137018016371878</v>
      </c>
      <c r="T273">
        <v>0.65431927350239516</v>
      </c>
      <c r="U273">
        <v>-0.21004201260420147</v>
      </c>
      <c r="V273">
        <v>1.0005308925321035</v>
      </c>
      <c r="W273">
        <v>-0.63127443359805202</v>
      </c>
      <c r="X273">
        <v>-0.70433730985399579</v>
      </c>
      <c r="Y273">
        <v>0.77394781837681825</v>
      </c>
      <c r="Z273">
        <v>0.92625669143946665</v>
      </c>
      <c r="AA273">
        <v>0.70308046557203241</v>
      </c>
      <c r="AB273">
        <v>1.1129864054599852</v>
      </c>
      <c r="AD273">
        <f t="shared" si="8"/>
        <v>0</v>
      </c>
      <c r="AE273">
        <f t="shared" si="9"/>
        <v>0</v>
      </c>
    </row>
    <row r="274" spans="1:31" x14ac:dyDescent="0.35">
      <c r="A274">
        <v>272</v>
      </c>
      <c r="B274">
        <v>186161361.90000001</v>
      </c>
      <c r="C274">
        <v>186161361.90000001</v>
      </c>
      <c r="D274">
        <v>186161361.90000001</v>
      </c>
      <c r="E274">
        <v>1</v>
      </c>
      <c r="F274">
        <v>30</v>
      </c>
      <c r="G274">
        <v>0</v>
      </c>
      <c r="H274">
        <v>35</v>
      </c>
      <c r="I274">
        <v>0</v>
      </c>
      <c r="J274">
        <v>0</v>
      </c>
      <c r="K274">
        <v>19</v>
      </c>
      <c r="L274">
        <v>3</v>
      </c>
      <c r="M274">
        <v>3</v>
      </c>
      <c r="N274">
        <v>1</v>
      </c>
      <c r="P274">
        <v>0.57579783916297966</v>
      </c>
      <c r="Q274">
        <v>7.718713001785539E-2</v>
      </c>
      <c r="R274">
        <v>8.6699039126624688E-2</v>
      </c>
      <c r="S274">
        <v>0.84137018016371878</v>
      </c>
      <c r="T274">
        <v>0.65431927350239516</v>
      </c>
      <c r="U274">
        <v>-0.21004201260420147</v>
      </c>
      <c r="V274">
        <v>1.0005308925321035</v>
      </c>
      <c r="W274">
        <v>-0.63127443359805202</v>
      </c>
      <c r="X274">
        <v>-0.70433730985399579</v>
      </c>
      <c r="Y274">
        <v>0.77394781837681825</v>
      </c>
      <c r="Z274">
        <v>0.92625669143946665</v>
      </c>
      <c r="AA274">
        <v>0.70308046557203241</v>
      </c>
      <c r="AB274">
        <v>1.1129864054599852</v>
      </c>
      <c r="AD274">
        <f t="shared" si="8"/>
        <v>0</v>
      </c>
      <c r="AE274">
        <f t="shared" si="9"/>
        <v>0</v>
      </c>
    </row>
    <row r="275" spans="1:31" x14ac:dyDescent="0.35">
      <c r="A275">
        <v>273</v>
      </c>
      <c r="B275">
        <v>22235.94</v>
      </c>
      <c r="C275">
        <v>22235.94</v>
      </c>
      <c r="D275">
        <v>22235.94</v>
      </c>
      <c r="E275">
        <v>1</v>
      </c>
      <c r="F275">
        <v>30</v>
      </c>
      <c r="G275">
        <v>0</v>
      </c>
      <c r="H275">
        <v>35</v>
      </c>
      <c r="I275">
        <v>1</v>
      </c>
      <c r="J275">
        <v>0</v>
      </c>
      <c r="K275">
        <v>3</v>
      </c>
      <c r="L275">
        <v>3</v>
      </c>
      <c r="M275">
        <v>3</v>
      </c>
      <c r="N275">
        <v>1</v>
      </c>
      <c r="P275">
        <v>7.0664424458188504E-2</v>
      </c>
      <c r="Q275">
        <v>6.4721417355850436E-2</v>
      </c>
      <c r="R275">
        <v>7.7740330803209592E-2</v>
      </c>
      <c r="S275">
        <v>0.84137018016371878</v>
      </c>
      <c r="T275">
        <v>0.65431927350239516</v>
      </c>
      <c r="U275">
        <v>-0.21004201260420147</v>
      </c>
      <c r="V275">
        <v>1.0005308925321035</v>
      </c>
      <c r="W275">
        <v>0.40761097533649054</v>
      </c>
      <c r="X275">
        <v>-0.70433730985399579</v>
      </c>
      <c r="Y275">
        <v>-1.5502338476852884</v>
      </c>
      <c r="Z275">
        <v>0.92625669143946665</v>
      </c>
      <c r="AA275">
        <v>0.70308046557203241</v>
      </c>
      <c r="AB275">
        <v>1.1129864054599852</v>
      </c>
      <c r="AD275">
        <f t="shared" si="8"/>
        <v>0</v>
      </c>
      <c r="AE275">
        <f t="shared" si="9"/>
        <v>0</v>
      </c>
    </row>
    <row r="276" spans="1:31" x14ac:dyDescent="0.35">
      <c r="A276">
        <v>274</v>
      </c>
      <c r="B276">
        <v>0</v>
      </c>
      <c r="C276">
        <v>0</v>
      </c>
      <c r="D276">
        <v>0</v>
      </c>
      <c r="E276">
        <v>1</v>
      </c>
      <c r="F276">
        <v>30</v>
      </c>
      <c r="G276">
        <v>0</v>
      </c>
      <c r="H276">
        <v>35</v>
      </c>
      <c r="I276">
        <v>1</v>
      </c>
      <c r="J276">
        <v>0</v>
      </c>
      <c r="K276">
        <v>3</v>
      </c>
      <c r="L276">
        <v>3</v>
      </c>
      <c r="M276">
        <v>3</v>
      </c>
      <c r="N276">
        <v>1</v>
      </c>
      <c r="P276">
        <v>7.0604081871730964E-2</v>
      </c>
      <c r="Q276">
        <v>6.4719928217887732E-2</v>
      </c>
      <c r="R276">
        <v>7.7739260607463639E-2</v>
      </c>
      <c r="S276">
        <v>0.84137018016371878</v>
      </c>
      <c r="T276">
        <v>0.65431927350239516</v>
      </c>
      <c r="U276">
        <v>-0.21004201260420147</v>
      </c>
      <c r="V276">
        <v>1.0005308925321035</v>
      </c>
      <c r="W276">
        <v>0.40761097533649054</v>
      </c>
      <c r="X276">
        <v>-0.70433730985399579</v>
      </c>
      <c r="Y276">
        <v>-1.5502338476852884</v>
      </c>
      <c r="Z276">
        <v>0.92625669143946665</v>
      </c>
      <c r="AA276">
        <v>0.70308046557203241</v>
      </c>
      <c r="AB276">
        <v>1.1129864054599852</v>
      </c>
      <c r="AD276">
        <f t="shared" si="8"/>
        <v>0</v>
      </c>
      <c r="AE276">
        <f t="shared" si="9"/>
        <v>0</v>
      </c>
    </row>
    <row r="277" spans="1:31" x14ac:dyDescent="0.35">
      <c r="A277">
        <v>275</v>
      </c>
      <c r="B277">
        <v>0</v>
      </c>
      <c r="C277">
        <v>0</v>
      </c>
      <c r="D277">
        <v>0</v>
      </c>
      <c r="E277">
        <v>1</v>
      </c>
      <c r="F277">
        <v>30</v>
      </c>
      <c r="G277">
        <v>0</v>
      </c>
      <c r="H277">
        <v>35</v>
      </c>
      <c r="I277">
        <v>1</v>
      </c>
      <c r="J277">
        <v>0</v>
      </c>
      <c r="K277">
        <v>3</v>
      </c>
      <c r="L277">
        <v>3</v>
      </c>
      <c r="M277">
        <v>3</v>
      </c>
      <c r="N277">
        <v>1</v>
      </c>
      <c r="P277">
        <v>7.0604081871730964E-2</v>
      </c>
      <c r="Q277">
        <v>6.4719928217887732E-2</v>
      </c>
      <c r="R277">
        <v>7.7739260607463639E-2</v>
      </c>
      <c r="S277">
        <v>0.84137018016371878</v>
      </c>
      <c r="T277">
        <v>0.65431927350239516</v>
      </c>
      <c r="U277">
        <v>-0.21004201260420147</v>
      </c>
      <c r="V277">
        <v>1.0005308925321035</v>
      </c>
      <c r="W277">
        <v>0.40761097533649054</v>
      </c>
      <c r="X277">
        <v>-0.70433730985399579</v>
      </c>
      <c r="Y277">
        <v>-1.5502338476852884</v>
      </c>
      <c r="Z277">
        <v>0.92625669143946665</v>
      </c>
      <c r="AA277">
        <v>0.70308046557203241</v>
      </c>
      <c r="AB277">
        <v>1.1129864054599852</v>
      </c>
      <c r="AD277">
        <f t="shared" si="8"/>
        <v>0</v>
      </c>
      <c r="AE277">
        <f t="shared" si="9"/>
        <v>0</v>
      </c>
    </row>
    <row r="278" spans="1:31" x14ac:dyDescent="0.35">
      <c r="A278">
        <v>276</v>
      </c>
      <c r="B278">
        <v>634.86</v>
      </c>
      <c r="C278">
        <v>634.86</v>
      </c>
      <c r="D278">
        <v>634.86</v>
      </c>
      <c r="E278">
        <v>1</v>
      </c>
      <c r="F278">
        <v>30</v>
      </c>
      <c r="G278">
        <v>0</v>
      </c>
      <c r="H278">
        <v>35</v>
      </c>
      <c r="I278">
        <v>1</v>
      </c>
      <c r="J278">
        <v>0</v>
      </c>
      <c r="K278">
        <v>3</v>
      </c>
      <c r="L278">
        <v>3</v>
      </c>
      <c r="M278">
        <v>3</v>
      </c>
      <c r="N278">
        <v>1</v>
      </c>
      <c r="P278">
        <v>7.0605804717468024E-2</v>
      </c>
      <c r="Q278">
        <v>6.4719970734378018E-2</v>
      </c>
      <c r="R278">
        <v>7.7739291162703089E-2</v>
      </c>
      <c r="S278">
        <v>0.84137018016371878</v>
      </c>
      <c r="T278">
        <v>0.65431927350239516</v>
      </c>
      <c r="U278">
        <v>-0.21004201260420147</v>
      </c>
      <c r="V278">
        <v>1.0005308925321035</v>
      </c>
      <c r="W278">
        <v>0.40761097533649054</v>
      </c>
      <c r="X278">
        <v>-0.70433730985399579</v>
      </c>
      <c r="Y278">
        <v>-1.5502338476852884</v>
      </c>
      <c r="Z278">
        <v>0.92625669143946665</v>
      </c>
      <c r="AA278">
        <v>0.70308046557203241</v>
      </c>
      <c r="AB278">
        <v>1.1129864054599852</v>
      </c>
      <c r="AD278">
        <f t="shared" si="8"/>
        <v>0</v>
      </c>
      <c r="AE278">
        <f t="shared" si="9"/>
        <v>0</v>
      </c>
    </row>
    <row r="279" spans="1:31" x14ac:dyDescent="0.35">
      <c r="A279">
        <v>277</v>
      </c>
      <c r="B279">
        <v>-634.86</v>
      </c>
      <c r="C279">
        <v>-634.86</v>
      </c>
      <c r="D279">
        <v>-634.86</v>
      </c>
      <c r="E279">
        <v>1</v>
      </c>
      <c r="F279">
        <v>30</v>
      </c>
      <c r="G279">
        <v>0</v>
      </c>
      <c r="H279">
        <v>35</v>
      </c>
      <c r="I279">
        <v>0</v>
      </c>
      <c r="J279">
        <v>2</v>
      </c>
      <c r="K279">
        <v>11</v>
      </c>
      <c r="L279">
        <v>3</v>
      </c>
      <c r="M279">
        <v>3</v>
      </c>
      <c r="N279">
        <v>1</v>
      </c>
      <c r="P279">
        <v>7.0602359025993919E-2</v>
      </c>
      <c r="Q279">
        <v>6.4719885701397445E-2</v>
      </c>
      <c r="R279">
        <v>7.773923005222419E-2</v>
      </c>
      <c r="S279">
        <v>0.84137018016371878</v>
      </c>
      <c r="T279">
        <v>0.65431927350239516</v>
      </c>
      <c r="U279">
        <v>-0.21004201260420147</v>
      </c>
      <c r="V279">
        <v>1.0005308925321035</v>
      </c>
      <c r="W279">
        <v>-0.63127443359805202</v>
      </c>
      <c r="X279">
        <v>0.99084740199799404</v>
      </c>
      <c r="Y279">
        <v>-0.38814301465423506</v>
      </c>
      <c r="Z279">
        <v>0.92625669143946665</v>
      </c>
      <c r="AA279">
        <v>0.70308046557203241</v>
      </c>
      <c r="AB279">
        <v>1.1129864054599852</v>
      </c>
      <c r="AD279">
        <f t="shared" si="8"/>
        <v>0</v>
      </c>
      <c r="AE279">
        <f t="shared" si="9"/>
        <v>0</v>
      </c>
    </row>
    <row r="280" spans="1:31" x14ac:dyDescent="0.35">
      <c r="A280">
        <v>278</v>
      </c>
      <c r="B280">
        <v>-187545.35</v>
      </c>
      <c r="C280">
        <v>-187545.35</v>
      </c>
      <c r="D280">
        <v>-187545.35</v>
      </c>
      <c r="E280">
        <v>1</v>
      </c>
      <c r="F280">
        <v>30</v>
      </c>
      <c r="G280">
        <v>0</v>
      </c>
      <c r="H280">
        <v>35</v>
      </c>
      <c r="I280">
        <v>0</v>
      </c>
      <c r="J280">
        <v>2</v>
      </c>
      <c r="K280">
        <v>11</v>
      </c>
      <c r="L280">
        <v>3</v>
      </c>
      <c r="M280">
        <v>3</v>
      </c>
      <c r="N280">
        <v>1</v>
      </c>
      <c r="P280">
        <v>7.0095132328914997E-2</v>
      </c>
      <c r="Q280">
        <v>6.4707368330587642E-2</v>
      </c>
      <c r="R280">
        <v>7.7730234218844937E-2</v>
      </c>
      <c r="S280">
        <v>0.84137018016371878</v>
      </c>
      <c r="T280">
        <v>0.65431927350239516</v>
      </c>
      <c r="U280">
        <v>-0.21004201260420147</v>
      </c>
      <c r="V280">
        <v>1.0005308925321035</v>
      </c>
      <c r="W280">
        <v>-0.63127443359805202</v>
      </c>
      <c r="X280">
        <v>0.99084740199799404</v>
      </c>
      <c r="Y280">
        <v>-0.38814301465423506</v>
      </c>
      <c r="Z280">
        <v>0.92625669143946665</v>
      </c>
      <c r="AA280">
        <v>0.70308046557203241</v>
      </c>
      <c r="AB280">
        <v>1.1129864054599852</v>
      </c>
      <c r="AD280">
        <f t="shared" si="8"/>
        <v>0</v>
      </c>
      <c r="AE280">
        <f t="shared" si="9"/>
        <v>0</v>
      </c>
    </row>
    <row r="281" spans="1:31" x14ac:dyDescent="0.35">
      <c r="A281">
        <v>279</v>
      </c>
      <c r="B281">
        <v>-913.75</v>
      </c>
      <c r="C281">
        <v>-913.75</v>
      </c>
      <c r="D281">
        <v>-913.75</v>
      </c>
      <c r="E281">
        <v>1</v>
      </c>
      <c r="F281">
        <v>30</v>
      </c>
      <c r="G281">
        <v>0</v>
      </c>
      <c r="H281">
        <v>35</v>
      </c>
      <c r="I281">
        <v>0</v>
      </c>
      <c r="J281">
        <v>2</v>
      </c>
      <c r="K281">
        <v>11</v>
      </c>
      <c r="L281">
        <v>3</v>
      </c>
      <c r="M281">
        <v>3</v>
      </c>
      <c r="N281">
        <v>1</v>
      </c>
      <c r="P281">
        <v>7.0601602190711168E-2</v>
      </c>
      <c r="Q281">
        <v>6.4719867024171013E-2</v>
      </c>
      <c r="R281">
        <v>7.773921662949991E-2</v>
      </c>
      <c r="S281">
        <v>0.84137018016371878</v>
      </c>
      <c r="T281">
        <v>0.65431927350239516</v>
      </c>
      <c r="U281">
        <v>-0.21004201260420147</v>
      </c>
      <c r="V281">
        <v>1.0005308925321035</v>
      </c>
      <c r="W281">
        <v>-0.63127443359805202</v>
      </c>
      <c r="X281">
        <v>0.99084740199799404</v>
      </c>
      <c r="Y281">
        <v>-0.38814301465423506</v>
      </c>
      <c r="Z281">
        <v>0.92625669143946665</v>
      </c>
      <c r="AA281">
        <v>0.70308046557203241</v>
      </c>
      <c r="AB281">
        <v>1.1129864054599852</v>
      </c>
      <c r="AD281">
        <f t="shared" si="8"/>
        <v>0</v>
      </c>
      <c r="AE281">
        <f t="shared" si="9"/>
        <v>0</v>
      </c>
    </row>
    <row r="282" spans="1:31" x14ac:dyDescent="0.35">
      <c r="A282">
        <v>280</v>
      </c>
      <c r="B282">
        <v>-22235.94</v>
      </c>
      <c r="C282">
        <v>-22235.94</v>
      </c>
      <c r="D282">
        <v>-22235.94</v>
      </c>
      <c r="E282">
        <v>1</v>
      </c>
      <c r="F282">
        <v>30</v>
      </c>
      <c r="G282">
        <v>0</v>
      </c>
      <c r="H282">
        <v>35</v>
      </c>
      <c r="I282">
        <v>0</v>
      </c>
      <c r="J282">
        <v>2</v>
      </c>
      <c r="K282">
        <v>11</v>
      </c>
      <c r="L282">
        <v>3</v>
      </c>
      <c r="M282">
        <v>3</v>
      </c>
      <c r="N282">
        <v>1</v>
      </c>
      <c r="P282">
        <v>7.0543739285273438E-2</v>
      </c>
      <c r="Q282">
        <v>6.4718439079925041E-2</v>
      </c>
      <c r="R282">
        <v>7.7738190411717686E-2</v>
      </c>
      <c r="S282">
        <v>0.84137018016371878</v>
      </c>
      <c r="T282">
        <v>0.65431927350239516</v>
      </c>
      <c r="U282">
        <v>-0.21004201260420147</v>
      </c>
      <c r="V282">
        <v>1.0005308925321035</v>
      </c>
      <c r="W282">
        <v>-0.63127443359805202</v>
      </c>
      <c r="X282">
        <v>0.99084740199799404</v>
      </c>
      <c r="Y282">
        <v>-0.38814301465423506</v>
      </c>
      <c r="Z282">
        <v>0.92625669143946665</v>
      </c>
      <c r="AA282">
        <v>0.70308046557203241</v>
      </c>
      <c r="AB282">
        <v>1.1129864054599852</v>
      </c>
      <c r="AD282">
        <f t="shared" si="8"/>
        <v>0</v>
      </c>
      <c r="AE282">
        <f t="shared" si="9"/>
        <v>0</v>
      </c>
    </row>
    <row r="283" spans="1:31" x14ac:dyDescent="0.35">
      <c r="A283">
        <v>281</v>
      </c>
      <c r="B283">
        <v>45600</v>
      </c>
      <c r="C283">
        <v>45600</v>
      </c>
      <c r="D283">
        <v>45600</v>
      </c>
      <c r="E283">
        <v>1</v>
      </c>
      <c r="F283">
        <v>30</v>
      </c>
      <c r="G283">
        <v>0</v>
      </c>
      <c r="H283">
        <v>35</v>
      </c>
      <c r="I283">
        <v>0</v>
      </c>
      <c r="J283">
        <v>0</v>
      </c>
      <c r="K283">
        <v>19</v>
      </c>
      <c r="L283">
        <v>3</v>
      </c>
      <c r="M283">
        <v>3</v>
      </c>
      <c r="N283">
        <v>1</v>
      </c>
      <c r="P283">
        <v>7.0727828470366488E-2</v>
      </c>
      <c r="Q283">
        <v>6.4722982043860414E-2</v>
      </c>
      <c r="R283">
        <v>7.7741455294354112E-2</v>
      </c>
      <c r="S283">
        <v>0.84137018016371878</v>
      </c>
      <c r="T283">
        <v>0.65431927350239516</v>
      </c>
      <c r="U283">
        <v>-0.21004201260420147</v>
      </c>
      <c r="V283">
        <v>1.0005308925321035</v>
      </c>
      <c r="W283">
        <v>-0.63127443359805202</v>
      </c>
      <c r="X283">
        <v>-0.70433730985399579</v>
      </c>
      <c r="Y283">
        <v>0.77394781837681825</v>
      </c>
      <c r="Z283">
        <v>0.92625669143946665</v>
      </c>
      <c r="AA283">
        <v>0.70308046557203241</v>
      </c>
      <c r="AB283">
        <v>1.1129864054599852</v>
      </c>
      <c r="AD283">
        <f t="shared" si="8"/>
        <v>0</v>
      </c>
      <c r="AE283">
        <f t="shared" si="9"/>
        <v>0</v>
      </c>
    </row>
    <row r="284" spans="1:31" x14ac:dyDescent="0.35">
      <c r="A284">
        <v>282</v>
      </c>
      <c r="B284">
        <v>0</v>
      </c>
      <c r="C284">
        <v>0</v>
      </c>
      <c r="D284">
        <v>0</v>
      </c>
      <c r="E284">
        <v>1</v>
      </c>
      <c r="F284">
        <v>30</v>
      </c>
      <c r="G284">
        <v>0</v>
      </c>
      <c r="H284">
        <v>35</v>
      </c>
      <c r="I284">
        <v>0</v>
      </c>
      <c r="J284">
        <v>0</v>
      </c>
      <c r="K284">
        <v>19</v>
      </c>
      <c r="L284">
        <v>3</v>
      </c>
      <c r="M284">
        <v>3</v>
      </c>
      <c r="N284">
        <v>1</v>
      </c>
      <c r="P284">
        <v>7.0604081871730964E-2</v>
      </c>
      <c r="Q284">
        <v>6.4719928217887732E-2</v>
      </c>
      <c r="R284">
        <v>7.7739260607463639E-2</v>
      </c>
      <c r="S284">
        <v>0.84137018016371878</v>
      </c>
      <c r="T284">
        <v>0.65431927350239516</v>
      </c>
      <c r="U284">
        <v>-0.21004201260420147</v>
      </c>
      <c r="V284">
        <v>1.0005308925321035</v>
      </c>
      <c r="W284">
        <v>-0.63127443359805202</v>
      </c>
      <c r="X284">
        <v>-0.70433730985399579</v>
      </c>
      <c r="Y284">
        <v>0.77394781837681825</v>
      </c>
      <c r="Z284">
        <v>0.92625669143946665</v>
      </c>
      <c r="AA284">
        <v>0.70308046557203241</v>
      </c>
      <c r="AB284">
        <v>1.1129864054599852</v>
      </c>
      <c r="AD284">
        <f t="shared" si="8"/>
        <v>0</v>
      </c>
      <c r="AE284">
        <f t="shared" si="9"/>
        <v>0</v>
      </c>
    </row>
    <row r="285" spans="1:31" x14ac:dyDescent="0.35">
      <c r="A285">
        <v>283</v>
      </c>
      <c r="B285">
        <v>459.7</v>
      </c>
      <c r="C285">
        <v>459.7</v>
      </c>
      <c r="D285">
        <v>459.7</v>
      </c>
      <c r="E285">
        <v>1</v>
      </c>
      <c r="F285">
        <v>30</v>
      </c>
      <c r="G285">
        <v>0</v>
      </c>
      <c r="H285">
        <v>35</v>
      </c>
      <c r="I285">
        <v>1</v>
      </c>
      <c r="J285">
        <v>0</v>
      </c>
      <c r="K285">
        <v>3</v>
      </c>
      <c r="L285">
        <v>3</v>
      </c>
      <c r="M285">
        <v>3</v>
      </c>
      <c r="N285">
        <v>1</v>
      </c>
      <c r="P285">
        <v>7.0605329378559761E-2</v>
      </c>
      <c r="Q285">
        <v>6.4719959003935984E-2</v>
      </c>
      <c r="R285">
        <v>7.7739282732410209E-2</v>
      </c>
      <c r="S285">
        <v>0.84137018016371878</v>
      </c>
      <c r="T285">
        <v>0.65431927350239516</v>
      </c>
      <c r="U285">
        <v>-0.21004201260420147</v>
      </c>
      <c r="V285">
        <v>1.0005308925321035</v>
      </c>
      <c r="W285">
        <v>0.40761097533649054</v>
      </c>
      <c r="X285">
        <v>-0.70433730985399579</v>
      </c>
      <c r="Y285">
        <v>-1.5502338476852884</v>
      </c>
      <c r="Z285">
        <v>0.92625669143946665</v>
      </c>
      <c r="AA285">
        <v>0.70308046557203241</v>
      </c>
      <c r="AB285">
        <v>1.1129864054599852</v>
      </c>
      <c r="AD285">
        <f t="shared" si="8"/>
        <v>0</v>
      </c>
      <c r="AE285">
        <f t="shared" si="9"/>
        <v>0</v>
      </c>
    </row>
    <row r="286" spans="1:31" x14ac:dyDescent="0.35">
      <c r="A286">
        <v>284</v>
      </c>
      <c r="B286">
        <v>-190.01</v>
      </c>
      <c r="C286">
        <v>-190.01</v>
      </c>
      <c r="D286">
        <v>-190.01</v>
      </c>
      <c r="E286">
        <v>1</v>
      </c>
      <c r="F286">
        <v>30</v>
      </c>
      <c r="G286">
        <v>0</v>
      </c>
      <c r="H286">
        <v>35</v>
      </c>
      <c r="I286">
        <v>0</v>
      </c>
      <c r="J286">
        <v>2</v>
      </c>
      <c r="K286">
        <v>11</v>
      </c>
      <c r="L286">
        <v>3</v>
      </c>
      <c r="M286">
        <v>3</v>
      </c>
      <c r="N286">
        <v>1</v>
      </c>
      <c r="P286">
        <v>7.0603566233765902E-2</v>
      </c>
      <c r="Q286">
        <v>6.4719915492943147E-2</v>
      </c>
      <c r="R286">
        <v>7.773925146245364E-2</v>
      </c>
      <c r="S286">
        <v>0.84137018016371878</v>
      </c>
      <c r="T286">
        <v>0.65431927350239516</v>
      </c>
      <c r="U286">
        <v>-0.21004201260420147</v>
      </c>
      <c r="V286">
        <v>1.0005308925321035</v>
      </c>
      <c r="W286">
        <v>-0.63127443359805202</v>
      </c>
      <c r="X286">
        <v>0.99084740199799404</v>
      </c>
      <c r="Y286">
        <v>-0.38814301465423506</v>
      </c>
      <c r="Z286">
        <v>0.92625669143946665</v>
      </c>
      <c r="AA286">
        <v>0.70308046557203241</v>
      </c>
      <c r="AB286">
        <v>1.1129864054599852</v>
      </c>
      <c r="AD286">
        <f t="shared" si="8"/>
        <v>0</v>
      </c>
      <c r="AE286">
        <f t="shared" si="9"/>
        <v>0</v>
      </c>
    </row>
    <row r="287" spans="1:31" x14ac:dyDescent="0.35">
      <c r="A287">
        <v>285</v>
      </c>
      <c r="B287">
        <v>-1285.03</v>
      </c>
      <c r="C287">
        <v>-39054</v>
      </c>
      <c r="D287">
        <v>-39054</v>
      </c>
      <c r="E287">
        <v>1</v>
      </c>
      <c r="F287">
        <v>29</v>
      </c>
      <c r="G287">
        <v>0</v>
      </c>
      <c r="H287">
        <v>33</v>
      </c>
      <c r="I287">
        <v>2</v>
      </c>
      <c r="J287">
        <v>2</v>
      </c>
      <c r="K287">
        <v>24</v>
      </c>
      <c r="L287">
        <v>3</v>
      </c>
      <c r="M287">
        <v>3</v>
      </c>
      <c r="N287">
        <v>1</v>
      </c>
      <c r="P287">
        <v>7.0600594632879113E-2</v>
      </c>
      <c r="Q287">
        <v>6.4717312776669825E-2</v>
      </c>
      <c r="R287">
        <v>7.7737380973651793E-2</v>
      </c>
      <c r="S287">
        <v>0.84137018016371878</v>
      </c>
      <c r="T287">
        <v>0.55183056284034337</v>
      </c>
      <c r="U287">
        <v>-0.21004201260420147</v>
      </c>
      <c r="V287">
        <v>0.82506728858416589</v>
      </c>
      <c r="W287">
        <v>1.4464963842710332</v>
      </c>
      <c r="X287">
        <v>0.99084740199799404</v>
      </c>
      <c r="Y287">
        <v>1.5002545890212264</v>
      </c>
      <c r="Z287">
        <v>0.92625669143946665</v>
      </c>
      <c r="AA287">
        <v>0.70308046557203241</v>
      </c>
      <c r="AB287">
        <v>1.1129864054599852</v>
      </c>
      <c r="AD287">
        <f t="shared" si="8"/>
        <v>0</v>
      </c>
      <c r="AE287">
        <f t="shared" si="9"/>
        <v>0</v>
      </c>
    </row>
    <row r="288" spans="1:31" x14ac:dyDescent="0.35">
      <c r="A288">
        <v>286</v>
      </c>
      <c r="B288">
        <v>-186615.52</v>
      </c>
      <c r="C288">
        <v>-186615.52</v>
      </c>
      <c r="D288">
        <v>-174350</v>
      </c>
      <c r="E288">
        <v>1</v>
      </c>
      <c r="F288">
        <v>10</v>
      </c>
      <c r="G288">
        <v>0</v>
      </c>
      <c r="H288">
        <v>15</v>
      </c>
      <c r="I288">
        <v>0</v>
      </c>
      <c r="J288">
        <v>2</v>
      </c>
      <c r="K288">
        <v>11</v>
      </c>
      <c r="L288">
        <v>3</v>
      </c>
      <c r="M288">
        <v>3</v>
      </c>
      <c r="N288">
        <v>1</v>
      </c>
      <c r="P288">
        <v>7.0097655646893284E-2</v>
      </c>
      <c r="Q288">
        <v>6.4707430601179838E-2</v>
      </c>
      <c r="R288">
        <v>7.7730869299144495E-2</v>
      </c>
      <c r="S288">
        <v>0.84137018016371878</v>
      </c>
      <c r="T288">
        <v>-1.3954549397386411</v>
      </c>
      <c r="U288">
        <v>-0.21004201260420147</v>
      </c>
      <c r="V288">
        <v>-0.75410514694727371</v>
      </c>
      <c r="W288">
        <v>-0.63127443359805202</v>
      </c>
      <c r="X288">
        <v>0.99084740199799404</v>
      </c>
      <c r="Y288">
        <v>-0.38814301465423506</v>
      </c>
      <c r="Z288">
        <v>0.92625669143946665</v>
      </c>
      <c r="AA288">
        <v>0.70308046557203241</v>
      </c>
      <c r="AB288">
        <v>1.1129864054599852</v>
      </c>
      <c r="AD288">
        <f t="shared" si="8"/>
        <v>0</v>
      </c>
      <c r="AE288">
        <f t="shared" si="9"/>
        <v>0</v>
      </c>
    </row>
    <row r="289" spans="1:31" x14ac:dyDescent="0.35">
      <c r="A289">
        <v>287</v>
      </c>
      <c r="B289">
        <v>0</v>
      </c>
      <c r="C289">
        <v>0</v>
      </c>
      <c r="D289">
        <v>0</v>
      </c>
      <c r="E289">
        <v>1</v>
      </c>
      <c r="F289">
        <v>10</v>
      </c>
      <c r="G289">
        <v>0</v>
      </c>
      <c r="H289">
        <v>15</v>
      </c>
      <c r="I289">
        <v>0</v>
      </c>
      <c r="J289">
        <v>3</v>
      </c>
      <c r="K289">
        <v>6</v>
      </c>
      <c r="L289">
        <v>3</v>
      </c>
      <c r="M289">
        <v>3</v>
      </c>
      <c r="N289">
        <v>1</v>
      </c>
      <c r="P289">
        <v>7.0604081871730964E-2</v>
      </c>
      <c r="Q289">
        <v>6.4719928217887732E-2</v>
      </c>
      <c r="R289">
        <v>7.7739260607463639E-2</v>
      </c>
      <c r="S289">
        <v>0.84137018016371878</v>
      </c>
      <c r="T289">
        <v>-1.3954549397386411</v>
      </c>
      <c r="U289">
        <v>-0.21004201260420147</v>
      </c>
      <c r="V289">
        <v>-0.75410514694727371</v>
      </c>
      <c r="W289">
        <v>-0.63127443359805202</v>
      </c>
      <c r="X289">
        <v>1.8384397579239888</v>
      </c>
      <c r="Y289">
        <v>-1.1144497852986432</v>
      </c>
      <c r="Z289">
        <v>0.92625669143946665</v>
      </c>
      <c r="AA289">
        <v>0.70308046557203241</v>
      </c>
      <c r="AB289">
        <v>1.1129864054599852</v>
      </c>
      <c r="AD289">
        <f t="shared" si="8"/>
        <v>0</v>
      </c>
      <c r="AE289">
        <f t="shared" si="9"/>
        <v>0</v>
      </c>
    </row>
    <row r="290" spans="1:31" x14ac:dyDescent="0.35">
      <c r="A290">
        <v>288</v>
      </c>
      <c r="B290">
        <v>0</v>
      </c>
      <c r="C290">
        <v>0</v>
      </c>
      <c r="D290">
        <v>0</v>
      </c>
      <c r="E290">
        <v>1</v>
      </c>
      <c r="F290">
        <v>10</v>
      </c>
      <c r="G290">
        <v>0</v>
      </c>
      <c r="H290">
        <v>15</v>
      </c>
      <c r="I290">
        <v>1</v>
      </c>
      <c r="J290">
        <v>0</v>
      </c>
      <c r="K290">
        <v>3</v>
      </c>
      <c r="L290">
        <v>3</v>
      </c>
      <c r="M290">
        <v>3</v>
      </c>
      <c r="N290">
        <v>1</v>
      </c>
      <c r="P290">
        <v>7.0604081871730964E-2</v>
      </c>
      <c r="Q290">
        <v>6.4719928217887732E-2</v>
      </c>
      <c r="R290">
        <v>7.7739260607463639E-2</v>
      </c>
      <c r="S290">
        <v>0.84137018016371878</v>
      </c>
      <c r="T290">
        <v>-1.3954549397386411</v>
      </c>
      <c r="U290">
        <v>-0.21004201260420147</v>
      </c>
      <c r="V290">
        <v>-0.75410514694727371</v>
      </c>
      <c r="W290">
        <v>0.40761097533649054</v>
      </c>
      <c r="X290">
        <v>-0.70433730985399579</v>
      </c>
      <c r="Y290">
        <v>-1.5502338476852884</v>
      </c>
      <c r="Z290">
        <v>0.92625669143946665</v>
      </c>
      <c r="AA290">
        <v>0.70308046557203241</v>
      </c>
      <c r="AB290">
        <v>1.1129864054599852</v>
      </c>
      <c r="AD290">
        <f t="shared" si="8"/>
        <v>0</v>
      </c>
      <c r="AE290">
        <f t="shared" si="9"/>
        <v>0</v>
      </c>
    </row>
    <row r="291" spans="1:31" x14ac:dyDescent="0.35">
      <c r="A291">
        <v>289</v>
      </c>
      <c r="B291">
        <v>0</v>
      </c>
      <c r="C291">
        <v>0</v>
      </c>
      <c r="D291">
        <v>0</v>
      </c>
      <c r="E291">
        <v>1</v>
      </c>
      <c r="F291">
        <v>10</v>
      </c>
      <c r="G291">
        <v>0</v>
      </c>
      <c r="H291">
        <v>15</v>
      </c>
      <c r="I291">
        <v>0</v>
      </c>
      <c r="J291">
        <v>0</v>
      </c>
      <c r="K291">
        <v>19</v>
      </c>
      <c r="L291">
        <v>3</v>
      </c>
      <c r="M291">
        <v>3</v>
      </c>
      <c r="N291">
        <v>1</v>
      </c>
      <c r="P291">
        <v>7.0604081871730964E-2</v>
      </c>
      <c r="Q291">
        <v>6.4719928217887732E-2</v>
      </c>
      <c r="R291">
        <v>7.7739260607463639E-2</v>
      </c>
      <c r="S291">
        <v>0.84137018016371878</v>
      </c>
      <c r="T291">
        <v>-1.3954549397386411</v>
      </c>
      <c r="U291">
        <v>-0.21004201260420147</v>
      </c>
      <c r="V291">
        <v>-0.75410514694727371</v>
      </c>
      <c r="W291">
        <v>-0.63127443359805202</v>
      </c>
      <c r="X291">
        <v>-0.70433730985399579</v>
      </c>
      <c r="Y291">
        <v>0.77394781837681825</v>
      </c>
      <c r="Z291">
        <v>0.92625669143946665</v>
      </c>
      <c r="AA291">
        <v>0.70308046557203241</v>
      </c>
      <c r="AB291">
        <v>1.1129864054599852</v>
      </c>
      <c r="AD291">
        <f t="shared" si="8"/>
        <v>0</v>
      </c>
      <c r="AE291">
        <f t="shared" si="9"/>
        <v>0</v>
      </c>
    </row>
    <row r="292" spans="1:31" x14ac:dyDescent="0.35">
      <c r="A292">
        <v>290</v>
      </c>
      <c r="B292">
        <v>3501</v>
      </c>
      <c r="C292">
        <v>3501</v>
      </c>
      <c r="D292">
        <v>3501</v>
      </c>
      <c r="E292">
        <v>0</v>
      </c>
      <c r="F292">
        <v>30</v>
      </c>
      <c r="G292">
        <v>0</v>
      </c>
      <c r="H292">
        <v>35</v>
      </c>
      <c r="I292">
        <v>0</v>
      </c>
      <c r="J292">
        <v>0</v>
      </c>
      <c r="K292">
        <v>19</v>
      </c>
      <c r="L292">
        <v>1</v>
      </c>
      <c r="M292">
        <v>1</v>
      </c>
      <c r="N292">
        <v>0</v>
      </c>
      <c r="P292">
        <v>7.0613582679665679E-2</v>
      </c>
      <c r="Q292">
        <v>6.4720162679394982E-2</v>
      </c>
      <c r="R292">
        <v>7.7739429107437405E-2</v>
      </c>
      <c r="S292">
        <v>-1.1885374875128258</v>
      </c>
      <c r="T292">
        <v>0.65431927350239516</v>
      </c>
      <c r="U292">
        <v>-0.21004201260420147</v>
      </c>
      <c r="V292">
        <v>1.0005308925321035</v>
      </c>
      <c r="W292">
        <v>-0.63127443359805202</v>
      </c>
      <c r="X292">
        <v>-0.70433730985399579</v>
      </c>
      <c r="Y292">
        <v>0.77394781837681825</v>
      </c>
      <c r="Z292">
        <v>-1.0752632026710334</v>
      </c>
      <c r="AA292">
        <v>-1.358459306636228</v>
      </c>
      <c r="AB292">
        <v>-0.89848357095315168</v>
      </c>
      <c r="AD292">
        <f t="shared" si="8"/>
        <v>0</v>
      </c>
      <c r="AE292">
        <f t="shared" si="9"/>
        <v>0</v>
      </c>
    </row>
    <row r="293" spans="1:31" x14ac:dyDescent="0.35">
      <c r="A293">
        <v>291</v>
      </c>
      <c r="B293">
        <v>-850598071.89999998</v>
      </c>
      <c r="C293">
        <v>-850598071.89999998</v>
      </c>
      <c r="D293">
        <v>-850598071.89999998</v>
      </c>
      <c r="E293">
        <v>0</v>
      </c>
      <c r="F293">
        <v>30</v>
      </c>
      <c r="G293">
        <v>0</v>
      </c>
      <c r="H293">
        <v>35</v>
      </c>
      <c r="I293">
        <v>0</v>
      </c>
      <c r="J293">
        <v>0</v>
      </c>
      <c r="K293">
        <v>19</v>
      </c>
      <c r="L293">
        <v>1</v>
      </c>
      <c r="M293">
        <v>1</v>
      </c>
      <c r="N293">
        <v>0</v>
      </c>
      <c r="P293">
        <v>-2.2376989489080019</v>
      </c>
      <c r="Q293">
        <v>7.7554877732742313E-3</v>
      </c>
      <c r="R293">
        <v>3.6800742242179711E-2</v>
      </c>
      <c r="S293">
        <v>-1.1885374875128258</v>
      </c>
      <c r="T293">
        <v>0.65431927350239516</v>
      </c>
      <c r="U293">
        <v>-0.21004201260420147</v>
      </c>
      <c r="V293">
        <v>1.0005308925321035</v>
      </c>
      <c r="W293">
        <v>-0.63127443359805202</v>
      </c>
      <c r="X293">
        <v>-0.70433730985399579</v>
      </c>
      <c r="Y293">
        <v>0.77394781837681825</v>
      </c>
      <c r="Z293">
        <v>-1.0752632026710334</v>
      </c>
      <c r="AA293">
        <v>-1.358459306636228</v>
      </c>
      <c r="AB293">
        <v>-0.89848357095315168</v>
      </c>
      <c r="AD293">
        <f t="shared" si="8"/>
        <v>0</v>
      </c>
      <c r="AE293">
        <f t="shared" si="9"/>
        <v>0</v>
      </c>
    </row>
    <row r="294" spans="1:31" x14ac:dyDescent="0.35">
      <c r="A294">
        <v>292</v>
      </c>
      <c r="B294">
        <v>695</v>
      </c>
      <c r="C294">
        <v>695</v>
      </c>
      <c r="D294">
        <v>695</v>
      </c>
      <c r="E294">
        <v>0</v>
      </c>
      <c r="F294">
        <v>30</v>
      </c>
      <c r="G294">
        <v>0</v>
      </c>
      <c r="H294">
        <v>35</v>
      </c>
      <c r="I294">
        <v>0</v>
      </c>
      <c r="J294">
        <v>0</v>
      </c>
      <c r="K294">
        <v>19</v>
      </c>
      <c r="L294">
        <v>1</v>
      </c>
      <c r="M294">
        <v>1</v>
      </c>
      <c r="N294">
        <v>0</v>
      </c>
      <c r="P294">
        <v>7.0605967921863688E-2</v>
      </c>
      <c r="Q294">
        <v>6.4719974761945867E-2</v>
      </c>
      <c r="R294">
        <v>7.7739294057187075E-2</v>
      </c>
      <c r="S294">
        <v>-1.1885374875128258</v>
      </c>
      <c r="T294">
        <v>0.65431927350239516</v>
      </c>
      <c r="U294">
        <v>-0.21004201260420147</v>
      </c>
      <c r="V294">
        <v>1.0005308925321035</v>
      </c>
      <c r="W294">
        <v>-0.63127443359805202</v>
      </c>
      <c r="X294">
        <v>-0.70433730985399579</v>
      </c>
      <c r="Y294">
        <v>0.77394781837681825</v>
      </c>
      <c r="Z294">
        <v>-1.0752632026710334</v>
      </c>
      <c r="AA294">
        <v>-1.358459306636228</v>
      </c>
      <c r="AB294">
        <v>-0.89848357095315168</v>
      </c>
      <c r="AD294">
        <f t="shared" si="8"/>
        <v>0</v>
      </c>
      <c r="AE294">
        <f t="shared" si="9"/>
        <v>0</v>
      </c>
    </row>
    <row r="295" spans="1:31" x14ac:dyDescent="0.35">
      <c r="A295">
        <v>293</v>
      </c>
      <c r="B295">
        <v>-29866.918000000001</v>
      </c>
      <c r="C295">
        <v>-29866.918000000001</v>
      </c>
      <c r="D295">
        <v>-27500.5</v>
      </c>
      <c r="E295">
        <v>0</v>
      </c>
      <c r="F295">
        <v>10</v>
      </c>
      <c r="G295">
        <v>0</v>
      </c>
      <c r="H295">
        <v>35</v>
      </c>
      <c r="I295">
        <v>0</v>
      </c>
      <c r="J295">
        <v>0</v>
      </c>
      <c r="K295">
        <v>19</v>
      </c>
      <c r="L295">
        <v>1</v>
      </c>
      <c r="M295">
        <v>1</v>
      </c>
      <c r="N295">
        <v>0</v>
      </c>
      <c r="P295">
        <v>7.0523030785892671E-2</v>
      </c>
      <c r="Q295">
        <v>6.4717928034337041E-2</v>
      </c>
      <c r="R295">
        <v>7.7737937033191026E-2</v>
      </c>
      <c r="S295">
        <v>-1.1885374875128258</v>
      </c>
      <c r="T295">
        <v>-1.3954549397386411</v>
      </c>
      <c r="U295">
        <v>-0.21004201260420147</v>
      </c>
      <c r="V295">
        <v>1.0005308925321035</v>
      </c>
      <c r="W295">
        <v>-0.63127443359805202</v>
      </c>
      <c r="X295">
        <v>-0.70433730985399579</v>
      </c>
      <c r="Y295">
        <v>0.77394781837681825</v>
      </c>
      <c r="Z295">
        <v>-1.0752632026710334</v>
      </c>
      <c r="AA295">
        <v>-1.358459306636228</v>
      </c>
      <c r="AB295">
        <v>-0.89848357095315168</v>
      </c>
      <c r="AD295">
        <f t="shared" si="8"/>
        <v>0</v>
      </c>
      <c r="AE295">
        <f t="shared" si="9"/>
        <v>0</v>
      </c>
    </row>
    <row r="296" spans="1:31" x14ac:dyDescent="0.35">
      <c r="A296">
        <v>294</v>
      </c>
      <c r="B296">
        <v>-2317256606</v>
      </c>
      <c r="C296">
        <v>-2317256606</v>
      </c>
      <c r="D296">
        <v>-2317256606</v>
      </c>
      <c r="E296">
        <v>0</v>
      </c>
      <c r="F296">
        <v>30</v>
      </c>
      <c r="G296">
        <v>0</v>
      </c>
      <c r="H296">
        <v>35</v>
      </c>
      <c r="I296">
        <v>0</v>
      </c>
      <c r="J296">
        <v>0</v>
      </c>
      <c r="K296">
        <v>19</v>
      </c>
      <c r="L296">
        <v>1</v>
      </c>
      <c r="M296">
        <v>1</v>
      </c>
      <c r="N296">
        <v>0</v>
      </c>
      <c r="P296">
        <v>-6.2178306365095732</v>
      </c>
      <c r="Q296">
        <v>-9.0466440395104916E-2</v>
      </c>
      <c r="R296">
        <v>-3.3788210775000591E-2</v>
      </c>
      <c r="S296">
        <v>-1.1885374875128258</v>
      </c>
      <c r="T296">
        <v>0.65431927350239516</v>
      </c>
      <c r="U296">
        <v>-0.21004201260420147</v>
      </c>
      <c r="V296">
        <v>1.0005308925321035</v>
      </c>
      <c r="W296">
        <v>-0.63127443359805202</v>
      </c>
      <c r="X296">
        <v>-0.70433730985399579</v>
      </c>
      <c r="Y296">
        <v>0.77394781837681825</v>
      </c>
      <c r="Z296">
        <v>-1.0752632026710334</v>
      </c>
      <c r="AA296">
        <v>-1.358459306636228</v>
      </c>
      <c r="AB296">
        <v>-0.89848357095315168</v>
      </c>
      <c r="AD296">
        <f t="shared" si="8"/>
        <v>0</v>
      </c>
      <c r="AE296">
        <f t="shared" si="9"/>
        <v>1</v>
      </c>
    </row>
    <row r="297" spans="1:31" x14ac:dyDescent="0.35">
      <c r="A297">
        <v>295</v>
      </c>
      <c r="B297">
        <v>64278.353999999999</v>
      </c>
      <c r="C297">
        <v>1210940</v>
      </c>
      <c r="D297">
        <v>1210940</v>
      </c>
      <c r="E297">
        <v>0</v>
      </c>
      <c r="F297">
        <v>17</v>
      </c>
      <c r="G297">
        <v>0</v>
      </c>
      <c r="H297">
        <v>24</v>
      </c>
      <c r="I297">
        <v>0</v>
      </c>
      <c r="J297">
        <v>0</v>
      </c>
      <c r="K297">
        <v>19</v>
      </c>
      <c r="L297">
        <v>1</v>
      </c>
      <c r="M297">
        <v>1</v>
      </c>
      <c r="N297">
        <v>0</v>
      </c>
      <c r="P297">
        <v>7.0778516689129864E-2</v>
      </c>
      <c r="Q297">
        <v>6.4801024709627855E-2</v>
      </c>
      <c r="R297">
        <v>7.7797542057971195E-2</v>
      </c>
      <c r="S297">
        <v>-1.1885374875128258</v>
      </c>
      <c r="T297">
        <v>-0.67803396510427838</v>
      </c>
      <c r="U297">
        <v>-0.21004201260420147</v>
      </c>
      <c r="V297">
        <v>3.548107081844605E-2</v>
      </c>
      <c r="W297">
        <v>-0.63127443359805202</v>
      </c>
      <c r="X297">
        <v>-0.70433730985399579</v>
      </c>
      <c r="Y297">
        <v>0.77394781837681825</v>
      </c>
      <c r="Z297">
        <v>-1.0752632026710334</v>
      </c>
      <c r="AA297">
        <v>-1.358459306636228</v>
      </c>
      <c r="AB297">
        <v>-0.89848357095315168</v>
      </c>
      <c r="AD297">
        <f t="shared" si="8"/>
        <v>0</v>
      </c>
      <c r="AE297">
        <f t="shared" si="9"/>
        <v>0</v>
      </c>
    </row>
    <row r="298" spans="1:31" x14ac:dyDescent="0.35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13</v>
      </c>
      <c r="I298">
        <v>2</v>
      </c>
      <c r="J298">
        <v>3</v>
      </c>
      <c r="K298">
        <v>1</v>
      </c>
      <c r="L298">
        <v>1</v>
      </c>
      <c r="M298">
        <v>0</v>
      </c>
      <c r="N298">
        <v>0</v>
      </c>
      <c r="P298">
        <v>7.0604081871730964E-2</v>
      </c>
      <c r="Q298">
        <v>6.4719928217887732E-2</v>
      </c>
      <c r="R298">
        <v>7.7739260607463639E-2</v>
      </c>
      <c r="S298">
        <v>-1.1885374875128258</v>
      </c>
      <c r="T298">
        <v>-2.3178533356971074</v>
      </c>
      <c r="U298">
        <v>-0.21004201260420147</v>
      </c>
      <c r="V298">
        <v>-0.92956875089521152</v>
      </c>
      <c r="W298">
        <v>1.4464963842710332</v>
      </c>
      <c r="X298">
        <v>1.8384397579239888</v>
      </c>
      <c r="Y298">
        <v>-1.8407565559430517</v>
      </c>
      <c r="Z298">
        <v>-1.0752632026710334</v>
      </c>
      <c r="AA298">
        <v>-2.3892291927403582</v>
      </c>
      <c r="AB298">
        <v>-0.89848357095315168</v>
      </c>
      <c r="AD298">
        <f t="shared" si="8"/>
        <v>0</v>
      </c>
      <c r="AE298">
        <f t="shared" si="9"/>
        <v>0</v>
      </c>
    </row>
    <row r="299" spans="1:31" x14ac:dyDescent="0.35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13</v>
      </c>
      <c r="I299">
        <v>2</v>
      </c>
      <c r="J299">
        <v>3</v>
      </c>
      <c r="K299">
        <v>0</v>
      </c>
      <c r="L299">
        <v>1</v>
      </c>
      <c r="M299">
        <v>0</v>
      </c>
      <c r="N299">
        <v>0</v>
      </c>
      <c r="P299">
        <v>7.0604081871730964E-2</v>
      </c>
      <c r="Q299">
        <v>6.4719928217887732E-2</v>
      </c>
      <c r="R299">
        <v>7.7739260607463639E-2</v>
      </c>
      <c r="S299">
        <v>-1.1885374875128258</v>
      </c>
      <c r="T299">
        <v>-2.3178533356971074</v>
      </c>
      <c r="U299">
        <v>-0.21004201260420147</v>
      </c>
      <c r="V299">
        <v>-0.92956875089521152</v>
      </c>
      <c r="W299">
        <v>1.4464963842710332</v>
      </c>
      <c r="X299">
        <v>1.8384397579239888</v>
      </c>
      <c r="Y299">
        <v>-1.9860179100719333</v>
      </c>
      <c r="Z299">
        <v>-1.0752632026710334</v>
      </c>
      <c r="AA299">
        <v>-2.3892291927403582</v>
      </c>
      <c r="AB299">
        <v>-0.89848357095315168</v>
      </c>
      <c r="AD299">
        <f t="shared" si="8"/>
        <v>0</v>
      </c>
      <c r="AE299">
        <f t="shared" si="9"/>
        <v>0</v>
      </c>
    </row>
    <row r="300" spans="1:31" x14ac:dyDescent="0.35">
      <c r="A300">
        <v>298</v>
      </c>
      <c r="B300">
        <v>-31450502.449999999</v>
      </c>
      <c r="C300">
        <v>-230000000000</v>
      </c>
      <c r="D300">
        <v>-230000000000</v>
      </c>
      <c r="E300">
        <v>0</v>
      </c>
      <c r="F300">
        <v>23</v>
      </c>
      <c r="G300">
        <v>1</v>
      </c>
      <c r="H300">
        <v>28</v>
      </c>
      <c r="I300">
        <v>2</v>
      </c>
      <c r="J300">
        <v>3</v>
      </c>
      <c r="K300">
        <v>1</v>
      </c>
      <c r="L300">
        <v>1</v>
      </c>
      <c r="M300">
        <v>0</v>
      </c>
      <c r="N300">
        <v>0</v>
      </c>
      <c r="P300">
        <v>-1.4744442329268239E-2</v>
      </c>
      <c r="Q300">
        <v>-15.338349670794104</v>
      </c>
      <c r="R300">
        <v>-10.991953388686801</v>
      </c>
      <c r="S300">
        <v>-1.1885374875128258</v>
      </c>
      <c r="T300">
        <v>-6.3101701131967489E-2</v>
      </c>
      <c r="U300">
        <v>4.7609522856952333</v>
      </c>
      <c r="V300">
        <v>0.38640827871432154</v>
      </c>
      <c r="W300">
        <v>1.4464963842710332</v>
      </c>
      <c r="X300">
        <v>1.8384397579239888</v>
      </c>
      <c r="Y300">
        <v>-1.8407565559430517</v>
      </c>
      <c r="Z300">
        <v>-1.0752632026710334</v>
      </c>
      <c r="AA300">
        <v>-2.3892291927403582</v>
      </c>
      <c r="AB300">
        <v>-0.89848357095315168</v>
      </c>
      <c r="AD300">
        <f t="shared" si="8"/>
        <v>0</v>
      </c>
      <c r="AE300">
        <f t="shared" si="9"/>
        <v>1</v>
      </c>
    </row>
    <row r="301" spans="1:31" x14ac:dyDescent="0.35">
      <c r="A301">
        <v>299</v>
      </c>
      <c r="B301">
        <v>-33013209.899999999</v>
      </c>
      <c r="C301">
        <v>-241000000000</v>
      </c>
      <c r="D301">
        <v>-241000000000</v>
      </c>
      <c r="E301">
        <v>0</v>
      </c>
      <c r="F301">
        <v>23</v>
      </c>
      <c r="G301">
        <v>1</v>
      </c>
      <c r="H301">
        <v>28</v>
      </c>
      <c r="I301">
        <v>2</v>
      </c>
      <c r="J301">
        <v>3</v>
      </c>
      <c r="K301">
        <v>0</v>
      </c>
      <c r="L301">
        <v>1</v>
      </c>
      <c r="M301">
        <v>0</v>
      </c>
      <c r="N301">
        <v>0</v>
      </c>
      <c r="P301">
        <v>-1.8985225916985028E-2</v>
      </c>
      <c r="Q301">
        <v>-16.075018216833808</v>
      </c>
      <c r="R301">
        <v>-11.521373471913916</v>
      </c>
      <c r="S301">
        <v>-1.1885374875128258</v>
      </c>
      <c r="T301">
        <v>-6.3101701131967489E-2</v>
      </c>
      <c r="U301">
        <v>4.7609522856952333</v>
      </c>
      <c r="V301">
        <v>0.38640827871432154</v>
      </c>
      <c r="W301">
        <v>1.4464963842710332</v>
      </c>
      <c r="X301">
        <v>1.8384397579239888</v>
      </c>
      <c r="Y301">
        <v>-1.9860179100719333</v>
      </c>
      <c r="Z301">
        <v>-1.0752632026710334</v>
      </c>
      <c r="AA301">
        <v>-2.3892291927403582</v>
      </c>
      <c r="AB301">
        <v>-0.89848357095315168</v>
      </c>
      <c r="AD301">
        <f t="shared" si="8"/>
        <v>0</v>
      </c>
      <c r="AE301">
        <f t="shared" si="9"/>
        <v>1</v>
      </c>
    </row>
    <row r="302" spans="1:31" x14ac:dyDescent="0.35">
      <c r="A302">
        <v>300</v>
      </c>
      <c r="B302">
        <v>-322464511.89999998</v>
      </c>
      <c r="C302">
        <v>-322464511.89999998</v>
      </c>
      <c r="D302">
        <v>-322464511.89999998</v>
      </c>
      <c r="E302">
        <v>1</v>
      </c>
      <c r="F302">
        <v>30</v>
      </c>
      <c r="G302">
        <v>0</v>
      </c>
      <c r="H302">
        <v>26</v>
      </c>
      <c r="I302">
        <v>0</v>
      </c>
      <c r="J302">
        <v>0</v>
      </c>
      <c r="K302">
        <v>19</v>
      </c>
      <c r="L302">
        <v>1</v>
      </c>
      <c r="M302">
        <v>2</v>
      </c>
      <c r="N302">
        <v>0</v>
      </c>
      <c r="P302">
        <v>-0.80448114901177581</v>
      </c>
      <c r="Q302">
        <v>4.31245224787263E-2</v>
      </c>
      <c r="R302">
        <v>6.2219334359473681E-2</v>
      </c>
      <c r="S302">
        <v>0.84137018016371878</v>
      </c>
      <c r="T302">
        <v>0.65431927350239516</v>
      </c>
      <c r="U302">
        <v>-0.21004201260420147</v>
      </c>
      <c r="V302">
        <v>0.21094467476638379</v>
      </c>
      <c r="W302">
        <v>-0.63127443359805202</v>
      </c>
      <c r="X302">
        <v>-0.70433730985399579</v>
      </c>
      <c r="Y302">
        <v>0.77394781837681825</v>
      </c>
      <c r="Z302">
        <v>-1.0752632026710334</v>
      </c>
      <c r="AA302">
        <v>-0.32768942053209782</v>
      </c>
      <c r="AB302">
        <v>-0.89848357095315168</v>
      </c>
      <c r="AD302">
        <f t="shared" si="8"/>
        <v>0</v>
      </c>
      <c r="AE302">
        <f t="shared" si="9"/>
        <v>0</v>
      </c>
    </row>
    <row r="303" spans="1:31" x14ac:dyDescent="0.35">
      <c r="A303">
        <v>301</v>
      </c>
      <c r="B303">
        <v>458743.32</v>
      </c>
      <c r="C303">
        <v>458743.32</v>
      </c>
      <c r="D303">
        <v>458743.32</v>
      </c>
      <c r="E303">
        <v>0</v>
      </c>
      <c r="F303">
        <v>30</v>
      </c>
      <c r="G303">
        <v>0</v>
      </c>
      <c r="H303">
        <v>3</v>
      </c>
      <c r="I303">
        <v>0</v>
      </c>
      <c r="J303">
        <v>0</v>
      </c>
      <c r="K303">
        <v>19</v>
      </c>
      <c r="L303">
        <v>1</v>
      </c>
      <c r="M303">
        <v>2</v>
      </c>
      <c r="N303">
        <v>0</v>
      </c>
      <c r="P303">
        <v>7.1848992518589866E-2</v>
      </c>
      <c r="Q303">
        <v>6.4750650197392276E-2</v>
      </c>
      <c r="R303">
        <v>7.7761339509886757E-2</v>
      </c>
      <c r="S303">
        <v>-1.1885374875128258</v>
      </c>
      <c r="T303">
        <v>0.65431927350239516</v>
      </c>
      <c r="U303">
        <v>-0.21004201260420147</v>
      </c>
      <c r="V303">
        <v>-1.8068867706349001</v>
      </c>
      <c r="W303">
        <v>-0.63127443359805202</v>
      </c>
      <c r="X303">
        <v>-0.70433730985399579</v>
      </c>
      <c r="Y303">
        <v>0.77394781837681825</v>
      </c>
      <c r="Z303">
        <v>-1.0752632026710334</v>
      </c>
      <c r="AA303">
        <v>-0.32768942053209782</v>
      </c>
      <c r="AB303">
        <v>-0.89848357095315168</v>
      </c>
      <c r="AD303">
        <f t="shared" si="8"/>
        <v>0</v>
      </c>
      <c r="AE303">
        <f t="shared" si="9"/>
        <v>0</v>
      </c>
    </row>
    <row r="304" spans="1:31" x14ac:dyDescent="0.35">
      <c r="A304">
        <v>302</v>
      </c>
      <c r="B304">
        <v>168238.27</v>
      </c>
      <c r="C304">
        <v>168238.27</v>
      </c>
      <c r="D304">
        <v>168238.27</v>
      </c>
      <c r="E304">
        <v>0</v>
      </c>
      <c r="F304">
        <v>30</v>
      </c>
      <c r="G304">
        <v>0</v>
      </c>
      <c r="H304">
        <v>35</v>
      </c>
      <c r="I304">
        <v>0</v>
      </c>
      <c r="J304">
        <v>0</v>
      </c>
      <c r="K304">
        <v>19</v>
      </c>
      <c r="L304">
        <v>1</v>
      </c>
      <c r="M304">
        <v>2</v>
      </c>
      <c r="N304">
        <v>0</v>
      </c>
      <c r="P304">
        <v>7.1060636996135004E-2</v>
      </c>
      <c r="Q304">
        <v>6.4731195112592205E-2</v>
      </c>
      <c r="R304">
        <v>7.7747357763727765E-2</v>
      </c>
      <c r="S304">
        <v>-1.1885374875128258</v>
      </c>
      <c r="T304">
        <v>0.65431927350239516</v>
      </c>
      <c r="U304">
        <v>-0.21004201260420147</v>
      </c>
      <c r="V304">
        <v>1.0005308925321035</v>
      </c>
      <c r="W304">
        <v>-0.63127443359805202</v>
      </c>
      <c r="X304">
        <v>-0.70433730985399579</v>
      </c>
      <c r="Y304">
        <v>0.77394781837681825</v>
      </c>
      <c r="Z304">
        <v>-1.0752632026710334</v>
      </c>
      <c r="AA304">
        <v>-0.32768942053209782</v>
      </c>
      <c r="AB304">
        <v>-0.89848357095315168</v>
      </c>
      <c r="AD304">
        <f t="shared" si="8"/>
        <v>0</v>
      </c>
      <c r="AE304">
        <f t="shared" si="9"/>
        <v>0</v>
      </c>
    </row>
    <row r="305" spans="1:31" x14ac:dyDescent="0.35">
      <c r="A305">
        <v>303</v>
      </c>
      <c r="B305">
        <v>16.239999999999998</v>
      </c>
      <c r="C305">
        <v>16.239999999999998</v>
      </c>
      <c r="D305">
        <v>16.239999999999998</v>
      </c>
      <c r="E305">
        <v>0</v>
      </c>
      <c r="F305">
        <v>30</v>
      </c>
      <c r="G305">
        <v>0</v>
      </c>
      <c r="H305">
        <v>35</v>
      </c>
      <c r="I305">
        <v>0</v>
      </c>
      <c r="J305">
        <v>0</v>
      </c>
      <c r="K305">
        <v>19</v>
      </c>
      <c r="L305">
        <v>1</v>
      </c>
      <c r="M305">
        <v>2</v>
      </c>
      <c r="N305">
        <v>0</v>
      </c>
      <c r="P305">
        <v>7.0604125942888021E-2</v>
      </c>
      <c r="Q305">
        <v>6.4719929305478388E-2</v>
      </c>
      <c r="R305">
        <v>7.7739261389080203E-2</v>
      </c>
      <c r="S305">
        <v>-1.1885374875128258</v>
      </c>
      <c r="T305">
        <v>0.65431927350239516</v>
      </c>
      <c r="U305">
        <v>-0.21004201260420147</v>
      </c>
      <c r="V305">
        <v>1.0005308925321035</v>
      </c>
      <c r="W305">
        <v>-0.63127443359805202</v>
      </c>
      <c r="X305">
        <v>-0.70433730985399579</v>
      </c>
      <c r="Y305">
        <v>0.77394781837681825</v>
      </c>
      <c r="Z305">
        <v>-1.0752632026710334</v>
      </c>
      <c r="AA305">
        <v>-0.32768942053209782</v>
      </c>
      <c r="AB305">
        <v>-0.89848357095315168</v>
      </c>
      <c r="AD305">
        <f t="shared" si="8"/>
        <v>0</v>
      </c>
      <c r="AE305">
        <f t="shared" si="9"/>
        <v>0</v>
      </c>
    </row>
    <row r="306" spans="1:31" x14ac:dyDescent="0.35">
      <c r="A306">
        <v>304</v>
      </c>
      <c r="B306">
        <v>151022.87</v>
      </c>
      <c r="C306">
        <v>151022.87</v>
      </c>
      <c r="D306">
        <v>151022.87</v>
      </c>
      <c r="E306">
        <v>0</v>
      </c>
      <c r="F306">
        <v>30</v>
      </c>
      <c r="G306">
        <v>0</v>
      </c>
      <c r="H306">
        <v>24</v>
      </c>
      <c r="I306">
        <v>0</v>
      </c>
      <c r="J306">
        <v>0</v>
      </c>
      <c r="K306">
        <v>19</v>
      </c>
      <c r="L306">
        <v>1</v>
      </c>
      <c r="M306">
        <v>2</v>
      </c>
      <c r="N306">
        <v>0</v>
      </c>
      <c r="P306">
        <v>7.101391885591242E-2</v>
      </c>
      <c r="Q306">
        <v>6.47300421995297E-2</v>
      </c>
      <c r="R306">
        <v>7.7746529202045875E-2</v>
      </c>
      <c r="S306">
        <v>-1.1885374875128258</v>
      </c>
      <c r="T306">
        <v>0.65431927350239516</v>
      </c>
      <c r="U306">
        <v>-0.21004201260420147</v>
      </c>
      <c r="V306">
        <v>3.548107081844605E-2</v>
      </c>
      <c r="W306">
        <v>-0.63127443359805202</v>
      </c>
      <c r="X306">
        <v>-0.70433730985399579</v>
      </c>
      <c r="Y306">
        <v>0.77394781837681825</v>
      </c>
      <c r="Z306">
        <v>-1.0752632026710334</v>
      </c>
      <c r="AA306">
        <v>-0.32768942053209782</v>
      </c>
      <c r="AB306">
        <v>-0.89848357095315168</v>
      </c>
      <c r="AD306">
        <f t="shared" si="8"/>
        <v>0</v>
      </c>
      <c r="AE306">
        <f t="shared" si="9"/>
        <v>0</v>
      </c>
    </row>
    <row r="307" spans="1:31" x14ac:dyDescent="0.35">
      <c r="A307">
        <v>305</v>
      </c>
      <c r="B307">
        <v>-3944114.86</v>
      </c>
      <c r="C307">
        <v>-3944114.86</v>
      </c>
      <c r="D307">
        <v>-3944114.86</v>
      </c>
      <c r="E307">
        <v>0</v>
      </c>
      <c r="F307">
        <v>30</v>
      </c>
      <c r="G307">
        <v>0</v>
      </c>
      <c r="H307">
        <v>35</v>
      </c>
      <c r="I307">
        <v>0</v>
      </c>
      <c r="J307">
        <v>0</v>
      </c>
      <c r="K307">
        <v>19</v>
      </c>
      <c r="L307">
        <v>1</v>
      </c>
      <c r="M307">
        <v>2</v>
      </c>
      <c r="N307">
        <v>0</v>
      </c>
      <c r="P307">
        <v>5.9900774885923797E-2</v>
      </c>
      <c r="Q307">
        <v>6.4455791367039578E-2</v>
      </c>
      <c r="R307">
        <v>7.754943391496924E-2</v>
      </c>
      <c r="S307">
        <v>-1.1885374875128258</v>
      </c>
      <c r="T307">
        <v>0.65431927350239516</v>
      </c>
      <c r="U307">
        <v>-0.21004201260420147</v>
      </c>
      <c r="V307">
        <v>1.0005308925321035</v>
      </c>
      <c r="W307">
        <v>-0.63127443359805202</v>
      </c>
      <c r="X307">
        <v>-0.70433730985399579</v>
      </c>
      <c r="Y307">
        <v>0.77394781837681825</v>
      </c>
      <c r="Z307">
        <v>-1.0752632026710334</v>
      </c>
      <c r="AA307">
        <v>-0.32768942053209782</v>
      </c>
      <c r="AB307">
        <v>-0.89848357095315168</v>
      </c>
      <c r="AD307">
        <f t="shared" si="8"/>
        <v>0</v>
      </c>
      <c r="AE307">
        <f t="shared" si="9"/>
        <v>0</v>
      </c>
    </row>
    <row r="308" spans="1:31" x14ac:dyDescent="0.35">
      <c r="A308">
        <v>306</v>
      </c>
      <c r="B308">
        <v>0</v>
      </c>
      <c r="C308">
        <v>0</v>
      </c>
      <c r="D308">
        <v>0</v>
      </c>
      <c r="E308">
        <v>1</v>
      </c>
      <c r="F308">
        <v>30</v>
      </c>
      <c r="G308">
        <v>0</v>
      </c>
      <c r="H308">
        <v>35</v>
      </c>
      <c r="I308">
        <v>0</v>
      </c>
      <c r="J308">
        <v>0</v>
      </c>
      <c r="K308">
        <v>19</v>
      </c>
      <c r="L308">
        <v>3</v>
      </c>
      <c r="M308">
        <v>3</v>
      </c>
      <c r="N308">
        <v>1</v>
      </c>
      <c r="P308">
        <v>7.0604081871730964E-2</v>
      </c>
      <c r="Q308">
        <v>6.4719928217887732E-2</v>
      </c>
      <c r="R308">
        <v>7.7739260607463639E-2</v>
      </c>
      <c r="S308">
        <v>0.84137018016371878</v>
      </c>
      <c r="T308">
        <v>0.65431927350239516</v>
      </c>
      <c r="U308">
        <v>-0.21004201260420147</v>
      </c>
      <c r="V308">
        <v>1.0005308925321035</v>
      </c>
      <c r="W308">
        <v>-0.63127443359805202</v>
      </c>
      <c r="X308">
        <v>-0.70433730985399579</v>
      </c>
      <c r="Y308">
        <v>0.77394781837681825</v>
      </c>
      <c r="Z308">
        <v>0.92625669143946665</v>
      </c>
      <c r="AA308">
        <v>0.70308046557203241</v>
      </c>
      <c r="AB308">
        <v>1.1129864054599852</v>
      </c>
      <c r="AD308">
        <f t="shared" si="8"/>
        <v>0</v>
      </c>
      <c r="AE308">
        <f t="shared" si="9"/>
        <v>0</v>
      </c>
    </row>
    <row r="309" spans="1:31" x14ac:dyDescent="0.35">
      <c r="A309">
        <v>307</v>
      </c>
      <c r="B309">
        <v>0</v>
      </c>
      <c r="C309">
        <v>0</v>
      </c>
      <c r="D309">
        <v>0</v>
      </c>
      <c r="E309">
        <v>1</v>
      </c>
      <c r="F309">
        <v>30</v>
      </c>
      <c r="G309">
        <v>0</v>
      </c>
      <c r="H309">
        <v>35</v>
      </c>
      <c r="I309">
        <v>1</v>
      </c>
      <c r="J309">
        <v>0</v>
      </c>
      <c r="K309">
        <v>3</v>
      </c>
      <c r="L309">
        <v>3</v>
      </c>
      <c r="M309">
        <v>3</v>
      </c>
      <c r="N309">
        <v>1</v>
      </c>
      <c r="P309">
        <v>7.0604081871730964E-2</v>
      </c>
      <c r="Q309">
        <v>6.4719928217887732E-2</v>
      </c>
      <c r="R309">
        <v>7.7739260607463639E-2</v>
      </c>
      <c r="S309">
        <v>0.84137018016371878</v>
      </c>
      <c r="T309">
        <v>0.65431927350239516</v>
      </c>
      <c r="U309">
        <v>-0.21004201260420147</v>
      </c>
      <c r="V309">
        <v>1.0005308925321035</v>
      </c>
      <c r="W309">
        <v>0.40761097533649054</v>
      </c>
      <c r="X309">
        <v>-0.70433730985399579</v>
      </c>
      <c r="Y309">
        <v>-1.5502338476852884</v>
      </c>
      <c r="Z309">
        <v>0.92625669143946665</v>
      </c>
      <c r="AA309">
        <v>0.70308046557203241</v>
      </c>
      <c r="AB309">
        <v>1.1129864054599852</v>
      </c>
      <c r="AD309">
        <f t="shared" si="8"/>
        <v>0</v>
      </c>
      <c r="AE309">
        <f t="shared" si="9"/>
        <v>0</v>
      </c>
    </row>
    <row r="310" spans="1:31" x14ac:dyDescent="0.35">
      <c r="A310">
        <v>308</v>
      </c>
      <c r="B310">
        <v>-28142.89</v>
      </c>
      <c r="C310">
        <v>-28142.89</v>
      </c>
      <c r="D310">
        <v>-28142.89</v>
      </c>
      <c r="E310">
        <v>1</v>
      </c>
      <c r="F310">
        <v>30</v>
      </c>
      <c r="G310">
        <v>0</v>
      </c>
      <c r="H310">
        <v>35</v>
      </c>
      <c r="I310">
        <v>0</v>
      </c>
      <c r="J310">
        <v>2</v>
      </c>
      <c r="K310">
        <v>11</v>
      </c>
      <c r="L310">
        <v>3</v>
      </c>
      <c r="M310">
        <v>3</v>
      </c>
      <c r="N310">
        <v>1</v>
      </c>
      <c r="P310">
        <v>7.0527709351703036E-2</v>
      </c>
      <c r="Q310">
        <v>6.4718043492264316E-2</v>
      </c>
      <c r="R310">
        <v>7.7737906115539449E-2</v>
      </c>
      <c r="S310">
        <v>0.84137018016371878</v>
      </c>
      <c r="T310">
        <v>0.65431927350239516</v>
      </c>
      <c r="U310">
        <v>-0.21004201260420147</v>
      </c>
      <c r="V310">
        <v>1.0005308925321035</v>
      </c>
      <c r="W310">
        <v>-0.63127443359805202</v>
      </c>
      <c r="X310">
        <v>0.99084740199799404</v>
      </c>
      <c r="Y310">
        <v>-0.38814301465423506</v>
      </c>
      <c r="Z310">
        <v>0.92625669143946665</v>
      </c>
      <c r="AA310">
        <v>0.70308046557203241</v>
      </c>
      <c r="AB310">
        <v>1.1129864054599852</v>
      </c>
      <c r="AD310">
        <f t="shared" si="8"/>
        <v>0</v>
      </c>
      <c r="AE310">
        <f t="shared" si="9"/>
        <v>0</v>
      </c>
    </row>
    <row r="311" spans="1:31" x14ac:dyDescent="0.35">
      <c r="A311">
        <v>309</v>
      </c>
      <c r="B311">
        <v>0</v>
      </c>
      <c r="C311">
        <v>0</v>
      </c>
      <c r="D311">
        <v>0</v>
      </c>
      <c r="E311">
        <v>1</v>
      </c>
      <c r="F311">
        <v>30</v>
      </c>
      <c r="G311">
        <v>0</v>
      </c>
      <c r="H311">
        <v>35</v>
      </c>
      <c r="I311">
        <v>0</v>
      </c>
      <c r="J311">
        <v>0</v>
      </c>
      <c r="K311">
        <v>19</v>
      </c>
      <c r="L311">
        <v>3</v>
      </c>
      <c r="M311">
        <v>3</v>
      </c>
      <c r="N311">
        <v>1</v>
      </c>
      <c r="P311">
        <v>7.0604081871730964E-2</v>
      </c>
      <c r="Q311">
        <v>6.4719928217887732E-2</v>
      </c>
      <c r="R311">
        <v>7.7739260607463639E-2</v>
      </c>
      <c r="S311">
        <v>0.84137018016371878</v>
      </c>
      <c r="T311">
        <v>0.65431927350239516</v>
      </c>
      <c r="U311">
        <v>-0.21004201260420147</v>
      </c>
      <c r="V311">
        <v>1.0005308925321035</v>
      </c>
      <c r="W311">
        <v>-0.63127443359805202</v>
      </c>
      <c r="X311">
        <v>-0.70433730985399579</v>
      </c>
      <c r="Y311">
        <v>0.77394781837681825</v>
      </c>
      <c r="Z311">
        <v>0.92625669143946665</v>
      </c>
      <c r="AA311">
        <v>0.70308046557203241</v>
      </c>
      <c r="AB311">
        <v>1.1129864054599852</v>
      </c>
      <c r="AD311">
        <f t="shared" si="8"/>
        <v>0</v>
      </c>
      <c r="AE311">
        <f t="shared" si="9"/>
        <v>0</v>
      </c>
    </row>
    <row r="312" spans="1:31" x14ac:dyDescent="0.35">
      <c r="A312">
        <v>310</v>
      </c>
      <c r="B312">
        <v>0</v>
      </c>
      <c r="C312">
        <v>0</v>
      </c>
      <c r="D312">
        <v>0</v>
      </c>
      <c r="E312">
        <v>1</v>
      </c>
      <c r="F312">
        <v>30</v>
      </c>
      <c r="G312">
        <v>0</v>
      </c>
      <c r="H312">
        <v>35</v>
      </c>
      <c r="I312">
        <v>1</v>
      </c>
      <c r="J312">
        <v>0</v>
      </c>
      <c r="K312">
        <v>3</v>
      </c>
      <c r="L312">
        <v>3</v>
      </c>
      <c r="M312">
        <v>3</v>
      </c>
      <c r="N312">
        <v>1</v>
      </c>
      <c r="P312">
        <v>7.0604081871730964E-2</v>
      </c>
      <c r="Q312">
        <v>6.4719928217887732E-2</v>
      </c>
      <c r="R312">
        <v>7.7739260607463639E-2</v>
      </c>
      <c r="S312">
        <v>0.84137018016371878</v>
      </c>
      <c r="T312">
        <v>0.65431927350239516</v>
      </c>
      <c r="U312">
        <v>-0.21004201260420147</v>
      </c>
      <c r="V312">
        <v>1.0005308925321035</v>
      </c>
      <c r="W312">
        <v>0.40761097533649054</v>
      </c>
      <c r="X312">
        <v>-0.70433730985399579</v>
      </c>
      <c r="Y312">
        <v>-1.5502338476852884</v>
      </c>
      <c r="Z312">
        <v>0.92625669143946665</v>
      </c>
      <c r="AA312">
        <v>0.70308046557203241</v>
      </c>
      <c r="AB312">
        <v>1.1129864054599852</v>
      </c>
      <c r="AD312">
        <f t="shared" si="8"/>
        <v>0</v>
      </c>
      <c r="AE312">
        <f t="shared" si="9"/>
        <v>0</v>
      </c>
    </row>
    <row r="313" spans="1:31" x14ac:dyDescent="0.35">
      <c r="A313">
        <v>311</v>
      </c>
      <c r="B313">
        <v>-146.16999999999999</v>
      </c>
      <c r="C313">
        <v>-146.16999999999999</v>
      </c>
      <c r="D313">
        <v>-146.16999999999999</v>
      </c>
      <c r="E313">
        <v>1</v>
      </c>
      <c r="F313">
        <v>30</v>
      </c>
      <c r="G313">
        <v>0</v>
      </c>
      <c r="H313">
        <v>35</v>
      </c>
      <c r="I313">
        <v>0</v>
      </c>
      <c r="J313">
        <v>2</v>
      </c>
      <c r="K313">
        <v>11</v>
      </c>
      <c r="L313">
        <v>3</v>
      </c>
      <c r="M313">
        <v>3</v>
      </c>
      <c r="N313">
        <v>1</v>
      </c>
      <c r="P313">
        <v>7.0603685204180033E-2</v>
      </c>
      <c r="Q313">
        <v>6.4719918428902165E-2</v>
      </c>
      <c r="R313">
        <v>7.7739253572433317E-2</v>
      </c>
      <c r="S313">
        <v>0.84137018016371878</v>
      </c>
      <c r="T313">
        <v>0.65431927350239516</v>
      </c>
      <c r="U313">
        <v>-0.21004201260420147</v>
      </c>
      <c r="V313">
        <v>1.0005308925321035</v>
      </c>
      <c r="W313">
        <v>-0.63127443359805202</v>
      </c>
      <c r="X313">
        <v>0.99084740199799404</v>
      </c>
      <c r="Y313">
        <v>-0.38814301465423506</v>
      </c>
      <c r="Z313">
        <v>0.92625669143946665</v>
      </c>
      <c r="AA313">
        <v>0.70308046557203241</v>
      </c>
      <c r="AB313">
        <v>1.1129864054599852</v>
      </c>
      <c r="AD313">
        <f t="shared" si="8"/>
        <v>0</v>
      </c>
      <c r="AE313">
        <f t="shared" si="9"/>
        <v>0</v>
      </c>
    </row>
    <row r="314" spans="1:31" x14ac:dyDescent="0.35">
      <c r="A314">
        <v>312</v>
      </c>
      <c r="B314">
        <v>35340.07</v>
      </c>
      <c r="C314">
        <v>35340.07</v>
      </c>
      <c r="D314">
        <v>35340.07</v>
      </c>
      <c r="E314">
        <v>1</v>
      </c>
      <c r="F314">
        <v>30</v>
      </c>
      <c r="G314">
        <v>0</v>
      </c>
      <c r="H314">
        <v>35</v>
      </c>
      <c r="I314">
        <v>0</v>
      </c>
      <c r="J314">
        <v>0</v>
      </c>
      <c r="K314">
        <v>19</v>
      </c>
      <c r="L314">
        <v>3</v>
      </c>
      <c r="M314">
        <v>3</v>
      </c>
      <c r="N314">
        <v>1</v>
      </c>
      <c r="P314">
        <v>7.0699985675635388E-2</v>
      </c>
      <c r="Q314">
        <v>6.4722294937704455E-2</v>
      </c>
      <c r="R314">
        <v>7.7740961493172792E-2</v>
      </c>
      <c r="S314">
        <v>0.84137018016371878</v>
      </c>
      <c r="T314">
        <v>0.65431927350239516</v>
      </c>
      <c r="U314">
        <v>-0.21004201260420147</v>
      </c>
      <c r="V314">
        <v>1.0005308925321035</v>
      </c>
      <c r="W314">
        <v>-0.63127443359805202</v>
      </c>
      <c r="X314">
        <v>-0.70433730985399579</v>
      </c>
      <c r="Y314">
        <v>0.77394781837681825</v>
      </c>
      <c r="Z314">
        <v>0.92625669143946665</v>
      </c>
      <c r="AA314">
        <v>0.70308046557203241</v>
      </c>
      <c r="AB314">
        <v>1.1129864054599852</v>
      </c>
      <c r="AD314">
        <f t="shared" si="8"/>
        <v>0</v>
      </c>
      <c r="AE314">
        <f t="shared" si="9"/>
        <v>0</v>
      </c>
    </row>
    <row r="315" spans="1:31" x14ac:dyDescent="0.35">
      <c r="A315">
        <v>313</v>
      </c>
      <c r="B315">
        <v>-86.59</v>
      </c>
      <c r="C315">
        <v>-86.59</v>
      </c>
      <c r="D315">
        <v>-86.59</v>
      </c>
      <c r="E315">
        <v>1</v>
      </c>
      <c r="F315">
        <v>30</v>
      </c>
      <c r="G315">
        <v>0</v>
      </c>
      <c r="H315">
        <v>35</v>
      </c>
      <c r="I315">
        <v>0</v>
      </c>
      <c r="J315">
        <v>2</v>
      </c>
      <c r="K315">
        <v>11</v>
      </c>
      <c r="L315">
        <v>3</v>
      </c>
      <c r="M315">
        <v>3</v>
      </c>
      <c r="N315">
        <v>1</v>
      </c>
      <c r="P315">
        <v>7.060384688888062E-2</v>
      </c>
      <c r="Q315">
        <v>6.4719922418966874E-2</v>
      </c>
      <c r="R315">
        <v>7.7739256439965002E-2</v>
      </c>
      <c r="S315">
        <v>0.84137018016371878</v>
      </c>
      <c r="T315">
        <v>0.65431927350239516</v>
      </c>
      <c r="U315">
        <v>-0.21004201260420147</v>
      </c>
      <c r="V315">
        <v>1.0005308925321035</v>
      </c>
      <c r="W315">
        <v>-0.63127443359805202</v>
      </c>
      <c r="X315">
        <v>0.99084740199799404</v>
      </c>
      <c r="Y315">
        <v>-0.38814301465423506</v>
      </c>
      <c r="Z315">
        <v>0.92625669143946665</v>
      </c>
      <c r="AA315">
        <v>0.70308046557203241</v>
      </c>
      <c r="AB315">
        <v>1.1129864054599852</v>
      </c>
      <c r="AD315">
        <f t="shared" si="8"/>
        <v>0</v>
      </c>
      <c r="AE315">
        <f t="shared" si="9"/>
        <v>0</v>
      </c>
    </row>
    <row r="316" spans="1:31" x14ac:dyDescent="0.35">
      <c r="A316">
        <v>314</v>
      </c>
      <c r="B316">
        <v>-6505.9290000000001</v>
      </c>
      <c r="C316">
        <v>-51000.951999999997</v>
      </c>
      <c r="D316">
        <v>-33288.57</v>
      </c>
      <c r="E316">
        <v>0</v>
      </c>
      <c r="F316">
        <v>1</v>
      </c>
      <c r="G316">
        <v>0</v>
      </c>
      <c r="H316">
        <v>13</v>
      </c>
      <c r="I316">
        <v>0</v>
      </c>
      <c r="J316">
        <v>0</v>
      </c>
      <c r="K316">
        <v>19</v>
      </c>
      <c r="L316">
        <v>3</v>
      </c>
      <c r="M316">
        <v>3</v>
      </c>
      <c r="N316">
        <v>0</v>
      </c>
      <c r="P316">
        <v>7.0586426464171445E-2</v>
      </c>
      <c r="Q316">
        <v>6.4716512690873515E-2</v>
      </c>
      <c r="R316">
        <v>7.773765845860002E-2</v>
      </c>
      <c r="S316">
        <v>-1.1885374875128258</v>
      </c>
      <c r="T316">
        <v>-2.3178533356971074</v>
      </c>
      <c r="U316">
        <v>-0.21004201260420147</v>
      </c>
      <c r="V316">
        <v>-0.92956875089521152</v>
      </c>
      <c r="W316">
        <v>-0.63127443359805202</v>
      </c>
      <c r="X316">
        <v>-0.70433730985399579</v>
      </c>
      <c r="Y316">
        <v>0.77394781837681825</v>
      </c>
      <c r="Z316">
        <v>0.92625669143946665</v>
      </c>
      <c r="AA316">
        <v>0.70308046557203241</v>
      </c>
      <c r="AB316">
        <v>-0.89848357095315168</v>
      </c>
      <c r="AD316">
        <f t="shared" si="8"/>
        <v>0</v>
      </c>
      <c r="AE316">
        <f t="shared" si="9"/>
        <v>0</v>
      </c>
    </row>
    <row r="317" spans="1:31" x14ac:dyDescent="0.35">
      <c r="A317">
        <v>315</v>
      </c>
      <c r="B317">
        <v>5541.85</v>
      </c>
      <c r="C317">
        <v>5541.85</v>
      </c>
      <c r="D317">
        <v>5541.85</v>
      </c>
      <c r="E317">
        <v>0</v>
      </c>
      <c r="F317">
        <v>30</v>
      </c>
      <c r="G317">
        <v>0</v>
      </c>
      <c r="H317">
        <v>12</v>
      </c>
      <c r="I317">
        <v>0</v>
      </c>
      <c r="J317">
        <v>0</v>
      </c>
      <c r="K317">
        <v>19</v>
      </c>
      <c r="L317">
        <v>1</v>
      </c>
      <c r="M317">
        <v>2</v>
      </c>
      <c r="N317">
        <v>0</v>
      </c>
      <c r="P317">
        <v>7.0619121018389922E-2</v>
      </c>
      <c r="Q317">
        <v>6.4720299354849728E-2</v>
      </c>
      <c r="R317">
        <v>7.7739527331708025E-2</v>
      </c>
      <c r="S317">
        <v>-1.1885374875128258</v>
      </c>
      <c r="T317">
        <v>0.65431927350239516</v>
      </c>
      <c r="U317">
        <v>-0.21004201260420147</v>
      </c>
      <c r="V317">
        <v>-1.0173005528691803</v>
      </c>
      <c r="W317">
        <v>-0.63127443359805202</v>
      </c>
      <c r="X317">
        <v>-0.70433730985399579</v>
      </c>
      <c r="Y317">
        <v>0.77394781837681825</v>
      </c>
      <c r="Z317">
        <v>-1.0752632026710334</v>
      </c>
      <c r="AA317">
        <v>-0.32768942053209782</v>
      </c>
      <c r="AB317">
        <v>-0.89848357095315168</v>
      </c>
      <c r="AD317">
        <f t="shared" si="8"/>
        <v>0</v>
      </c>
      <c r="AE317">
        <f t="shared" si="9"/>
        <v>0</v>
      </c>
    </row>
    <row r="318" spans="1:31" x14ac:dyDescent="0.35">
      <c r="A318">
        <v>316</v>
      </c>
      <c r="B318">
        <v>92332.46</v>
      </c>
      <c r="C318">
        <v>92332.46</v>
      </c>
      <c r="D318">
        <v>92332.46</v>
      </c>
      <c r="E318">
        <v>0</v>
      </c>
      <c r="F318">
        <v>30</v>
      </c>
      <c r="G318">
        <v>0</v>
      </c>
      <c r="H318">
        <v>35</v>
      </c>
      <c r="I318">
        <v>0</v>
      </c>
      <c r="J318">
        <v>0</v>
      </c>
      <c r="K318">
        <v>19</v>
      </c>
      <c r="L318">
        <v>1</v>
      </c>
      <c r="M318">
        <v>2</v>
      </c>
      <c r="N318">
        <v>0</v>
      </c>
      <c r="P318">
        <v>7.0854648272359266E-2</v>
      </c>
      <c r="Q318">
        <v>6.4726111710529596E-2</v>
      </c>
      <c r="R318">
        <v>7.7743704485523438E-2</v>
      </c>
      <c r="S318">
        <v>-1.1885374875128258</v>
      </c>
      <c r="T318">
        <v>0.65431927350239516</v>
      </c>
      <c r="U318">
        <v>-0.21004201260420147</v>
      </c>
      <c r="V318">
        <v>1.0005308925321035</v>
      </c>
      <c r="W318">
        <v>-0.63127443359805202</v>
      </c>
      <c r="X318">
        <v>-0.70433730985399579</v>
      </c>
      <c r="Y318">
        <v>0.77394781837681825</v>
      </c>
      <c r="Z318">
        <v>-1.0752632026710334</v>
      </c>
      <c r="AA318">
        <v>-0.32768942053209782</v>
      </c>
      <c r="AB318">
        <v>-0.89848357095315168</v>
      </c>
      <c r="AD318">
        <f t="shared" si="8"/>
        <v>0</v>
      </c>
      <c r="AE318">
        <f t="shared" si="9"/>
        <v>0</v>
      </c>
    </row>
    <row r="319" spans="1:31" x14ac:dyDescent="0.35">
      <c r="A319">
        <v>317</v>
      </c>
      <c r="B319">
        <v>2105476637</v>
      </c>
      <c r="C319">
        <v>2105476637</v>
      </c>
      <c r="D319">
        <v>2105476637</v>
      </c>
      <c r="E319">
        <v>1</v>
      </c>
      <c r="F319">
        <v>30</v>
      </c>
      <c r="G319">
        <v>0</v>
      </c>
      <c r="H319">
        <v>12</v>
      </c>
      <c r="I319">
        <v>0</v>
      </c>
      <c r="J319">
        <v>0</v>
      </c>
      <c r="K319">
        <v>19</v>
      </c>
      <c r="L319">
        <v>1</v>
      </c>
      <c r="M319">
        <v>2</v>
      </c>
      <c r="N319">
        <v>0</v>
      </c>
      <c r="P319">
        <v>5.7843227734353668</v>
      </c>
      <c r="Q319">
        <v>0.20572342029964732</v>
      </c>
      <c r="R319">
        <v>0.17907395300685369</v>
      </c>
      <c r="S319">
        <v>0.84137018016371878</v>
      </c>
      <c r="T319">
        <v>0.65431927350239516</v>
      </c>
      <c r="U319">
        <v>-0.21004201260420147</v>
      </c>
      <c r="V319">
        <v>-1.0173005528691803</v>
      </c>
      <c r="W319">
        <v>-0.63127443359805202</v>
      </c>
      <c r="X319">
        <v>-0.70433730985399579</v>
      </c>
      <c r="Y319">
        <v>0.77394781837681825</v>
      </c>
      <c r="Z319">
        <v>-1.0752632026710334</v>
      </c>
      <c r="AA319">
        <v>-0.32768942053209782</v>
      </c>
      <c r="AB319">
        <v>-0.89848357095315168</v>
      </c>
      <c r="AD319">
        <f t="shared" si="8"/>
        <v>0</v>
      </c>
      <c r="AE319">
        <f t="shared" si="9"/>
        <v>1</v>
      </c>
    </row>
    <row r="320" spans="1:31" x14ac:dyDescent="0.35">
      <c r="A320">
        <v>318</v>
      </c>
      <c r="B320">
        <v>-193.12</v>
      </c>
      <c r="C320">
        <v>-193.12</v>
      </c>
      <c r="D320">
        <v>-193.12</v>
      </c>
      <c r="E320">
        <v>1</v>
      </c>
      <c r="F320">
        <v>30</v>
      </c>
      <c r="G320">
        <v>0</v>
      </c>
      <c r="H320">
        <v>12</v>
      </c>
      <c r="I320">
        <v>0</v>
      </c>
      <c r="J320">
        <v>0</v>
      </c>
      <c r="K320">
        <v>19</v>
      </c>
      <c r="L320">
        <v>1</v>
      </c>
      <c r="M320">
        <v>2</v>
      </c>
      <c r="N320">
        <v>0</v>
      </c>
      <c r="P320">
        <v>7.0603557794030783E-2</v>
      </c>
      <c r="Q320">
        <v>6.4719915284666862E-2</v>
      </c>
      <c r="R320">
        <v>7.7739251312772151E-2</v>
      </c>
      <c r="S320">
        <v>0.84137018016371878</v>
      </c>
      <c r="T320">
        <v>0.65431927350239516</v>
      </c>
      <c r="U320">
        <v>-0.21004201260420147</v>
      </c>
      <c r="V320">
        <v>-1.0173005528691803</v>
      </c>
      <c r="W320">
        <v>-0.63127443359805202</v>
      </c>
      <c r="X320">
        <v>-0.70433730985399579</v>
      </c>
      <c r="Y320">
        <v>0.77394781837681825</v>
      </c>
      <c r="Z320">
        <v>-1.0752632026710334</v>
      </c>
      <c r="AA320">
        <v>-0.32768942053209782</v>
      </c>
      <c r="AB320">
        <v>-0.89848357095315168</v>
      </c>
      <c r="AD320">
        <f t="shared" si="8"/>
        <v>0</v>
      </c>
      <c r="AE320">
        <f t="shared" si="9"/>
        <v>0</v>
      </c>
    </row>
    <row r="321" spans="1:31" x14ac:dyDescent="0.35">
      <c r="A321">
        <v>319</v>
      </c>
      <c r="B321">
        <v>-0.45</v>
      </c>
      <c r="C321">
        <v>-0.45</v>
      </c>
      <c r="D321">
        <v>-0.45</v>
      </c>
      <c r="E321">
        <v>0</v>
      </c>
      <c r="F321">
        <v>30</v>
      </c>
      <c r="G321">
        <v>0</v>
      </c>
      <c r="H321">
        <v>35</v>
      </c>
      <c r="I321">
        <v>0</v>
      </c>
      <c r="J321">
        <v>0</v>
      </c>
      <c r="K321">
        <v>19</v>
      </c>
      <c r="L321">
        <v>1</v>
      </c>
      <c r="M321">
        <v>2</v>
      </c>
      <c r="N321">
        <v>0</v>
      </c>
      <c r="P321">
        <v>7.0604080650547435E-2</v>
      </c>
      <c r="Q321">
        <v>6.4719928187751297E-2</v>
      </c>
      <c r="R321">
        <v>7.7739260585805547E-2</v>
      </c>
      <c r="S321">
        <v>-1.1885374875128258</v>
      </c>
      <c r="T321">
        <v>0.65431927350239516</v>
      </c>
      <c r="U321">
        <v>-0.21004201260420147</v>
      </c>
      <c r="V321">
        <v>1.0005308925321035</v>
      </c>
      <c r="W321">
        <v>-0.63127443359805202</v>
      </c>
      <c r="X321">
        <v>-0.70433730985399579</v>
      </c>
      <c r="Y321">
        <v>0.77394781837681825</v>
      </c>
      <c r="Z321">
        <v>-1.0752632026710334</v>
      </c>
      <c r="AA321">
        <v>-0.32768942053209782</v>
      </c>
      <c r="AB321">
        <v>-0.89848357095315168</v>
      </c>
      <c r="AD321">
        <f t="shared" si="8"/>
        <v>0</v>
      </c>
      <c r="AE321">
        <f t="shared" si="9"/>
        <v>0</v>
      </c>
    </row>
    <row r="322" spans="1:31" x14ac:dyDescent="0.35">
      <c r="A322">
        <v>320</v>
      </c>
      <c r="B322">
        <v>0</v>
      </c>
      <c r="C322">
        <v>0</v>
      </c>
      <c r="D322">
        <v>0</v>
      </c>
      <c r="E322">
        <v>1</v>
      </c>
      <c r="F322">
        <v>30</v>
      </c>
      <c r="G322">
        <v>0</v>
      </c>
      <c r="H322">
        <v>12</v>
      </c>
      <c r="I322">
        <v>0</v>
      </c>
      <c r="J322">
        <v>3</v>
      </c>
      <c r="K322">
        <v>6</v>
      </c>
      <c r="L322">
        <v>3</v>
      </c>
      <c r="M322">
        <v>3</v>
      </c>
      <c r="N322">
        <v>1</v>
      </c>
      <c r="P322">
        <v>7.0604081871730964E-2</v>
      </c>
      <c r="Q322">
        <v>6.4719928217887732E-2</v>
      </c>
      <c r="R322">
        <v>7.7739260607463639E-2</v>
      </c>
      <c r="S322">
        <v>0.84137018016371878</v>
      </c>
      <c r="T322">
        <v>0.65431927350239516</v>
      </c>
      <c r="U322">
        <v>-0.21004201260420147</v>
      </c>
      <c r="V322">
        <v>-1.0173005528691803</v>
      </c>
      <c r="W322">
        <v>-0.63127443359805202</v>
      </c>
      <c r="X322">
        <v>1.8384397579239888</v>
      </c>
      <c r="Y322">
        <v>-1.1144497852986432</v>
      </c>
      <c r="Z322">
        <v>0.92625669143946665</v>
      </c>
      <c r="AA322">
        <v>0.70308046557203241</v>
      </c>
      <c r="AB322">
        <v>1.1129864054599852</v>
      </c>
      <c r="AD322">
        <f t="shared" si="8"/>
        <v>0</v>
      </c>
      <c r="AE322">
        <f t="shared" si="9"/>
        <v>0</v>
      </c>
    </row>
    <row r="323" spans="1:31" x14ac:dyDescent="0.35">
      <c r="A323">
        <v>321</v>
      </c>
      <c r="B323">
        <v>-92020.266000000003</v>
      </c>
      <c r="C323">
        <v>-74746.38</v>
      </c>
      <c r="D323">
        <v>-90629.99</v>
      </c>
      <c r="E323">
        <v>1</v>
      </c>
      <c r="F323">
        <v>30</v>
      </c>
      <c r="G323">
        <v>0</v>
      </c>
      <c r="H323">
        <v>12</v>
      </c>
      <c r="I323">
        <v>2</v>
      </c>
      <c r="J323">
        <v>2</v>
      </c>
      <c r="K323">
        <v>11</v>
      </c>
      <c r="L323">
        <v>3</v>
      </c>
      <c r="M323">
        <v>3</v>
      </c>
      <c r="N323">
        <v>1</v>
      </c>
      <c r="P323">
        <v>7.03543626848223E-2</v>
      </c>
      <c r="Q323">
        <v>6.4714922462698984E-2</v>
      </c>
      <c r="R323">
        <v>7.773489866775013E-2</v>
      </c>
      <c r="S323">
        <v>0.84137018016371878</v>
      </c>
      <c r="T323">
        <v>0.65431927350239516</v>
      </c>
      <c r="U323">
        <v>-0.21004201260420147</v>
      </c>
      <c r="V323">
        <v>-1.0173005528691803</v>
      </c>
      <c r="W323">
        <v>1.4464963842710332</v>
      </c>
      <c r="X323">
        <v>0.99084740199799404</v>
      </c>
      <c r="Y323">
        <v>-0.38814301465423506</v>
      </c>
      <c r="Z323">
        <v>0.92625669143946665</v>
      </c>
      <c r="AA323">
        <v>0.70308046557203241</v>
      </c>
      <c r="AB323">
        <v>1.1129864054599852</v>
      </c>
      <c r="AD323">
        <f t="shared" ref="AD323:AD386" si="10">IF(AND(OR(ABS(P323)&gt;3,ABS(Q323)&gt;3,ABS(R323)&gt;3,ABS(S323)&gt;3,ABS(U323)&gt;3,ABS(V323)&gt;3,ABS(X323)&gt;3,ABS(Y323)&gt;3,ABS(Z323)&gt;3,ABS(AA323)&gt;3,ABS(AB323)&gt;3),ABS(W323)&gt;2), 1, 0)</f>
        <v>0</v>
      </c>
      <c r="AE323">
        <f t="shared" ref="AE323:AE386" si="11">IF(OR(ABS(P323)&gt;3,ABS(Q323)&gt;3,ABS(R323)&gt;3,ABS(S323)&gt;3,ABS(U323)&gt;3,ABS(V323)&gt;3,ABS(X323)&gt;3,ABS(Y323)&gt;3,ABS(Z323)&gt;3,ABS(AA323)&gt;3,ABS(AB323)&gt;3,ABS(W323)&gt;3), 1, 0)</f>
        <v>0</v>
      </c>
    </row>
    <row r="324" spans="1:31" x14ac:dyDescent="0.35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3</v>
      </c>
      <c r="J324">
        <v>1</v>
      </c>
      <c r="K324">
        <v>12</v>
      </c>
      <c r="L324">
        <v>3</v>
      </c>
      <c r="M324">
        <v>3</v>
      </c>
      <c r="N324">
        <v>0</v>
      </c>
      <c r="P324">
        <v>7.0604081871730964E-2</v>
      </c>
      <c r="Q324">
        <v>6.4719928217887732E-2</v>
      </c>
      <c r="R324">
        <v>7.7739260607463639E-2</v>
      </c>
      <c r="S324">
        <v>-1.1885374875128258</v>
      </c>
      <c r="T324">
        <v>-2.3178533356971074</v>
      </c>
      <c r="U324">
        <v>-0.21004201260420147</v>
      </c>
      <c r="V324">
        <v>-1.0173005528691803</v>
      </c>
      <c r="W324">
        <v>2.4853817932055757</v>
      </c>
      <c r="X324">
        <v>0.14325504607199913</v>
      </c>
      <c r="Y324">
        <v>-0.2428816605253534</v>
      </c>
      <c r="Z324">
        <v>0.92625669143946665</v>
      </c>
      <c r="AA324">
        <v>0.70308046557203241</v>
      </c>
      <c r="AB324">
        <v>-0.89848357095315168</v>
      </c>
      <c r="AD324">
        <f t="shared" si="10"/>
        <v>0</v>
      </c>
      <c r="AE324">
        <f t="shared" si="11"/>
        <v>0</v>
      </c>
    </row>
    <row r="325" spans="1:31" s="2" customFormat="1" x14ac:dyDescent="0.35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29</v>
      </c>
      <c r="G325" s="2">
        <v>1</v>
      </c>
      <c r="H325" s="2">
        <v>12</v>
      </c>
      <c r="I325" s="2">
        <v>3</v>
      </c>
      <c r="J325" s="2">
        <v>1</v>
      </c>
      <c r="K325" s="2">
        <v>12</v>
      </c>
      <c r="L325" s="2">
        <v>3</v>
      </c>
      <c r="M325" s="2">
        <v>3</v>
      </c>
      <c r="N325" s="2">
        <v>0</v>
      </c>
      <c r="P325" s="2">
        <v>7.0604081871730964E-2</v>
      </c>
      <c r="Q325" s="2">
        <v>6.4719928217887732E-2</v>
      </c>
      <c r="R325" s="2">
        <v>7.7739260607463639E-2</v>
      </c>
      <c r="S325" s="2">
        <v>-1.1885374875128258</v>
      </c>
      <c r="T325" s="2">
        <v>0.55183056284034337</v>
      </c>
      <c r="U325" s="2">
        <v>4.7609522856952333</v>
      </c>
      <c r="V325" s="2">
        <v>-1.0173005528691803</v>
      </c>
      <c r="W325" s="2">
        <v>2.4853817932055757</v>
      </c>
      <c r="X325" s="2">
        <v>0.14325504607199913</v>
      </c>
      <c r="Y325" s="2">
        <v>-0.2428816605253534</v>
      </c>
      <c r="Z325" s="2">
        <v>0.92625669143946665</v>
      </c>
      <c r="AA325" s="2">
        <v>0.70308046557203241</v>
      </c>
      <c r="AB325" s="2">
        <v>-0.89848357095315168</v>
      </c>
      <c r="AD325" s="2">
        <f t="shared" si="10"/>
        <v>1</v>
      </c>
      <c r="AE325">
        <f t="shared" si="11"/>
        <v>1</v>
      </c>
    </row>
    <row r="326" spans="1:31" x14ac:dyDescent="0.35">
      <c r="A326">
        <v>324</v>
      </c>
      <c r="B326">
        <v>1906243.01</v>
      </c>
      <c r="C326">
        <v>1906243.01</v>
      </c>
      <c r="D326">
        <v>1906243.01</v>
      </c>
      <c r="E326">
        <v>1</v>
      </c>
      <c r="F326">
        <v>30</v>
      </c>
      <c r="G326">
        <v>0</v>
      </c>
      <c r="H326">
        <v>35</v>
      </c>
      <c r="I326">
        <v>0</v>
      </c>
      <c r="J326">
        <v>0</v>
      </c>
      <c r="K326">
        <v>19</v>
      </c>
      <c r="L326">
        <v>3</v>
      </c>
      <c r="M326">
        <v>3</v>
      </c>
      <c r="N326">
        <v>1</v>
      </c>
      <c r="P326">
        <v>7.5777132061648392E-2</v>
      </c>
      <c r="Q326">
        <v>6.4847589060303648E-2</v>
      </c>
      <c r="R326">
        <v>7.7831006365009572E-2</v>
      </c>
      <c r="S326">
        <v>0.84137018016371878</v>
      </c>
      <c r="T326">
        <v>0.65431927350239516</v>
      </c>
      <c r="U326">
        <v>-0.21004201260420147</v>
      </c>
      <c r="V326">
        <v>1.0005308925321035</v>
      </c>
      <c r="W326">
        <v>-0.63127443359805202</v>
      </c>
      <c r="X326">
        <v>-0.70433730985399579</v>
      </c>
      <c r="Y326">
        <v>0.77394781837681825</v>
      </c>
      <c r="Z326">
        <v>0.92625669143946665</v>
      </c>
      <c r="AA326">
        <v>0.70308046557203241</v>
      </c>
      <c r="AB326">
        <v>1.1129864054599852</v>
      </c>
      <c r="AD326">
        <f t="shared" si="10"/>
        <v>0</v>
      </c>
      <c r="AE326">
        <f t="shared" si="11"/>
        <v>0</v>
      </c>
    </row>
    <row r="327" spans="1:31" x14ac:dyDescent="0.35">
      <c r="A327">
        <v>325</v>
      </c>
      <c r="B327">
        <v>483.76</v>
      </c>
      <c r="C327">
        <v>483.76</v>
      </c>
      <c r="D327">
        <v>483.76</v>
      </c>
      <c r="E327">
        <v>1</v>
      </c>
      <c r="F327">
        <v>30</v>
      </c>
      <c r="G327">
        <v>0</v>
      </c>
      <c r="H327">
        <v>35</v>
      </c>
      <c r="I327">
        <v>1</v>
      </c>
      <c r="J327">
        <v>0</v>
      </c>
      <c r="K327">
        <v>3</v>
      </c>
      <c r="L327">
        <v>3</v>
      </c>
      <c r="M327">
        <v>3</v>
      </c>
      <c r="N327">
        <v>1</v>
      </c>
      <c r="P327">
        <v>7.0605394671172994E-2</v>
      </c>
      <c r="Q327">
        <v>6.4719960615230998E-2</v>
      </c>
      <c r="R327">
        <v>7.7739283890396318E-2</v>
      </c>
      <c r="S327">
        <v>0.84137018016371878</v>
      </c>
      <c r="T327">
        <v>0.65431927350239516</v>
      </c>
      <c r="U327">
        <v>-0.21004201260420147</v>
      </c>
      <c r="V327">
        <v>1.0005308925321035</v>
      </c>
      <c r="W327">
        <v>0.40761097533649054</v>
      </c>
      <c r="X327">
        <v>-0.70433730985399579</v>
      </c>
      <c r="Y327">
        <v>-1.5502338476852884</v>
      </c>
      <c r="Z327">
        <v>0.92625669143946665</v>
      </c>
      <c r="AA327">
        <v>0.70308046557203241</v>
      </c>
      <c r="AB327">
        <v>1.1129864054599852</v>
      </c>
      <c r="AD327">
        <f t="shared" si="10"/>
        <v>0</v>
      </c>
      <c r="AE327">
        <f t="shared" si="11"/>
        <v>0</v>
      </c>
    </row>
    <row r="328" spans="1:31" x14ac:dyDescent="0.35">
      <c r="A328">
        <v>326</v>
      </c>
      <c r="B328">
        <v>-483.76</v>
      </c>
      <c r="C328">
        <v>-483.76</v>
      </c>
      <c r="D328">
        <v>-483.76</v>
      </c>
      <c r="E328">
        <v>1</v>
      </c>
      <c r="F328">
        <v>30</v>
      </c>
      <c r="G328">
        <v>0</v>
      </c>
      <c r="H328">
        <v>35</v>
      </c>
      <c r="I328">
        <v>0</v>
      </c>
      <c r="J328">
        <v>2</v>
      </c>
      <c r="K328">
        <v>11</v>
      </c>
      <c r="L328">
        <v>3</v>
      </c>
      <c r="M328">
        <v>3</v>
      </c>
      <c r="N328">
        <v>1</v>
      </c>
      <c r="P328">
        <v>7.0602769072288948E-2</v>
      </c>
      <c r="Q328">
        <v>6.4719895820544479E-2</v>
      </c>
      <c r="R328">
        <v>7.773923732453096E-2</v>
      </c>
      <c r="S328">
        <v>0.84137018016371878</v>
      </c>
      <c r="T328">
        <v>0.65431927350239516</v>
      </c>
      <c r="U328">
        <v>-0.21004201260420147</v>
      </c>
      <c r="V328">
        <v>1.0005308925321035</v>
      </c>
      <c r="W328">
        <v>-0.63127443359805202</v>
      </c>
      <c r="X328">
        <v>0.99084740199799404</v>
      </c>
      <c r="Y328">
        <v>-0.38814301465423506</v>
      </c>
      <c r="Z328">
        <v>0.92625669143946665</v>
      </c>
      <c r="AA328">
        <v>0.70308046557203241</v>
      </c>
      <c r="AB328">
        <v>1.1129864054599852</v>
      </c>
      <c r="AD328">
        <f t="shared" si="10"/>
        <v>0</v>
      </c>
      <c r="AE328">
        <f t="shared" si="11"/>
        <v>0</v>
      </c>
    </row>
    <row r="329" spans="1:31" x14ac:dyDescent="0.35">
      <c r="A329">
        <v>327</v>
      </c>
      <c r="B329">
        <v>0</v>
      </c>
      <c r="C329">
        <v>0</v>
      </c>
      <c r="D329">
        <v>0</v>
      </c>
      <c r="E329">
        <v>1</v>
      </c>
      <c r="F329">
        <v>30</v>
      </c>
      <c r="G329">
        <v>0</v>
      </c>
      <c r="H329">
        <v>35</v>
      </c>
      <c r="I329">
        <v>0</v>
      </c>
      <c r="J329">
        <v>0</v>
      </c>
      <c r="K329">
        <v>19</v>
      </c>
      <c r="L329">
        <v>3</v>
      </c>
      <c r="M329">
        <v>3</v>
      </c>
      <c r="N329">
        <v>1</v>
      </c>
      <c r="P329">
        <v>7.0604081871730964E-2</v>
      </c>
      <c r="Q329">
        <v>6.4719928217887732E-2</v>
      </c>
      <c r="R329">
        <v>7.7739260607463639E-2</v>
      </c>
      <c r="S329">
        <v>0.84137018016371878</v>
      </c>
      <c r="T329">
        <v>0.65431927350239516</v>
      </c>
      <c r="U329">
        <v>-0.21004201260420147</v>
      </c>
      <c r="V329">
        <v>1.0005308925321035</v>
      </c>
      <c r="W329">
        <v>-0.63127443359805202</v>
      </c>
      <c r="X329">
        <v>-0.70433730985399579</v>
      </c>
      <c r="Y329">
        <v>0.77394781837681825</v>
      </c>
      <c r="Z329">
        <v>0.92625669143946665</v>
      </c>
      <c r="AA329">
        <v>0.70308046557203241</v>
      </c>
      <c r="AB329">
        <v>1.1129864054599852</v>
      </c>
      <c r="AD329">
        <f t="shared" si="10"/>
        <v>0</v>
      </c>
      <c r="AE329">
        <f t="shared" si="11"/>
        <v>0</v>
      </c>
    </row>
    <row r="330" spans="1:31" x14ac:dyDescent="0.35">
      <c r="A330">
        <v>328</v>
      </c>
      <c r="B330">
        <v>0</v>
      </c>
      <c r="C330">
        <v>0</v>
      </c>
      <c r="D330">
        <v>0</v>
      </c>
      <c r="E330">
        <v>1</v>
      </c>
      <c r="F330">
        <v>30</v>
      </c>
      <c r="G330">
        <v>0</v>
      </c>
      <c r="H330">
        <v>35</v>
      </c>
      <c r="I330">
        <v>0</v>
      </c>
      <c r="J330">
        <v>0</v>
      </c>
      <c r="K330">
        <v>19</v>
      </c>
      <c r="L330">
        <v>3</v>
      </c>
      <c r="M330">
        <v>3</v>
      </c>
      <c r="N330">
        <v>1</v>
      </c>
      <c r="P330">
        <v>7.0604081871730964E-2</v>
      </c>
      <c r="Q330">
        <v>6.4719928217887732E-2</v>
      </c>
      <c r="R330">
        <v>7.7739260607463639E-2</v>
      </c>
      <c r="S330">
        <v>0.84137018016371878</v>
      </c>
      <c r="T330">
        <v>0.65431927350239516</v>
      </c>
      <c r="U330">
        <v>-0.21004201260420147</v>
      </c>
      <c r="V330">
        <v>1.0005308925321035</v>
      </c>
      <c r="W330">
        <v>-0.63127443359805202</v>
      </c>
      <c r="X330">
        <v>-0.70433730985399579</v>
      </c>
      <c r="Y330">
        <v>0.77394781837681825</v>
      </c>
      <c r="Z330">
        <v>0.92625669143946665</v>
      </c>
      <c r="AA330">
        <v>0.70308046557203241</v>
      </c>
      <c r="AB330">
        <v>1.1129864054599852</v>
      </c>
      <c r="AD330">
        <f t="shared" si="10"/>
        <v>0</v>
      </c>
      <c r="AE330">
        <f t="shared" si="11"/>
        <v>0</v>
      </c>
    </row>
    <row r="331" spans="1:31" x14ac:dyDescent="0.35">
      <c r="A331">
        <v>329</v>
      </c>
      <c r="B331">
        <v>0</v>
      </c>
      <c r="C331">
        <v>0</v>
      </c>
      <c r="D331">
        <v>0</v>
      </c>
      <c r="E331">
        <v>1</v>
      </c>
      <c r="F331">
        <v>30</v>
      </c>
      <c r="G331">
        <v>0</v>
      </c>
      <c r="H331">
        <v>35</v>
      </c>
      <c r="I331">
        <v>1</v>
      </c>
      <c r="J331">
        <v>0</v>
      </c>
      <c r="K331">
        <v>3</v>
      </c>
      <c r="L331">
        <v>3</v>
      </c>
      <c r="M331">
        <v>3</v>
      </c>
      <c r="N331">
        <v>1</v>
      </c>
      <c r="P331">
        <v>7.0604081871730964E-2</v>
      </c>
      <c r="Q331">
        <v>6.4719928217887732E-2</v>
      </c>
      <c r="R331">
        <v>7.7739260607463639E-2</v>
      </c>
      <c r="S331">
        <v>0.84137018016371878</v>
      </c>
      <c r="T331">
        <v>0.65431927350239516</v>
      </c>
      <c r="U331">
        <v>-0.21004201260420147</v>
      </c>
      <c r="V331">
        <v>1.0005308925321035</v>
      </c>
      <c r="W331">
        <v>0.40761097533649054</v>
      </c>
      <c r="X331">
        <v>-0.70433730985399579</v>
      </c>
      <c r="Y331">
        <v>-1.5502338476852884</v>
      </c>
      <c r="Z331">
        <v>0.92625669143946665</v>
      </c>
      <c r="AA331">
        <v>0.70308046557203241</v>
      </c>
      <c r="AB331">
        <v>1.1129864054599852</v>
      </c>
      <c r="AD331">
        <f t="shared" si="10"/>
        <v>0</v>
      </c>
      <c r="AE331">
        <f t="shared" si="11"/>
        <v>0</v>
      </c>
    </row>
    <row r="332" spans="1:31" x14ac:dyDescent="0.35">
      <c r="A332">
        <v>330</v>
      </c>
      <c r="B332">
        <v>0</v>
      </c>
      <c r="C332">
        <v>0</v>
      </c>
      <c r="D332">
        <v>0</v>
      </c>
      <c r="E332">
        <v>1</v>
      </c>
      <c r="F332">
        <v>30</v>
      </c>
      <c r="G332">
        <v>0</v>
      </c>
      <c r="H332">
        <v>35</v>
      </c>
      <c r="I332">
        <v>1</v>
      </c>
      <c r="J332">
        <v>0</v>
      </c>
      <c r="K332">
        <v>3</v>
      </c>
      <c r="L332">
        <v>3</v>
      </c>
      <c r="M332">
        <v>3</v>
      </c>
      <c r="N332">
        <v>1</v>
      </c>
      <c r="P332">
        <v>7.0604081871730964E-2</v>
      </c>
      <c r="Q332">
        <v>6.4719928217887732E-2</v>
      </c>
      <c r="R332">
        <v>7.7739260607463639E-2</v>
      </c>
      <c r="S332">
        <v>0.84137018016371878</v>
      </c>
      <c r="T332">
        <v>0.65431927350239516</v>
      </c>
      <c r="U332">
        <v>-0.21004201260420147</v>
      </c>
      <c r="V332">
        <v>1.0005308925321035</v>
      </c>
      <c r="W332">
        <v>0.40761097533649054</v>
      </c>
      <c r="X332">
        <v>-0.70433730985399579</v>
      </c>
      <c r="Y332">
        <v>-1.5502338476852884</v>
      </c>
      <c r="Z332">
        <v>0.92625669143946665</v>
      </c>
      <c r="AA332">
        <v>0.70308046557203241</v>
      </c>
      <c r="AB332">
        <v>1.1129864054599852</v>
      </c>
      <c r="AD332">
        <f t="shared" si="10"/>
        <v>0</v>
      </c>
      <c r="AE332">
        <f t="shared" si="11"/>
        <v>0</v>
      </c>
    </row>
    <row r="333" spans="1:31" x14ac:dyDescent="0.35">
      <c r="A333">
        <v>331</v>
      </c>
      <c r="B333">
        <v>-20640.46</v>
      </c>
      <c r="C333">
        <v>-20640.46</v>
      </c>
      <c r="D333">
        <v>-20640.46</v>
      </c>
      <c r="E333">
        <v>1</v>
      </c>
      <c r="F333">
        <v>30</v>
      </c>
      <c r="G333">
        <v>0</v>
      </c>
      <c r="H333">
        <v>35</v>
      </c>
      <c r="I333">
        <v>0</v>
      </c>
      <c r="J333">
        <v>2</v>
      </c>
      <c r="K333">
        <v>11</v>
      </c>
      <c r="L333">
        <v>3</v>
      </c>
      <c r="M333">
        <v>3</v>
      </c>
      <c r="N333">
        <v>1</v>
      </c>
      <c r="P333">
        <v>7.0548069005080261E-2</v>
      </c>
      <c r="Q333">
        <v>6.471854592900976E-2</v>
      </c>
      <c r="R333">
        <v>7.7738267200731723E-2</v>
      </c>
      <c r="S333">
        <v>0.84137018016371878</v>
      </c>
      <c r="T333">
        <v>0.65431927350239516</v>
      </c>
      <c r="U333">
        <v>-0.21004201260420147</v>
      </c>
      <c r="V333">
        <v>1.0005308925321035</v>
      </c>
      <c r="W333">
        <v>-0.63127443359805202</v>
      </c>
      <c r="X333">
        <v>0.99084740199799404</v>
      </c>
      <c r="Y333">
        <v>-0.38814301465423506</v>
      </c>
      <c r="Z333">
        <v>0.92625669143946665</v>
      </c>
      <c r="AA333">
        <v>0.70308046557203241</v>
      </c>
      <c r="AB333">
        <v>1.1129864054599852</v>
      </c>
      <c r="AD333">
        <f t="shared" si="10"/>
        <v>0</v>
      </c>
      <c r="AE333">
        <f t="shared" si="11"/>
        <v>0</v>
      </c>
    </row>
    <row r="334" spans="1:31" x14ac:dyDescent="0.35">
      <c r="A334">
        <v>332</v>
      </c>
      <c r="B334">
        <v>-1821.7</v>
      </c>
      <c r="C334">
        <v>-1821.7</v>
      </c>
      <c r="D334">
        <v>-1821.7</v>
      </c>
      <c r="E334">
        <v>1</v>
      </c>
      <c r="F334">
        <v>30</v>
      </c>
      <c r="G334">
        <v>0</v>
      </c>
      <c r="H334">
        <v>35</v>
      </c>
      <c r="I334">
        <v>0</v>
      </c>
      <c r="J334">
        <v>2</v>
      </c>
      <c r="K334">
        <v>11</v>
      </c>
      <c r="L334">
        <v>3</v>
      </c>
      <c r="M334">
        <v>3</v>
      </c>
      <c r="N334">
        <v>1</v>
      </c>
      <c r="P334">
        <v>7.0599138249390306E-2</v>
      </c>
      <c r="Q334">
        <v>6.471980621887953E-2</v>
      </c>
      <c r="R334">
        <v>7.7739172930684941E-2</v>
      </c>
      <c r="S334">
        <v>0.84137018016371878</v>
      </c>
      <c r="T334">
        <v>0.65431927350239516</v>
      </c>
      <c r="U334">
        <v>-0.21004201260420147</v>
      </c>
      <c r="V334">
        <v>1.0005308925321035</v>
      </c>
      <c r="W334">
        <v>-0.63127443359805202</v>
      </c>
      <c r="X334">
        <v>0.99084740199799404</v>
      </c>
      <c r="Y334">
        <v>-0.38814301465423506</v>
      </c>
      <c r="Z334">
        <v>0.92625669143946665</v>
      </c>
      <c r="AA334">
        <v>0.70308046557203241</v>
      </c>
      <c r="AB334">
        <v>1.1129864054599852</v>
      </c>
      <c r="AD334">
        <f t="shared" si="10"/>
        <v>0</v>
      </c>
      <c r="AE334">
        <f t="shared" si="11"/>
        <v>0</v>
      </c>
    </row>
    <row r="335" spans="1:31" x14ac:dyDescent="0.35">
      <c r="A335">
        <v>333</v>
      </c>
      <c r="B335">
        <v>1821.7</v>
      </c>
      <c r="C335">
        <v>1821.7</v>
      </c>
      <c r="D335">
        <v>1821.7</v>
      </c>
      <c r="E335">
        <v>1</v>
      </c>
      <c r="F335">
        <v>30</v>
      </c>
      <c r="G335">
        <v>0</v>
      </c>
      <c r="H335">
        <v>35</v>
      </c>
      <c r="I335">
        <v>1</v>
      </c>
      <c r="J335">
        <v>0</v>
      </c>
      <c r="K335">
        <v>3</v>
      </c>
      <c r="L335">
        <v>3</v>
      </c>
      <c r="M335">
        <v>3</v>
      </c>
      <c r="N335">
        <v>1</v>
      </c>
      <c r="P335">
        <v>7.0609025494071637E-2</v>
      </c>
      <c r="Q335">
        <v>6.4720050216895947E-2</v>
      </c>
      <c r="R335">
        <v>7.7739348284242338E-2</v>
      </c>
      <c r="S335">
        <v>0.84137018016371878</v>
      </c>
      <c r="T335">
        <v>0.65431927350239516</v>
      </c>
      <c r="U335">
        <v>-0.21004201260420147</v>
      </c>
      <c r="V335">
        <v>1.0005308925321035</v>
      </c>
      <c r="W335">
        <v>0.40761097533649054</v>
      </c>
      <c r="X335">
        <v>-0.70433730985399579</v>
      </c>
      <c r="Y335">
        <v>-1.5502338476852884</v>
      </c>
      <c r="Z335">
        <v>0.92625669143946665</v>
      </c>
      <c r="AA335">
        <v>0.70308046557203241</v>
      </c>
      <c r="AB335">
        <v>1.1129864054599852</v>
      </c>
      <c r="AD335">
        <f t="shared" si="10"/>
        <v>0</v>
      </c>
      <c r="AE335">
        <f t="shared" si="11"/>
        <v>0</v>
      </c>
    </row>
    <row r="336" spans="1:31" x14ac:dyDescent="0.35">
      <c r="A336">
        <v>334</v>
      </c>
      <c r="B336">
        <v>3000000</v>
      </c>
      <c r="C336">
        <v>3000000</v>
      </c>
      <c r="D336">
        <v>3000000</v>
      </c>
      <c r="E336">
        <v>1</v>
      </c>
      <c r="F336">
        <v>30</v>
      </c>
      <c r="G336">
        <v>0</v>
      </c>
      <c r="H336">
        <v>35</v>
      </c>
      <c r="I336">
        <v>0</v>
      </c>
      <c r="J336">
        <v>0</v>
      </c>
      <c r="K336">
        <v>19</v>
      </c>
      <c r="L336">
        <v>3</v>
      </c>
      <c r="M336">
        <v>3</v>
      </c>
      <c r="N336">
        <v>1</v>
      </c>
      <c r="P336">
        <v>7.8745305466173018E-2</v>
      </c>
      <c r="Q336">
        <v>6.4920837821353106E-2</v>
      </c>
      <c r="R336">
        <v>7.7883647902889222E-2</v>
      </c>
      <c r="S336">
        <v>0.84137018016371878</v>
      </c>
      <c r="T336">
        <v>0.65431927350239516</v>
      </c>
      <c r="U336">
        <v>-0.21004201260420147</v>
      </c>
      <c r="V336">
        <v>1.0005308925321035</v>
      </c>
      <c r="W336">
        <v>-0.63127443359805202</v>
      </c>
      <c r="X336">
        <v>-0.70433730985399579</v>
      </c>
      <c r="Y336">
        <v>0.77394781837681825</v>
      </c>
      <c r="Z336">
        <v>0.92625669143946665</v>
      </c>
      <c r="AA336">
        <v>0.70308046557203241</v>
      </c>
      <c r="AB336">
        <v>1.1129864054599852</v>
      </c>
      <c r="AD336">
        <f t="shared" si="10"/>
        <v>0</v>
      </c>
      <c r="AE336">
        <f t="shared" si="11"/>
        <v>0</v>
      </c>
    </row>
    <row r="337" spans="1:31" x14ac:dyDescent="0.35">
      <c r="A337">
        <v>335</v>
      </c>
      <c r="B337">
        <v>0</v>
      </c>
      <c r="C337">
        <v>0</v>
      </c>
      <c r="D337">
        <v>0</v>
      </c>
      <c r="E337">
        <v>1</v>
      </c>
      <c r="F337">
        <v>14</v>
      </c>
      <c r="G337">
        <v>0</v>
      </c>
      <c r="H337">
        <v>10</v>
      </c>
      <c r="I337">
        <v>0</v>
      </c>
      <c r="J337">
        <v>3</v>
      </c>
      <c r="K337">
        <v>6</v>
      </c>
      <c r="L337">
        <v>3</v>
      </c>
      <c r="M337">
        <v>3</v>
      </c>
      <c r="N337">
        <v>1</v>
      </c>
      <c r="P337">
        <v>7.0604081871730964E-2</v>
      </c>
      <c r="Q337">
        <v>6.4719928217887732E-2</v>
      </c>
      <c r="R337">
        <v>7.7739260607463639E-2</v>
      </c>
      <c r="S337">
        <v>0.84137018016371878</v>
      </c>
      <c r="T337">
        <v>-0.98550009709043374</v>
      </c>
      <c r="U337">
        <v>-0.21004201260420147</v>
      </c>
      <c r="V337">
        <v>-1.1927641568171181</v>
      </c>
      <c r="W337">
        <v>-0.63127443359805202</v>
      </c>
      <c r="X337">
        <v>1.8384397579239888</v>
      </c>
      <c r="Y337">
        <v>-1.1144497852986432</v>
      </c>
      <c r="Z337">
        <v>0.92625669143946665</v>
      </c>
      <c r="AA337">
        <v>0.70308046557203241</v>
      </c>
      <c r="AB337">
        <v>1.1129864054599852</v>
      </c>
      <c r="AD337">
        <f t="shared" si="10"/>
        <v>0</v>
      </c>
      <c r="AE337">
        <f t="shared" si="11"/>
        <v>0</v>
      </c>
    </row>
    <row r="338" spans="1:31" x14ac:dyDescent="0.35">
      <c r="A338">
        <v>336</v>
      </c>
      <c r="B338">
        <v>-132.44999999999999</v>
      </c>
      <c r="C338">
        <v>-123.52</v>
      </c>
      <c r="D338">
        <v>-1373.8</v>
      </c>
      <c r="E338">
        <v>1</v>
      </c>
      <c r="F338">
        <v>25</v>
      </c>
      <c r="G338">
        <v>0</v>
      </c>
      <c r="H338">
        <v>8</v>
      </c>
      <c r="I338">
        <v>0</v>
      </c>
      <c r="J338">
        <v>2</v>
      </c>
      <c r="K338">
        <v>11</v>
      </c>
      <c r="L338">
        <v>3</v>
      </c>
      <c r="M338">
        <v>3</v>
      </c>
      <c r="N338">
        <v>1</v>
      </c>
      <c r="P338">
        <v>7.0603722436709274E-2</v>
      </c>
      <c r="Q338">
        <v>6.4719919945769672E-2</v>
      </c>
      <c r="R338">
        <v>7.7739194487708163E-2</v>
      </c>
      <c r="S338">
        <v>0.84137018016371878</v>
      </c>
      <c r="T338">
        <v>0.14187572019213612</v>
      </c>
      <c r="U338">
        <v>-0.21004201260420147</v>
      </c>
      <c r="V338">
        <v>-1.3682277607650557</v>
      </c>
      <c r="W338">
        <v>-0.63127443359805202</v>
      </c>
      <c r="X338">
        <v>0.99084740199799404</v>
      </c>
      <c r="Y338">
        <v>-0.38814301465423506</v>
      </c>
      <c r="Z338">
        <v>0.92625669143946665</v>
      </c>
      <c r="AA338">
        <v>0.70308046557203241</v>
      </c>
      <c r="AB338">
        <v>1.1129864054599852</v>
      </c>
      <c r="AD338">
        <f t="shared" si="10"/>
        <v>0</v>
      </c>
      <c r="AE338">
        <f t="shared" si="11"/>
        <v>0</v>
      </c>
    </row>
    <row r="339" spans="1:31" x14ac:dyDescent="0.35">
      <c r="A339">
        <v>337</v>
      </c>
      <c r="B339">
        <v>0</v>
      </c>
      <c r="C339">
        <v>0</v>
      </c>
      <c r="D339">
        <v>0</v>
      </c>
      <c r="E339">
        <v>1</v>
      </c>
      <c r="F339">
        <v>25</v>
      </c>
      <c r="G339">
        <v>0</v>
      </c>
      <c r="H339">
        <v>8</v>
      </c>
      <c r="I339">
        <v>0</v>
      </c>
      <c r="J339">
        <v>0</v>
      </c>
      <c r="K339">
        <v>19</v>
      </c>
      <c r="L339">
        <v>3</v>
      </c>
      <c r="M339">
        <v>3</v>
      </c>
      <c r="N339">
        <v>1</v>
      </c>
      <c r="P339">
        <v>7.0604081871730964E-2</v>
      </c>
      <c r="Q339">
        <v>6.4719928217887732E-2</v>
      </c>
      <c r="R339">
        <v>7.7739260607463639E-2</v>
      </c>
      <c r="S339">
        <v>0.84137018016371878</v>
      </c>
      <c r="T339">
        <v>0.14187572019213612</v>
      </c>
      <c r="U339">
        <v>-0.21004201260420147</v>
      </c>
      <c r="V339">
        <v>-1.3682277607650557</v>
      </c>
      <c r="W339">
        <v>-0.63127443359805202</v>
      </c>
      <c r="X339">
        <v>-0.70433730985399579</v>
      </c>
      <c r="Y339">
        <v>0.77394781837681825</v>
      </c>
      <c r="Z339">
        <v>0.92625669143946665</v>
      </c>
      <c r="AA339">
        <v>0.70308046557203241</v>
      </c>
      <c r="AB339">
        <v>1.1129864054599852</v>
      </c>
      <c r="AD339">
        <f t="shared" si="10"/>
        <v>0</v>
      </c>
      <c r="AE339">
        <f t="shared" si="11"/>
        <v>0</v>
      </c>
    </row>
    <row r="340" spans="1:31" x14ac:dyDescent="0.35">
      <c r="A340">
        <v>338</v>
      </c>
      <c r="B340">
        <v>0</v>
      </c>
      <c r="C340">
        <v>0</v>
      </c>
      <c r="D340">
        <v>0</v>
      </c>
      <c r="E340">
        <v>1</v>
      </c>
      <c r="F340">
        <v>25</v>
      </c>
      <c r="G340">
        <v>0</v>
      </c>
      <c r="H340">
        <v>8</v>
      </c>
      <c r="I340">
        <v>0</v>
      </c>
      <c r="J340">
        <v>3</v>
      </c>
      <c r="K340">
        <v>6</v>
      </c>
      <c r="L340">
        <v>3</v>
      </c>
      <c r="M340">
        <v>3</v>
      </c>
      <c r="N340">
        <v>1</v>
      </c>
      <c r="P340">
        <v>7.0604081871730964E-2</v>
      </c>
      <c r="Q340">
        <v>6.4719928217887732E-2</v>
      </c>
      <c r="R340">
        <v>7.7739260607463639E-2</v>
      </c>
      <c r="S340">
        <v>0.84137018016371878</v>
      </c>
      <c r="T340">
        <v>0.14187572019213612</v>
      </c>
      <c r="U340">
        <v>-0.21004201260420147</v>
      </c>
      <c r="V340">
        <v>-1.3682277607650557</v>
      </c>
      <c r="W340">
        <v>-0.63127443359805202</v>
      </c>
      <c r="X340">
        <v>1.8384397579239888</v>
      </c>
      <c r="Y340">
        <v>-1.1144497852986432</v>
      </c>
      <c r="Z340">
        <v>0.92625669143946665</v>
      </c>
      <c r="AA340">
        <v>0.70308046557203241</v>
      </c>
      <c r="AB340">
        <v>1.1129864054599852</v>
      </c>
      <c r="AD340">
        <f t="shared" si="10"/>
        <v>0</v>
      </c>
      <c r="AE340">
        <f t="shared" si="11"/>
        <v>0</v>
      </c>
    </row>
    <row r="341" spans="1:31" x14ac:dyDescent="0.35">
      <c r="A341">
        <v>339</v>
      </c>
      <c r="B341">
        <v>0</v>
      </c>
      <c r="C341">
        <v>0</v>
      </c>
      <c r="D341">
        <v>0</v>
      </c>
      <c r="E341">
        <v>1</v>
      </c>
      <c r="F341">
        <v>25</v>
      </c>
      <c r="G341">
        <v>0</v>
      </c>
      <c r="H341">
        <v>8</v>
      </c>
      <c r="I341">
        <v>1</v>
      </c>
      <c r="J341">
        <v>0</v>
      </c>
      <c r="K341">
        <v>3</v>
      </c>
      <c r="L341">
        <v>3</v>
      </c>
      <c r="M341">
        <v>3</v>
      </c>
      <c r="N341">
        <v>1</v>
      </c>
      <c r="P341">
        <v>7.0604081871730964E-2</v>
      </c>
      <c r="Q341">
        <v>6.4719928217887732E-2</v>
      </c>
      <c r="R341">
        <v>7.7739260607463639E-2</v>
      </c>
      <c r="S341">
        <v>0.84137018016371878</v>
      </c>
      <c r="T341">
        <v>0.14187572019213612</v>
      </c>
      <c r="U341">
        <v>-0.21004201260420147</v>
      </c>
      <c r="V341">
        <v>-1.3682277607650557</v>
      </c>
      <c r="W341">
        <v>0.40761097533649054</v>
      </c>
      <c r="X341">
        <v>-0.70433730985399579</v>
      </c>
      <c r="Y341">
        <v>-1.5502338476852884</v>
      </c>
      <c r="Z341">
        <v>0.92625669143946665</v>
      </c>
      <c r="AA341">
        <v>0.70308046557203241</v>
      </c>
      <c r="AB341">
        <v>1.1129864054599852</v>
      </c>
      <c r="AD341">
        <f t="shared" si="10"/>
        <v>0</v>
      </c>
      <c r="AE341">
        <f t="shared" si="11"/>
        <v>0</v>
      </c>
    </row>
    <row r="342" spans="1:31" x14ac:dyDescent="0.35">
      <c r="A342">
        <v>340</v>
      </c>
      <c r="B342">
        <v>0</v>
      </c>
      <c r="C342">
        <v>0</v>
      </c>
      <c r="D342">
        <v>0</v>
      </c>
      <c r="E342">
        <v>1</v>
      </c>
      <c r="F342">
        <v>30</v>
      </c>
      <c r="G342">
        <v>0</v>
      </c>
      <c r="H342">
        <v>12</v>
      </c>
      <c r="I342">
        <v>2</v>
      </c>
      <c r="J342">
        <v>3</v>
      </c>
      <c r="K342">
        <v>13</v>
      </c>
      <c r="L342">
        <v>3</v>
      </c>
      <c r="M342">
        <v>3</v>
      </c>
      <c r="N342">
        <v>1</v>
      </c>
      <c r="P342">
        <v>7.0604081871730964E-2</v>
      </c>
      <c r="Q342">
        <v>6.4719928217887732E-2</v>
      </c>
      <c r="R342">
        <v>7.7739260607463639E-2</v>
      </c>
      <c r="S342">
        <v>0.84137018016371878</v>
      </c>
      <c r="T342">
        <v>0.65431927350239516</v>
      </c>
      <c r="U342">
        <v>-0.21004201260420147</v>
      </c>
      <c r="V342">
        <v>-1.0173005528691803</v>
      </c>
      <c r="W342">
        <v>1.4464963842710332</v>
      </c>
      <c r="X342">
        <v>1.8384397579239888</v>
      </c>
      <c r="Y342">
        <v>-9.7620306396471734E-2</v>
      </c>
      <c r="Z342">
        <v>0.92625669143946665</v>
      </c>
      <c r="AA342">
        <v>0.70308046557203241</v>
      </c>
      <c r="AB342">
        <v>1.1129864054599852</v>
      </c>
      <c r="AD342">
        <f t="shared" si="10"/>
        <v>0</v>
      </c>
      <c r="AE342">
        <f t="shared" si="11"/>
        <v>0</v>
      </c>
    </row>
    <row r="343" spans="1:31" x14ac:dyDescent="0.35">
      <c r="A343">
        <v>341</v>
      </c>
      <c r="B343">
        <v>-13958.976000000001</v>
      </c>
      <c r="C343">
        <v>-11327.1</v>
      </c>
      <c r="D343">
        <v>-13958.96</v>
      </c>
      <c r="E343">
        <v>1</v>
      </c>
      <c r="F343">
        <v>30</v>
      </c>
      <c r="G343">
        <v>0</v>
      </c>
      <c r="H343">
        <v>12</v>
      </c>
      <c r="I343">
        <v>0</v>
      </c>
      <c r="J343">
        <v>2</v>
      </c>
      <c r="K343">
        <v>11</v>
      </c>
      <c r="L343">
        <v>3</v>
      </c>
      <c r="M343">
        <v>3</v>
      </c>
      <c r="N343">
        <v>1</v>
      </c>
      <c r="P343">
        <v>7.0566200823475825E-2</v>
      </c>
      <c r="Q343">
        <v>6.4719169643497929E-2</v>
      </c>
      <c r="R343">
        <v>7.7738588775303194E-2</v>
      </c>
      <c r="S343">
        <v>0.84137018016371878</v>
      </c>
      <c r="T343">
        <v>0.65431927350239516</v>
      </c>
      <c r="U343">
        <v>-0.21004201260420147</v>
      </c>
      <c r="V343">
        <v>-1.0173005528691803</v>
      </c>
      <c r="W343">
        <v>-0.63127443359805202</v>
      </c>
      <c r="X343">
        <v>0.99084740199799404</v>
      </c>
      <c r="Y343">
        <v>-0.38814301465423506</v>
      </c>
      <c r="Z343">
        <v>0.92625669143946665</v>
      </c>
      <c r="AA343">
        <v>0.70308046557203241</v>
      </c>
      <c r="AB343">
        <v>1.1129864054599852</v>
      </c>
      <c r="AD343">
        <f t="shared" si="10"/>
        <v>0</v>
      </c>
      <c r="AE343">
        <f t="shared" si="11"/>
        <v>0</v>
      </c>
    </row>
    <row r="344" spans="1:31" x14ac:dyDescent="0.35">
      <c r="A344">
        <v>342</v>
      </c>
      <c r="B344">
        <v>0</v>
      </c>
      <c r="C344">
        <v>0</v>
      </c>
      <c r="D344">
        <v>0</v>
      </c>
      <c r="E344">
        <v>1</v>
      </c>
      <c r="F344">
        <v>30</v>
      </c>
      <c r="G344">
        <v>0</v>
      </c>
      <c r="H344">
        <v>12</v>
      </c>
      <c r="I344">
        <v>2</v>
      </c>
      <c r="J344">
        <v>3</v>
      </c>
      <c r="K344">
        <v>23</v>
      </c>
      <c r="L344">
        <v>3</v>
      </c>
      <c r="M344">
        <v>3</v>
      </c>
      <c r="N344">
        <v>1</v>
      </c>
      <c r="P344">
        <v>7.0604081871730964E-2</v>
      </c>
      <c r="Q344">
        <v>6.4719928217887732E-2</v>
      </c>
      <c r="R344">
        <v>7.7739260607463639E-2</v>
      </c>
      <c r="S344">
        <v>0.84137018016371878</v>
      </c>
      <c r="T344">
        <v>0.65431927350239516</v>
      </c>
      <c r="U344">
        <v>-0.21004201260420147</v>
      </c>
      <c r="V344">
        <v>-1.0173005528691803</v>
      </c>
      <c r="W344">
        <v>1.4464963842710332</v>
      </c>
      <c r="X344">
        <v>1.8384397579239888</v>
      </c>
      <c r="Y344">
        <v>1.3549932348923448</v>
      </c>
      <c r="Z344">
        <v>0.92625669143946665</v>
      </c>
      <c r="AA344">
        <v>0.70308046557203241</v>
      </c>
      <c r="AB344">
        <v>1.1129864054599852</v>
      </c>
      <c r="AD344">
        <f t="shared" si="10"/>
        <v>0</v>
      </c>
      <c r="AE344">
        <f t="shared" si="11"/>
        <v>0</v>
      </c>
    </row>
    <row r="345" spans="1:31" x14ac:dyDescent="0.35">
      <c r="A345">
        <v>343</v>
      </c>
      <c r="B345">
        <v>13958.96</v>
      </c>
      <c r="C345">
        <v>11338.608</v>
      </c>
      <c r="D345">
        <v>13958.96</v>
      </c>
      <c r="E345">
        <v>1</v>
      </c>
      <c r="F345">
        <v>30</v>
      </c>
      <c r="G345">
        <v>0</v>
      </c>
      <c r="H345">
        <v>12</v>
      </c>
      <c r="I345">
        <v>1</v>
      </c>
      <c r="J345">
        <v>0</v>
      </c>
      <c r="K345">
        <v>3</v>
      </c>
      <c r="L345">
        <v>3</v>
      </c>
      <c r="M345">
        <v>3</v>
      </c>
      <c r="N345">
        <v>1</v>
      </c>
      <c r="P345">
        <v>7.0641962876566267E-2</v>
      </c>
      <c r="Q345">
        <v>6.4720687562966783E-2</v>
      </c>
      <c r="R345">
        <v>7.7739932439624099E-2</v>
      </c>
      <c r="S345">
        <v>0.84137018016371878</v>
      </c>
      <c r="T345">
        <v>0.65431927350239516</v>
      </c>
      <c r="U345">
        <v>-0.21004201260420147</v>
      </c>
      <c r="V345">
        <v>-1.0173005528691803</v>
      </c>
      <c r="W345">
        <v>0.40761097533649054</v>
      </c>
      <c r="X345">
        <v>-0.70433730985399579</v>
      </c>
      <c r="Y345">
        <v>-1.5502338476852884</v>
      </c>
      <c r="Z345">
        <v>0.92625669143946665</v>
      </c>
      <c r="AA345">
        <v>0.70308046557203241</v>
      </c>
      <c r="AB345">
        <v>1.1129864054599852</v>
      </c>
      <c r="AD345">
        <f t="shared" si="10"/>
        <v>0</v>
      </c>
      <c r="AE345">
        <f t="shared" si="11"/>
        <v>0</v>
      </c>
    </row>
    <row r="346" spans="1:31" s="2" customFormat="1" x14ac:dyDescent="0.35">
      <c r="A346" s="2">
        <v>344</v>
      </c>
      <c r="B346" s="2">
        <v>0</v>
      </c>
      <c r="C346" s="2">
        <v>0</v>
      </c>
      <c r="D346" s="2">
        <v>0</v>
      </c>
      <c r="E346" s="2">
        <v>1</v>
      </c>
      <c r="F346" s="2">
        <v>10</v>
      </c>
      <c r="G346" s="2">
        <v>1</v>
      </c>
      <c r="H346" s="2">
        <v>9</v>
      </c>
      <c r="I346" s="2">
        <v>3</v>
      </c>
      <c r="J346" s="2">
        <v>1</v>
      </c>
      <c r="K346" s="2">
        <v>12</v>
      </c>
      <c r="L346" s="2">
        <v>3</v>
      </c>
      <c r="M346" s="2">
        <v>3</v>
      </c>
      <c r="N346" s="2">
        <v>0</v>
      </c>
      <c r="P346" s="2">
        <v>7.0604081871730964E-2</v>
      </c>
      <c r="Q346" s="2">
        <v>6.4719928217887732E-2</v>
      </c>
      <c r="R346" s="2">
        <v>7.7739260607463639E-2</v>
      </c>
      <c r="S346" s="2">
        <v>0.84137018016371878</v>
      </c>
      <c r="T346" s="2">
        <v>-1.3954549397386411</v>
      </c>
      <c r="U346" s="2">
        <v>4.7609522856952333</v>
      </c>
      <c r="V346" s="2">
        <v>-1.2804959587910869</v>
      </c>
      <c r="W346" s="2">
        <v>2.4853817932055757</v>
      </c>
      <c r="X346" s="2">
        <v>0.14325504607199913</v>
      </c>
      <c r="Y346" s="2">
        <v>-0.2428816605253534</v>
      </c>
      <c r="Z346" s="2">
        <v>0.92625669143946665</v>
      </c>
      <c r="AA346" s="2">
        <v>0.70308046557203241</v>
      </c>
      <c r="AB346" s="2">
        <v>-0.89848357095315168</v>
      </c>
      <c r="AD346" s="2">
        <f t="shared" si="10"/>
        <v>1</v>
      </c>
      <c r="AE346">
        <f t="shared" si="11"/>
        <v>1</v>
      </c>
    </row>
    <row r="347" spans="1:31" x14ac:dyDescent="0.35">
      <c r="A347">
        <v>345</v>
      </c>
      <c r="B347">
        <v>-75657800.590000004</v>
      </c>
      <c r="C347">
        <v>-100953986.3</v>
      </c>
      <c r="D347">
        <v>-100953986.3</v>
      </c>
      <c r="E347">
        <v>1</v>
      </c>
      <c r="F347">
        <v>2</v>
      </c>
      <c r="G347">
        <v>0</v>
      </c>
      <c r="H347">
        <v>4</v>
      </c>
      <c r="I347">
        <v>0</v>
      </c>
      <c r="J347">
        <v>0</v>
      </c>
      <c r="K347">
        <v>19</v>
      </c>
      <c r="L347">
        <v>1</v>
      </c>
      <c r="M347">
        <v>3</v>
      </c>
      <c r="N347">
        <v>0</v>
      </c>
      <c r="P347">
        <v>-0.13471160855056902</v>
      </c>
      <c r="Q347">
        <v>5.7959053099293813E-2</v>
      </c>
      <c r="R347">
        <v>7.2880436259367715E-2</v>
      </c>
      <c r="S347">
        <v>0.84137018016371878</v>
      </c>
      <c r="T347">
        <v>-2.2153646250350554</v>
      </c>
      <c r="U347">
        <v>-0.21004201260420147</v>
      </c>
      <c r="V347">
        <v>-1.7191549686609313</v>
      </c>
      <c r="W347">
        <v>-0.63127443359805202</v>
      </c>
      <c r="X347">
        <v>-0.70433730985399579</v>
      </c>
      <c r="Y347">
        <v>0.77394781837681825</v>
      </c>
      <c r="Z347">
        <v>-1.0752632026710334</v>
      </c>
      <c r="AA347">
        <v>0.70308046557203241</v>
      </c>
      <c r="AB347">
        <v>-0.89848357095315168</v>
      </c>
      <c r="AD347">
        <f t="shared" si="10"/>
        <v>0</v>
      </c>
      <c r="AE347">
        <f t="shared" si="11"/>
        <v>0</v>
      </c>
    </row>
    <row r="348" spans="1:31" x14ac:dyDescent="0.35">
      <c r="A348">
        <v>346</v>
      </c>
      <c r="B348">
        <v>879695.98100000003</v>
      </c>
      <c r="C348">
        <v>812052.049</v>
      </c>
      <c r="D348">
        <v>1158635.8600000001</v>
      </c>
      <c r="E348">
        <v>1</v>
      </c>
      <c r="F348">
        <v>26</v>
      </c>
      <c r="G348">
        <v>0</v>
      </c>
      <c r="H348">
        <v>8</v>
      </c>
      <c r="I348">
        <v>0</v>
      </c>
      <c r="J348">
        <v>0</v>
      </c>
      <c r="K348">
        <v>19</v>
      </c>
      <c r="L348">
        <v>1</v>
      </c>
      <c r="M348">
        <v>1</v>
      </c>
      <c r="N348">
        <v>0</v>
      </c>
      <c r="P348">
        <v>7.2991349097215316E-2</v>
      </c>
      <c r="Q348">
        <v>6.4774311236273682E-2</v>
      </c>
      <c r="R348">
        <v>7.7795024706866459E-2</v>
      </c>
      <c r="S348">
        <v>0.84137018016371878</v>
      </c>
      <c r="T348">
        <v>0.24436443085418794</v>
      </c>
      <c r="U348">
        <v>-0.21004201260420147</v>
      </c>
      <c r="V348">
        <v>-1.3682277607650557</v>
      </c>
      <c r="W348">
        <v>-0.63127443359805202</v>
      </c>
      <c r="X348">
        <v>-0.70433730985399579</v>
      </c>
      <c r="Y348">
        <v>0.77394781837681825</v>
      </c>
      <c r="Z348">
        <v>-1.0752632026710334</v>
      </c>
      <c r="AA348">
        <v>-1.358459306636228</v>
      </c>
      <c r="AB348">
        <v>-0.89848357095315168</v>
      </c>
      <c r="AD348">
        <f t="shared" si="10"/>
        <v>0</v>
      </c>
      <c r="AE348">
        <f t="shared" si="11"/>
        <v>0</v>
      </c>
    </row>
    <row r="349" spans="1:31" x14ac:dyDescent="0.35">
      <c r="A349">
        <v>347</v>
      </c>
      <c r="B349">
        <v>-2479846040</v>
      </c>
      <c r="C349">
        <v>-2289159097</v>
      </c>
      <c r="D349">
        <v>-323000000000</v>
      </c>
      <c r="E349">
        <v>0</v>
      </c>
      <c r="F349">
        <v>14</v>
      </c>
      <c r="G349">
        <v>0</v>
      </c>
      <c r="H349">
        <v>8</v>
      </c>
      <c r="I349">
        <v>0</v>
      </c>
      <c r="J349">
        <v>0</v>
      </c>
      <c r="K349">
        <v>19</v>
      </c>
      <c r="L349">
        <v>1</v>
      </c>
      <c r="M349">
        <v>1</v>
      </c>
      <c r="N349">
        <v>0</v>
      </c>
      <c r="P349">
        <v>-6.6590562819388328</v>
      </c>
      <c r="Q349">
        <v>-8.8584753931253327E-2</v>
      </c>
      <c r="R349">
        <v>-15.467959546879696</v>
      </c>
      <c r="S349">
        <v>-1.1885374875128258</v>
      </c>
      <c r="T349">
        <v>-0.98550009709043374</v>
      </c>
      <c r="U349">
        <v>-0.21004201260420147</v>
      </c>
      <c r="V349">
        <v>-1.3682277607650557</v>
      </c>
      <c r="W349">
        <v>-0.63127443359805202</v>
      </c>
      <c r="X349">
        <v>-0.70433730985399579</v>
      </c>
      <c r="Y349">
        <v>0.77394781837681825</v>
      </c>
      <c r="Z349">
        <v>-1.0752632026710334</v>
      </c>
      <c r="AA349">
        <v>-1.358459306636228</v>
      </c>
      <c r="AB349">
        <v>-0.89848357095315168</v>
      </c>
      <c r="AD349">
        <f t="shared" si="10"/>
        <v>0</v>
      </c>
      <c r="AE349">
        <f t="shared" si="11"/>
        <v>1</v>
      </c>
    </row>
    <row r="350" spans="1:31" x14ac:dyDescent="0.35">
      <c r="A350">
        <v>348</v>
      </c>
      <c r="B350">
        <v>103095.5</v>
      </c>
      <c r="C350">
        <v>103095.5</v>
      </c>
      <c r="D350">
        <v>103095.5</v>
      </c>
      <c r="E350">
        <v>0</v>
      </c>
      <c r="F350">
        <v>30</v>
      </c>
      <c r="G350">
        <v>0</v>
      </c>
      <c r="H350">
        <v>35</v>
      </c>
      <c r="I350">
        <v>0</v>
      </c>
      <c r="J350">
        <v>0</v>
      </c>
      <c r="K350">
        <v>19</v>
      </c>
      <c r="L350">
        <v>1</v>
      </c>
      <c r="M350">
        <v>1</v>
      </c>
      <c r="N350">
        <v>0</v>
      </c>
      <c r="P350">
        <v>7.0883856377424573E-2</v>
      </c>
      <c r="Q350">
        <v>6.4726832509895763E-2</v>
      </c>
      <c r="R350">
        <v>7.7744222500935489E-2</v>
      </c>
      <c r="S350">
        <v>-1.1885374875128258</v>
      </c>
      <c r="T350">
        <v>0.65431927350239516</v>
      </c>
      <c r="U350">
        <v>-0.21004201260420147</v>
      </c>
      <c r="V350">
        <v>1.0005308925321035</v>
      </c>
      <c r="W350">
        <v>-0.63127443359805202</v>
      </c>
      <c r="X350">
        <v>-0.70433730985399579</v>
      </c>
      <c r="Y350">
        <v>0.77394781837681825</v>
      </c>
      <c r="Z350">
        <v>-1.0752632026710334</v>
      </c>
      <c r="AA350">
        <v>-1.358459306636228</v>
      </c>
      <c r="AB350">
        <v>-0.89848357095315168</v>
      </c>
      <c r="AD350">
        <f t="shared" si="10"/>
        <v>0</v>
      </c>
      <c r="AE350">
        <f t="shared" si="11"/>
        <v>0</v>
      </c>
    </row>
    <row r="351" spans="1:31" x14ac:dyDescent="0.35">
      <c r="A351">
        <v>349</v>
      </c>
      <c r="B351">
        <v>-672959017.39999998</v>
      </c>
      <c r="C351">
        <v>-672959017.39999998</v>
      </c>
      <c r="D351">
        <v>-672959017.39999998</v>
      </c>
      <c r="E351">
        <v>0</v>
      </c>
      <c r="F351">
        <v>30</v>
      </c>
      <c r="G351">
        <v>0</v>
      </c>
      <c r="H351">
        <v>35</v>
      </c>
      <c r="I351">
        <v>0</v>
      </c>
      <c r="J351">
        <v>0</v>
      </c>
      <c r="K351">
        <v>19</v>
      </c>
      <c r="L351">
        <v>1</v>
      </c>
      <c r="M351">
        <v>1</v>
      </c>
      <c r="N351">
        <v>0</v>
      </c>
      <c r="P351">
        <v>-1.7556325283114094</v>
      </c>
      <c r="Q351">
        <v>1.9651951773127209E-2</v>
      </c>
      <c r="R351">
        <v>4.5350349789250288E-2</v>
      </c>
      <c r="S351">
        <v>-1.1885374875128258</v>
      </c>
      <c r="T351">
        <v>0.65431927350239516</v>
      </c>
      <c r="U351">
        <v>-0.21004201260420147</v>
      </c>
      <c r="V351">
        <v>1.0005308925321035</v>
      </c>
      <c r="W351">
        <v>-0.63127443359805202</v>
      </c>
      <c r="X351">
        <v>-0.70433730985399579</v>
      </c>
      <c r="Y351">
        <v>0.77394781837681825</v>
      </c>
      <c r="Z351">
        <v>-1.0752632026710334</v>
      </c>
      <c r="AA351">
        <v>-1.358459306636228</v>
      </c>
      <c r="AB351">
        <v>-0.89848357095315168</v>
      </c>
      <c r="AD351">
        <f t="shared" si="10"/>
        <v>0</v>
      </c>
      <c r="AE351">
        <f t="shared" si="11"/>
        <v>0</v>
      </c>
    </row>
    <row r="352" spans="1:31" x14ac:dyDescent="0.35">
      <c r="A352">
        <v>350</v>
      </c>
      <c r="B352">
        <v>16184.21</v>
      </c>
      <c r="C352">
        <v>16184.21</v>
      </c>
      <c r="D352">
        <v>16184.21</v>
      </c>
      <c r="E352">
        <v>0</v>
      </c>
      <c r="F352">
        <v>30</v>
      </c>
      <c r="G352">
        <v>0</v>
      </c>
      <c r="H352">
        <v>35</v>
      </c>
      <c r="I352">
        <v>0</v>
      </c>
      <c r="J352">
        <v>0</v>
      </c>
      <c r="K352">
        <v>19</v>
      </c>
      <c r="L352">
        <v>1</v>
      </c>
      <c r="M352">
        <v>1</v>
      </c>
      <c r="N352">
        <v>0</v>
      </c>
      <c r="P352">
        <v>7.0648001629167442E-2</v>
      </c>
      <c r="Q352">
        <v>6.4721012072292236E-2</v>
      </c>
      <c r="R352">
        <v>7.7740039538900477E-2</v>
      </c>
      <c r="S352">
        <v>-1.1885374875128258</v>
      </c>
      <c r="T352">
        <v>0.65431927350239516</v>
      </c>
      <c r="U352">
        <v>-0.21004201260420147</v>
      </c>
      <c r="V352">
        <v>1.0005308925321035</v>
      </c>
      <c r="W352">
        <v>-0.63127443359805202</v>
      </c>
      <c r="X352">
        <v>-0.70433730985399579</v>
      </c>
      <c r="Y352">
        <v>0.77394781837681825</v>
      </c>
      <c r="Z352">
        <v>-1.0752632026710334</v>
      </c>
      <c r="AA352">
        <v>-1.358459306636228</v>
      </c>
      <c r="AB352">
        <v>-0.89848357095315168</v>
      </c>
      <c r="AD352">
        <f t="shared" si="10"/>
        <v>0</v>
      </c>
      <c r="AE352">
        <f t="shared" si="11"/>
        <v>0</v>
      </c>
    </row>
    <row r="353" spans="1:31" x14ac:dyDescent="0.35">
      <c r="A353">
        <v>351</v>
      </c>
      <c r="B353">
        <v>-452962.72</v>
      </c>
      <c r="C353">
        <v>-452962.72</v>
      </c>
      <c r="D353">
        <v>-452962.72</v>
      </c>
      <c r="E353">
        <v>0</v>
      </c>
      <c r="F353">
        <v>30</v>
      </c>
      <c r="G353">
        <v>0</v>
      </c>
      <c r="H353">
        <v>35</v>
      </c>
      <c r="I353">
        <v>0</v>
      </c>
      <c r="J353">
        <v>0</v>
      </c>
      <c r="K353">
        <v>19</v>
      </c>
      <c r="L353">
        <v>1</v>
      </c>
      <c r="M353">
        <v>1</v>
      </c>
      <c r="N353">
        <v>0</v>
      </c>
      <c r="P353">
        <v>6.9374858277242088E-2</v>
      </c>
      <c r="Q353">
        <v>6.4689593364401138E-2</v>
      </c>
      <c r="R353">
        <v>7.7717459920107174E-2</v>
      </c>
      <c r="S353">
        <v>-1.1885374875128258</v>
      </c>
      <c r="T353">
        <v>0.65431927350239516</v>
      </c>
      <c r="U353">
        <v>-0.21004201260420147</v>
      </c>
      <c r="V353">
        <v>1.0005308925321035</v>
      </c>
      <c r="W353">
        <v>-0.63127443359805202</v>
      </c>
      <c r="X353">
        <v>-0.70433730985399579</v>
      </c>
      <c r="Y353">
        <v>0.77394781837681825</v>
      </c>
      <c r="Z353">
        <v>-1.0752632026710334</v>
      </c>
      <c r="AA353">
        <v>-1.358459306636228</v>
      </c>
      <c r="AB353">
        <v>-0.89848357095315168</v>
      </c>
      <c r="AD353">
        <f t="shared" si="10"/>
        <v>0</v>
      </c>
      <c r="AE353">
        <f t="shared" si="11"/>
        <v>0</v>
      </c>
    </row>
    <row r="354" spans="1:31" x14ac:dyDescent="0.35">
      <c r="A354">
        <v>352</v>
      </c>
      <c r="B354">
        <v>-90739390.620000005</v>
      </c>
      <c r="C354">
        <v>-90739390.620000005</v>
      </c>
      <c r="D354">
        <v>-90739390.620000005</v>
      </c>
      <c r="E354">
        <v>0</v>
      </c>
      <c r="F354">
        <v>30</v>
      </c>
      <c r="G354">
        <v>0</v>
      </c>
      <c r="H354">
        <v>35</v>
      </c>
      <c r="I354">
        <v>0</v>
      </c>
      <c r="J354">
        <v>0</v>
      </c>
      <c r="K354">
        <v>19</v>
      </c>
      <c r="L354">
        <v>1</v>
      </c>
      <c r="M354">
        <v>1</v>
      </c>
      <c r="N354">
        <v>0</v>
      </c>
      <c r="P354">
        <v>-0.17563914074854839</v>
      </c>
      <c r="Q354">
        <v>5.864312322183645E-2</v>
      </c>
      <c r="R354">
        <v>7.3372055540734699E-2</v>
      </c>
      <c r="S354">
        <v>-1.1885374875128258</v>
      </c>
      <c r="T354">
        <v>0.65431927350239516</v>
      </c>
      <c r="U354">
        <v>-0.21004201260420147</v>
      </c>
      <c r="V354">
        <v>1.0005308925321035</v>
      </c>
      <c r="W354">
        <v>-0.63127443359805202</v>
      </c>
      <c r="X354">
        <v>-0.70433730985399579</v>
      </c>
      <c r="Y354">
        <v>0.77394781837681825</v>
      </c>
      <c r="Z354">
        <v>-1.0752632026710334</v>
      </c>
      <c r="AA354">
        <v>-1.358459306636228</v>
      </c>
      <c r="AB354">
        <v>-0.89848357095315168</v>
      </c>
      <c r="AD354">
        <f t="shared" si="10"/>
        <v>0</v>
      </c>
      <c r="AE354">
        <f t="shared" si="11"/>
        <v>0</v>
      </c>
    </row>
    <row r="355" spans="1:31" x14ac:dyDescent="0.35">
      <c r="A355">
        <v>353</v>
      </c>
      <c r="B355">
        <v>-351512728.10000002</v>
      </c>
      <c r="C355">
        <v>-351512728.10000002</v>
      </c>
      <c r="D355">
        <v>-351512728.10000002</v>
      </c>
      <c r="E355">
        <v>0</v>
      </c>
      <c r="F355">
        <v>30</v>
      </c>
      <c r="G355">
        <v>0</v>
      </c>
      <c r="H355">
        <v>35</v>
      </c>
      <c r="I355">
        <v>0</v>
      </c>
      <c r="J355">
        <v>0</v>
      </c>
      <c r="K355">
        <v>19</v>
      </c>
      <c r="L355">
        <v>1</v>
      </c>
      <c r="M355">
        <v>1</v>
      </c>
      <c r="N355">
        <v>0</v>
      </c>
      <c r="P355">
        <v>-0.88331049004640727</v>
      </c>
      <c r="Q355">
        <v>4.117916727935348E-2</v>
      </c>
      <c r="R355">
        <v>6.0821269901455186E-2</v>
      </c>
      <c r="S355">
        <v>-1.1885374875128258</v>
      </c>
      <c r="T355">
        <v>0.65431927350239516</v>
      </c>
      <c r="U355">
        <v>-0.21004201260420147</v>
      </c>
      <c r="V355">
        <v>1.0005308925321035</v>
      </c>
      <c r="W355">
        <v>-0.63127443359805202</v>
      </c>
      <c r="X355">
        <v>-0.70433730985399579</v>
      </c>
      <c r="Y355">
        <v>0.77394781837681825</v>
      </c>
      <c r="Z355">
        <v>-1.0752632026710334</v>
      </c>
      <c r="AA355">
        <v>-1.358459306636228</v>
      </c>
      <c r="AB355">
        <v>-0.89848357095315168</v>
      </c>
      <c r="AD355">
        <f t="shared" si="10"/>
        <v>0</v>
      </c>
      <c r="AE355">
        <f t="shared" si="11"/>
        <v>0</v>
      </c>
    </row>
    <row r="356" spans="1:31" x14ac:dyDescent="0.35">
      <c r="A356">
        <v>354</v>
      </c>
      <c r="B356">
        <v>1321885458</v>
      </c>
      <c r="C356">
        <v>1321885458</v>
      </c>
      <c r="D356">
        <v>1321885458</v>
      </c>
      <c r="E356">
        <v>0</v>
      </c>
      <c r="F356">
        <v>30</v>
      </c>
      <c r="G356">
        <v>0</v>
      </c>
      <c r="H356">
        <v>35</v>
      </c>
      <c r="I356">
        <v>0</v>
      </c>
      <c r="J356">
        <v>0</v>
      </c>
      <c r="K356">
        <v>19</v>
      </c>
      <c r="L356">
        <v>1</v>
      </c>
      <c r="M356">
        <v>1</v>
      </c>
      <c r="N356">
        <v>0</v>
      </c>
      <c r="P356">
        <v>3.6578591084782115</v>
      </c>
      <c r="Q356">
        <v>0.15324642261569577</v>
      </c>
      <c r="R356">
        <v>0.14136041598847052</v>
      </c>
      <c r="S356">
        <v>-1.1885374875128258</v>
      </c>
      <c r="T356">
        <v>0.65431927350239516</v>
      </c>
      <c r="U356">
        <v>-0.21004201260420147</v>
      </c>
      <c r="V356">
        <v>1.0005308925321035</v>
      </c>
      <c r="W356">
        <v>-0.63127443359805202</v>
      </c>
      <c r="X356">
        <v>-0.70433730985399579</v>
      </c>
      <c r="Y356">
        <v>0.77394781837681825</v>
      </c>
      <c r="Z356">
        <v>-1.0752632026710334</v>
      </c>
      <c r="AA356">
        <v>-1.358459306636228</v>
      </c>
      <c r="AB356">
        <v>-0.89848357095315168</v>
      </c>
      <c r="AD356">
        <f t="shared" si="10"/>
        <v>0</v>
      </c>
      <c r="AE356">
        <f t="shared" si="11"/>
        <v>1</v>
      </c>
    </row>
    <row r="357" spans="1:31" x14ac:dyDescent="0.35">
      <c r="A357">
        <v>355</v>
      </c>
      <c r="B357">
        <v>0</v>
      </c>
      <c r="C357">
        <v>0</v>
      </c>
      <c r="D357">
        <v>0</v>
      </c>
      <c r="E357">
        <v>0</v>
      </c>
      <c r="F357">
        <v>29</v>
      </c>
      <c r="G357">
        <v>0</v>
      </c>
      <c r="H357">
        <v>30</v>
      </c>
      <c r="I357">
        <v>2</v>
      </c>
      <c r="J357">
        <v>3</v>
      </c>
      <c r="K357">
        <v>0</v>
      </c>
      <c r="L357">
        <v>1</v>
      </c>
      <c r="M357">
        <v>0</v>
      </c>
      <c r="N357">
        <v>0</v>
      </c>
      <c r="P357">
        <v>7.0604081871730964E-2</v>
      </c>
      <c r="Q357">
        <v>6.4719928217887732E-2</v>
      </c>
      <c r="R357">
        <v>7.7739260607463639E-2</v>
      </c>
      <c r="S357">
        <v>-1.1885374875128258</v>
      </c>
      <c r="T357">
        <v>0.55183056284034337</v>
      </c>
      <c r="U357">
        <v>-0.21004201260420147</v>
      </c>
      <c r="V357">
        <v>0.56187188266225929</v>
      </c>
      <c r="W357">
        <v>1.4464963842710332</v>
      </c>
      <c r="X357">
        <v>1.8384397579239888</v>
      </c>
      <c r="Y357">
        <v>-1.9860179100719333</v>
      </c>
      <c r="Z357">
        <v>-1.0752632026710334</v>
      </c>
      <c r="AA357">
        <v>-2.3892291927403582</v>
      </c>
      <c r="AB357">
        <v>-0.89848357095315168</v>
      </c>
      <c r="AD357">
        <f t="shared" si="10"/>
        <v>0</v>
      </c>
      <c r="AE357">
        <f t="shared" si="11"/>
        <v>0</v>
      </c>
    </row>
    <row r="358" spans="1:31" x14ac:dyDescent="0.35">
      <c r="A358">
        <v>356</v>
      </c>
      <c r="B358">
        <v>0</v>
      </c>
      <c r="C358">
        <v>0</v>
      </c>
      <c r="D358">
        <v>0</v>
      </c>
      <c r="E358">
        <v>0</v>
      </c>
      <c r="F358">
        <v>29</v>
      </c>
      <c r="G358">
        <v>0</v>
      </c>
      <c r="H358">
        <v>30</v>
      </c>
      <c r="I358">
        <v>2</v>
      </c>
      <c r="J358">
        <v>3</v>
      </c>
      <c r="K358">
        <v>1</v>
      </c>
      <c r="L358">
        <v>1</v>
      </c>
      <c r="M358">
        <v>0</v>
      </c>
      <c r="N358">
        <v>0</v>
      </c>
      <c r="P358">
        <v>7.0604081871730964E-2</v>
      </c>
      <c r="Q358">
        <v>6.4719928217887732E-2</v>
      </c>
      <c r="R358">
        <v>7.7739260607463639E-2</v>
      </c>
      <c r="S358">
        <v>-1.1885374875128258</v>
      </c>
      <c r="T358">
        <v>0.55183056284034337</v>
      </c>
      <c r="U358">
        <v>-0.21004201260420147</v>
      </c>
      <c r="V358">
        <v>0.56187188266225929</v>
      </c>
      <c r="W358">
        <v>1.4464963842710332</v>
      </c>
      <c r="X358">
        <v>1.8384397579239888</v>
      </c>
      <c r="Y358">
        <v>-1.8407565559430517</v>
      </c>
      <c r="Z358">
        <v>-1.0752632026710334</v>
      </c>
      <c r="AA358">
        <v>-2.3892291927403582</v>
      </c>
      <c r="AB358">
        <v>-0.89848357095315168</v>
      </c>
      <c r="AD358">
        <f t="shared" si="10"/>
        <v>0</v>
      </c>
      <c r="AE358">
        <f t="shared" si="11"/>
        <v>0</v>
      </c>
    </row>
    <row r="359" spans="1:31" x14ac:dyDescent="0.35">
      <c r="A359">
        <v>357</v>
      </c>
      <c r="B359">
        <v>0</v>
      </c>
      <c r="C359">
        <v>0</v>
      </c>
      <c r="D359">
        <v>0</v>
      </c>
      <c r="E359">
        <v>0</v>
      </c>
      <c r="F359">
        <v>29</v>
      </c>
      <c r="G359">
        <v>0</v>
      </c>
      <c r="H359">
        <v>13</v>
      </c>
      <c r="I359">
        <v>2</v>
      </c>
      <c r="J359">
        <v>3</v>
      </c>
      <c r="K359">
        <v>1</v>
      </c>
      <c r="L359">
        <v>1</v>
      </c>
      <c r="M359">
        <v>0</v>
      </c>
      <c r="N359">
        <v>0</v>
      </c>
      <c r="P359">
        <v>7.0604081871730964E-2</v>
      </c>
      <c r="Q359">
        <v>6.4719928217887732E-2</v>
      </c>
      <c r="R359">
        <v>7.7739260607463639E-2</v>
      </c>
      <c r="S359">
        <v>-1.1885374875128258</v>
      </c>
      <c r="T359">
        <v>0.55183056284034337</v>
      </c>
      <c r="U359">
        <v>-0.21004201260420147</v>
      </c>
      <c r="V359">
        <v>-0.92956875089521152</v>
      </c>
      <c r="W359">
        <v>1.4464963842710332</v>
      </c>
      <c r="X359">
        <v>1.8384397579239888</v>
      </c>
      <c r="Y359">
        <v>-1.8407565559430517</v>
      </c>
      <c r="Z359">
        <v>-1.0752632026710334</v>
      </c>
      <c r="AA359">
        <v>-2.3892291927403582</v>
      </c>
      <c r="AB359">
        <v>-0.89848357095315168</v>
      </c>
      <c r="AD359">
        <f t="shared" si="10"/>
        <v>0</v>
      </c>
      <c r="AE359">
        <f t="shared" si="11"/>
        <v>0</v>
      </c>
    </row>
    <row r="360" spans="1:31" x14ac:dyDescent="0.35">
      <c r="A360">
        <v>358</v>
      </c>
      <c r="B360">
        <v>0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13</v>
      </c>
      <c r="I360">
        <v>2</v>
      </c>
      <c r="J360">
        <v>3</v>
      </c>
      <c r="K360">
        <v>0</v>
      </c>
      <c r="L360">
        <v>1</v>
      </c>
      <c r="M360">
        <v>0</v>
      </c>
      <c r="N360">
        <v>0</v>
      </c>
      <c r="P360">
        <v>7.0604081871730964E-2</v>
      </c>
      <c r="Q360">
        <v>6.4719928217887732E-2</v>
      </c>
      <c r="R360">
        <v>7.7739260607463639E-2</v>
      </c>
      <c r="S360">
        <v>-1.1885374875128258</v>
      </c>
      <c r="T360">
        <v>0.55183056284034337</v>
      </c>
      <c r="U360">
        <v>-0.21004201260420147</v>
      </c>
      <c r="V360">
        <v>-0.92956875089521152</v>
      </c>
      <c r="W360">
        <v>1.4464963842710332</v>
      </c>
      <c r="X360">
        <v>1.8384397579239888</v>
      </c>
      <c r="Y360">
        <v>-1.9860179100719333</v>
      </c>
      <c r="Z360">
        <v>-1.0752632026710334</v>
      </c>
      <c r="AA360">
        <v>-2.3892291927403582</v>
      </c>
      <c r="AB360">
        <v>-0.89848357095315168</v>
      </c>
      <c r="AD360">
        <f t="shared" si="10"/>
        <v>0</v>
      </c>
      <c r="AE360">
        <f t="shared" si="11"/>
        <v>0</v>
      </c>
    </row>
    <row r="361" spans="1:31" x14ac:dyDescent="0.35">
      <c r="A361">
        <v>359</v>
      </c>
      <c r="B361">
        <v>0</v>
      </c>
      <c r="C361">
        <v>0</v>
      </c>
      <c r="D361">
        <v>0</v>
      </c>
      <c r="E361">
        <v>1</v>
      </c>
      <c r="F361">
        <v>30</v>
      </c>
      <c r="G361">
        <v>0</v>
      </c>
      <c r="H361">
        <v>12</v>
      </c>
      <c r="I361">
        <v>2</v>
      </c>
      <c r="J361">
        <v>3</v>
      </c>
      <c r="K361">
        <v>8</v>
      </c>
      <c r="L361">
        <v>1</v>
      </c>
      <c r="M361">
        <v>3</v>
      </c>
      <c r="N361">
        <v>0</v>
      </c>
      <c r="P361">
        <v>7.0604081871730964E-2</v>
      </c>
      <c r="Q361">
        <v>6.4719928217887732E-2</v>
      </c>
      <c r="R361">
        <v>7.7739260607463639E-2</v>
      </c>
      <c r="S361">
        <v>0.84137018016371878</v>
      </c>
      <c r="T361">
        <v>0.65431927350239516</v>
      </c>
      <c r="U361">
        <v>-0.21004201260420147</v>
      </c>
      <c r="V361">
        <v>-1.0173005528691803</v>
      </c>
      <c r="W361">
        <v>1.4464963842710332</v>
      </c>
      <c r="X361">
        <v>1.8384397579239888</v>
      </c>
      <c r="Y361">
        <v>-0.82392707704088008</v>
      </c>
      <c r="Z361">
        <v>-1.0752632026710334</v>
      </c>
      <c r="AA361">
        <v>0.70308046557203241</v>
      </c>
      <c r="AB361">
        <v>-0.89848357095315168</v>
      </c>
      <c r="AD361">
        <f t="shared" si="10"/>
        <v>0</v>
      </c>
      <c r="AE361">
        <f t="shared" si="11"/>
        <v>0</v>
      </c>
    </row>
    <row r="362" spans="1:31" x14ac:dyDescent="0.35">
      <c r="A362">
        <v>360</v>
      </c>
      <c r="B362">
        <v>-0.46</v>
      </c>
      <c r="C362">
        <v>-0.46</v>
      </c>
      <c r="D362">
        <v>-0.46</v>
      </c>
      <c r="E362">
        <v>1</v>
      </c>
      <c r="F362">
        <v>30</v>
      </c>
      <c r="G362">
        <v>0</v>
      </c>
      <c r="H362">
        <v>26</v>
      </c>
      <c r="I362">
        <v>0</v>
      </c>
      <c r="J362">
        <v>0</v>
      </c>
      <c r="K362">
        <v>19</v>
      </c>
      <c r="L362">
        <v>1</v>
      </c>
      <c r="M362">
        <v>2</v>
      </c>
      <c r="N362">
        <v>0</v>
      </c>
      <c r="P362">
        <v>7.0604080623410018E-2</v>
      </c>
      <c r="Q362">
        <v>6.4719928187081596E-2</v>
      </c>
      <c r="R362">
        <v>7.7739260585324252E-2</v>
      </c>
      <c r="S362">
        <v>0.84137018016371878</v>
      </c>
      <c r="T362">
        <v>0.65431927350239516</v>
      </c>
      <c r="U362">
        <v>-0.21004201260420147</v>
      </c>
      <c r="V362">
        <v>0.21094467476638379</v>
      </c>
      <c r="W362">
        <v>-0.63127443359805202</v>
      </c>
      <c r="X362">
        <v>-0.70433730985399579</v>
      </c>
      <c r="Y362">
        <v>0.77394781837681825</v>
      </c>
      <c r="Z362">
        <v>-1.0752632026710334</v>
      </c>
      <c r="AA362">
        <v>-0.32768942053209782</v>
      </c>
      <c r="AB362">
        <v>-0.89848357095315168</v>
      </c>
      <c r="AD362">
        <f t="shared" si="10"/>
        <v>0</v>
      </c>
      <c r="AE362">
        <f t="shared" si="11"/>
        <v>0</v>
      </c>
    </row>
    <row r="363" spans="1:31" x14ac:dyDescent="0.35">
      <c r="A363">
        <v>361</v>
      </c>
      <c r="B363">
        <v>30701773.579999998</v>
      </c>
      <c r="C363">
        <v>30701773.579999998</v>
      </c>
      <c r="D363">
        <v>30701773.579999998</v>
      </c>
      <c r="E363">
        <v>0</v>
      </c>
      <c r="F363">
        <v>30</v>
      </c>
      <c r="G363">
        <v>0</v>
      </c>
      <c r="H363">
        <v>37</v>
      </c>
      <c r="I363">
        <v>0</v>
      </c>
      <c r="J363">
        <v>0</v>
      </c>
      <c r="K363">
        <v>19</v>
      </c>
      <c r="L363">
        <v>1</v>
      </c>
      <c r="M363">
        <v>2</v>
      </c>
      <c r="N363">
        <v>0</v>
      </c>
      <c r="P363">
        <v>0.15392074969196887</v>
      </c>
      <c r="Q363">
        <v>6.6776021936434907E-2</v>
      </c>
      <c r="R363">
        <v>7.9216909291458512E-2</v>
      </c>
      <c r="S363">
        <v>-1.1885374875128258</v>
      </c>
      <c r="T363">
        <v>0.65431927350239516</v>
      </c>
      <c r="U363">
        <v>-0.21004201260420147</v>
      </c>
      <c r="V363">
        <v>1.1759944964800413</v>
      </c>
      <c r="W363">
        <v>-0.63127443359805202</v>
      </c>
      <c r="X363">
        <v>-0.70433730985399579</v>
      </c>
      <c r="Y363">
        <v>0.77394781837681825</v>
      </c>
      <c r="Z363">
        <v>-1.0752632026710334</v>
      </c>
      <c r="AA363">
        <v>-0.32768942053209782</v>
      </c>
      <c r="AB363">
        <v>-0.89848357095315168</v>
      </c>
      <c r="AD363">
        <f t="shared" si="10"/>
        <v>0</v>
      </c>
      <c r="AE363">
        <f t="shared" si="11"/>
        <v>0</v>
      </c>
    </row>
    <row r="364" spans="1:31" x14ac:dyDescent="0.35">
      <c r="A364">
        <v>362</v>
      </c>
      <c r="B364">
        <v>0.05</v>
      </c>
      <c r="C364">
        <v>0.05</v>
      </c>
      <c r="D364">
        <v>0.05</v>
      </c>
      <c r="E364">
        <v>1</v>
      </c>
      <c r="F364">
        <v>30</v>
      </c>
      <c r="G364">
        <v>0</v>
      </c>
      <c r="H364">
        <v>34</v>
      </c>
      <c r="I364">
        <v>3</v>
      </c>
      <c r="J364">
        <v>1</v>
      </c>
      <c r="K364">
        <v>19</v>
      </c>
      <c r="L364">
        <v>1</v>
      </c>
      <c r="M364">
        <v>2</v>
      </c>
      <c r="N364">
        <v>0</v>
      </c>
      <c r="P364">
        <v>7.0604082007418037E-2</v>
      </c>
      <c r="Q364">
        <v>6.4719928221236234E-2</v>
      </c>
      <c r="R364">
        <v>7.7739260609870089E-2</v>
      </c>
      <c r="S364">
        <v>0.84137018016371878</v>
      </c>
      <c r="T364">
        <v>0.65431927350239516</v>
      </c>
      <c r="U364">
        <v>-0.21004201260420147</v>
      </c>
      <c r="V364">
        <v>0.91279909055813468</v>
      </c>
      <c r="W364">
        <v>2.4853817932055757</v>
      </c>
      <c r="X364">
        <v>0.14325504607199913</v>
      </c>
      <c r="Y364">
        <v>0.77394781837681825</v>
      </c>
      <c r="Z364">
        <v>-1.0752632026710334</v>
      </c>
      <c r="AA364">
        <v>-0.32768942053209782</v>
      </c>
      <c r="AB364">
        <v>-0.89848357095315168</v>
      </c>
      <c r="AD364">
        <f t="shared" si="10"/>
        <v>0</v>
      </c>
      <c r="AE364">
        <f t="shared" si="11"/>
        <v>0</v>
      </c>
    </row>
    <row r="365" spans="1:31" x14ac:dyDescent="0.35">
      <c r="A365">
        <v>363</v>
      </c>
      <c r="B365">
        <v>-96762976.689999998</v>
      </c>
      <c r="C365">
        <v>-96762976.689999998</v>
      </c>
      <c r="D365">
        <v>-96762976.689999998</v>
      </c>
      <c r="E365">
        <v>0</v>
      </c>
      <c r="F365">
        <v>30</v>
      </c>
      <c r="G365">
        <v>0</v>
      </c>
      <c r="H365">
        <v>35</v>
      </c>
      <c r="I365">
        <v>0</v>
      </c>
      <c r="J365">
        <v>0</v>
      </c>
      <c r="K365">
        <v>19</v>
      </c>
      <c r="L365">
        <v>1</v>
      </c>
      <c r="M365">
        <v>2</v>
      </c>
      <c r="N365">
        <v>0</v>
      </c>
      <c r="P365">
        <v>-0.19198559442729388</v>
      </c>
      <c r="Q365">
        <v>5.8239724458915364E-2</v>
      </c>
      <c r="R365">
        <v>7.3082145773597881E-2</v>
      </c>
      <c r="S365">
        <v>-1.1885374875128258</v>
      </c>
      <c r="T365">
        <v>0.65431927350239516</v>
      </c>
      <c r="U365">
        <v>-0.21004201260420147</v>
      </c>
      <c r="V365">
        <v>1.0005308925321035</v>
      </c>
      <c r="W365">
        <v>-0.63127443359805202</v>
      </c>
      <c r="X365">
        <v>-0.70433730985399579</v>
      </c>
      <c r="Y365">
        <v>0.77394781837681825</v>
      </c>
      <c r="Z365">
        <v>-1.0752632026710334</v>
      </c>
      <c r="AA365">
        <v>-0.32768942053209782</v>
      </c>
      <c r="AB365">
        <v>-0.89848357095315168</v>
      </c>
      <c r="AD365">
        <f t="shared" si="10"/>
        <v>0</v>
      </c>
      <c r="AE365">
        <f t="shared" si="11"/>
        <v>0</v>
      </c>
    </row>
    <row r="366" spans="1:31" x14ac:dyDescent="0.35">
      <c r="A366">
        <v>364</v>
      </c>
      <c r="B366">
        <v>683998.39</v>
      </c>
      <c r="C366">
        <v>683998.39</v>
      </c>
      <c r="D366">
        <v>683998.39</v>
      </c>
      <c r="E366">
        <v>1</v>
      </c>
      <c r="F366">
        <v>30</v>
      </c>
      <c r="G366">
        <v>0</v>
      </c>
      <c r="H366">
        <v>12</v>
      </c>
      <c r="I366">
        <v>0</v>
      </c>
      <c r="J366">
        <v>0</v>
      </c>
      <c r="K366">
        <v>19</v>
      </c>
      <c r="L366">
        <v>1</v>
      </c>
      <c r="M366">
        <v>2</v>
      </c>
      <c r="N366">
        <v>0</v>
      </c>
      <c r="P366">
        <v>7.2460276482140429E-2</v>
      </c>
      <c r="Q366">
        <v>6.4765735499656349E-2</v>
      </c>
      <c r="R366">
        <v>7.777218083333283E-2</v>
      </c>
      <c r="S366">
        <v>0.84137018016371878</v>
      </c>
      <c r="T366">
        <v>0.65431927350239516</v>
      </c>
      <c r="U366">
        <v>-0.21004201260420147</v>
      </c>
      <c r="V366">
        <v>-1.0173005528691803</v>
      </c>
      <c r="W366">
        <v>-0.63127443359805202</v>
      </c>
      <c r="X366">
        <v>-0.70433730985399579</v>
      </c>
      <c r="Y366">
        <v>0.77394781837681825</v>
      </c>
      <c r="Z366">
        <v>-1.0752632026710334</v>
      </c>
      <c r="AA366">
        <v>-0.32768942053209782</v>
      </c>
      <c r="AB366">
        <v>-0.89848357095315168</v>
      </c>
      <c r="AD366">
        <f t="shared" si="10"/>
        <v>0</v>
      </c>
      <c r="AE366">
        <f t="shared" si="11"/>
        <v>0</v>
      </c>
    </row>
    <row r="367" spans="1:31" x14ac:dyDescent="0.35">
      <c r="A367">
        <v>365</v>
      </c>
      <c r="B367">
        <v>0</v>
      </c>
      <c r="C367">
        <v>0</v>
      </c>
      <c r="D367">
        <v>0</v>
      </c>
      <c r="E367">
        <v>1</v>
      </c>
      <c r="F367">
        <v>30</v>
      </c>
      <c r="G367">
        <v>0</v>
      </c>
      <c r="H367">
        <v>38</v>
      </c>
      <c r="I367">
        <v>1</v>
      </c>
      <c r="J367">
        <v>0</v>
      </c>
      <c r="K367">
        <v>3</v>
      </c>
      <c r="L367">
        <v>3</v>
      </c>
      <c r="M367">
        <v>3</v>
      </c>
      <c r="N367">
        <v>1</v>
      </c>
      <c r="P367">
        <v>7.0604081871730964E-2</v>
      </c>
      <c r="Q367">
        <v>6.4719928217887732E-2</v>
      </c>
      <c r="R367">
        <v>7.7739260607463639E-2</v>
      </c>
      <c r="S367">
        <v>0.84137018016371878</v>
      </c>
      <c r="T367">
        <v>0.65431927350239516</v>
      </c>
      <c r="U367">
        <v>-0.21004201260420147</v>
      </c>
      <c r="V367">
        <v>1.2637262984540101</v>
      </c>
      <c r="W367">
        <v>0.40761097533649054</v>
      </c>
      <c r="X367">
        <v>-0.70433730985399579</v>
      </c>
      <c r="Y367">
        <v>-1.5502338476852884</v>
      </c>
      <c r="Z367">
        <v>0.92625669143946665</v>
      </c>
      <c r="AA367">
        <v>0.70308046557203241</v>
      </c>
      <c r="AB367">
        <v>1.1129864054599852</v>
      </c>
      <c r="AD367">
        <f t="shared" si="10"/>
        <v>0</v>
      </c>
      <c r="AE367">
        <f t="shared" si="11"/>
        <v>0</v>
      </c>
    </row>
    <row r="368" spans="1:31" x14ac:dyDescent="0.35">
      <c r="A368">
        <v>366</v>
      </c>
      <c r="B368">
        <v>-2100</v>
      </c>
      <c r="C368">
        <v>-38325</v>
      </c>
      <c r="D368">
        <v>-2100</v>
      </c>
      <c r="E368">
        <v>1</v>
      </c>
      <c r="F368">
        <v>30</v>
      </c>
      <c r="G368">
        <v>0</v>
      </c>
      <c r="H368">
        <v>38</v>
      </c>
      <c r="I368">
        <v>0</v>
      </c>
      <c r="J368">
        <v>2</v>
      </c>
      <c r="K368">
        <v>11</v>
      </c>
      <c r="L368">
        <v>3</v>
      </c>
      <c r="M368">
        <v>3</v>
      </c>
      <c r="N368">
        <v>1</v>
      </c>
      <c r="P368">
        <v>7.0598383015214858E-2</v>
      </c>
      <c r="Q368">
        <v>6.4717361597703471E-2</v>
      </c>
      <c r="R368">
        <v>7.7739159536356836E-2</v>
      </c>
      <c r="S368">
        <v>0.84137018016371878</v>
      </c>
      <c r="T368">
        <v>0.65431927350239516</v>
      </c>
      <c r="U368">
        <v>-0.21004201260420147</v>
      </c>
      <c r="V368">
        <v>1.2637262984540101</v>
      </c>
      <c r="W368">
        <v>-0.63127443359805202</v>
      </c>
      <c r="X368">
        <v>0.99084740199799404</v>
      </c>
      <c r="Y368">
        <v>-0.38814301465423506</v>
      </c>
      <c r="Z368">
        <v>0.92625669143946665</v>
      </c>
      <c r="AA368">
        <v>0.70308046557203241</v>
      </c>
      <c r="AB368">
        <v>1.1129864054599852</v>
      </c>
      <c r="AD368">
        <f t="shared" si="10"/>
        <v>0</v>
      </c>
      <c r="AE368">
        <f t="shared" si="11"/>
        <v>0</v>
      </c>
    </row>
    <row r="369" spans="1:31" x14ac:dyDescent="0.35">
      <c r="A369">
        <v>367</v>
      </c>
      <c r="B369">
        <v>0</v>
      </c>
      <c r="C369">
        <v>0</v>
      </c>
      <c r="D369">
        <v>0</v>
      </c>
      <c r="E369">
        <v>1</v>
      </c>
      <c r="F369">
        <v>30</v>
      </c>
      <c r="G369">
        <v>0</v>
      </c>
      <c r="H369">
        <v>38</v>
      </c>
      <c r="I369">
        <v>0</v>
      </c>
      <c r="J369">
        <v>0</v>
      </c>
      <c r="K369">
        <v>19</v>
      </c>
      <c r="L369">
        <v>3</v>
      </c>
      <c r="M369">
        <v>3</v>
      </c>
      <c r="N369">
        <v>1</v>
      </c>
      <c r="P369">
        <v>7.0604081871730964E-2</v>
      </c>
      <c r="Q369">
        <v>6.4719928217887732E-2</v>
      </c>
      <c r="R369">
        <v>7.7739260607463639E-2</v>
      </c>
      <c r="S369">
        <v>0.84137018016371878</v>
      </c>
      <c r="T369">
        <v>0.65431927350239516</v>
      </c>
      <c r="U369">
        <v>-0.21004201260420147</v>
      </c>
      <c r="V369">
        <v>1.2637262984540101</v>
      </c>
      <c r="W369">
        <v>-0.63127443359805202</v>
      </c>
      <c r="X369">
        <v>-0.70433730985399579</v>
      </c>
      <c r="Y369">
        <v>0.77394781837681825</v>
      </c>
      <c r="Z369">
        <v>0.92625669143946665</v>
      </c>
      <c r="AA369">
        <v>0.70308046557203241</v>
      </c>
      <c r="AB369">
        <v>1.1129864054599852</v>
      </c>
      <c r="AD369">
        <f t="shared" si="10"/>
        <v>0</v>
      </c>
      <c r="AE369">
        <f t="shared" si="11"/>
        <v>0</v>
      </c>
    </row>
    <row r="370" spans="1:31" x14ac:dyDescent="0.35">
      <c r="A370">
        <v>368</v>
      </c>
      <c r="B370">
        <v>0</v>
      </c>
      <c r="C370">
        <v>0</v>
      </c>
      <c r="D370">
        <v>0</v>
      </c>
      <c r="E370">
        <v>1</v>
      </c>
      <c r="F370">
        <v>30</v>
      </c>
      <c r="G370">
        <v>0</v>
      </c>
      <c r="H370">
        <v>35</v>
      </c>
      <c r="I370">
        <v>0</v>
      </c>
      <c r="J370">
        <v>0</v>
      </c>
      <c r="K370">
        <v>19</v>
      </c>
      <c r="L370">
        <v>3</v>
      </c>
      <c r="M370">
        <v>3</v>
      </c>
      <c r="N370">
        <v>1</v>
      </c>
      <c r="P370">
        <v>7.0604081871730964E-2</v>
      </c>
      <c r="Q370">
        <v>6.4719928217887732E-2</v>
      </c>
      <c r="R370">
        <v>7.7739260607463639E-2</v>
      </c>
      <c r="S370">
        <v>0.84137018016371878</v>
      </c>
      <c r="T370">
        <v>0.65431927350239516</v>
      </c>
      <c r="U370">
        <v>-0.21004201260420147</v>
      </c>
      <c r="V370">
        <v>1.0005308925321035</v>
      </c>
      <c r="W370">
        <v>-0.63127443359805202</v>
      </c>
      <c r="X370">
        <v>-0.70433730985399579</v>
      </c>
      <c r="Y370">
        <v>0.77394781837681825</v>
      </c>
      <c r="Z370">
        <v>0.92625669143946665</v>
      </c>
      <c r="AA370">
        <v>0.70308046557203241</v>
      </c>
      <c r="AB370">
        <v>1.1129864054599852</v>
      </c>
      <c r="AD370">
        <f t="shared" si="10"/>
        <v>0</v>
      </c>
      <c r="AE370">
        <f t="shared" si="11"/>
        <v>0</v>
      </c>
    </row>
    <row r="371" spans="1:31" x14ac:dyDescent="0.35">
      <c r="A371">
        <v>369</v>
      </c>
      <c r="B371">
        <v>192003.13</v>
      </c>
      <c r="C371">
        <v>192003.13</v>
      </c>
      <c r="D371">
        <v>192003.13</v>
      </c>
      <c r="E371">
        <v>1</v>
      </c>
      <c r="F371">
        <v>30</v>
      </c>
      <c r="G371">
        <v>0</v>
      </c>
      <c r="H371">
        <v>35</v>
      </c>
      <c r="I371">
        <v>0</v>
      </c>
      <c r="J371">
        <v>0</v>
      </c>
      <c r="K371">
        <v>19</v>
      </c>
      <c r="L371">
        <v>3</v>
      </c>
      <c r="M371">
        <v>3</v>
      </c>
      <c r="N371">
        <v>1</v>
      </c>
      <c r="P371">
        <v>7.1125128675785201E-2</v>
      </c>
      <c r="Q371">
        <v>6.4732786642125201E-2</v>
      </c>
      <c r="R371">
        <v>7.7748501545014961E-2</v>
      </c>
      <c r="S371">
        <v>0.84137018016371878</v>
      </c>
      <c r="T371">
        <v>0.65431927350239516</v>
      </c>
      <c r="U371">
        <v>-0.21004201260420147</v>
      </c>
      <c r="V371">
        <v>1.0005308925321035</v>
      </c>
      <c r="W371">
        <v>-0.63127443359805202</v>
      </c>
      <c r="X371">
        <v>-0.70433730985399579</v>
      </c>
      <c r="Y371">
        <v>0.77394781837681825</v>
      </c>
      <c r="Z371">
        <v>0.92625669143946665</v>
      </c>
      <c r="AA371">
        <v>0.70308046557203241</v>
      </c>
      <c r="AB371">
        <v>1.1129864054599852</v>
      </c>
      <c r="AD371">
        <f t="shared" si="10"/>
        <v>0</v>
      </c>
      <c r="AE371">
        <f t="shared" si="11"/>
        <v>0</v>
      </c>
    </row>
    <row r="372" spans="1:31" x14ac:dyDescent="0.35">
      <c r="A372">
        <v>370</v>
      </c>
      <c r="B372">
        <v>0</v>
      </c>
      <c r="C372">
        <v>0</v>
      </c>
      <c r="D372">
        <v>0</v>
      </c>
      <c r="E372">
        <v>1</v>
      </c>
      <c r="F372">
        <v>30</v>
      </c>
      <c r="G372">
        <v>0</v>
      </c>
      <c r="H372">
        <v>35</v>
      </c>
      <c r="I372">
        <v>0</v>
      </c>
      <c r="J372">
        <v>0</v>
      </c>
      <c r="K372">
        <v>19</v>
      </c>
      <c r="L372">
        <v>3</v>
      </c>
      <c r="M372">
        <v>3</v>
      </c>
      <c r="N372">
        <v>1</v>
      </c>
      <c r="P372">
        <v>7.0604081871730964E-2</v>
      </c>
      <c r="Q372">
        <v>6.4719928217887732E-2</v>
      </c>
      <c r="R372">
        <v>7.7739260607463639E-2</v>
      </c>
      <c r="S372">
        <v>0.84137018016371878</v>
      </c>
      <c r="T372">
        <v>0.65431927350239516</v>
      </c>
      <c r="U372">
        <v>-0.21004201260420147</v>
      </c>
      <c r="V372">
        <v>1.0005308925321035</v>
      </c>
      <c r="W372">
        <v>-0.63127443359805202</v>
      </c>
      <c r="X372">
        <v>-0.70433730985399579</v>
      </c>
      <c r="Y372">
        <v>0.77394781837681825</v>
      </c>
      <c r="Z372">
        <v>0.92625669143946665</v>
      </c>
      <c r="AA372">
        <v>0.70308046557203241</v>
      </c>
      <c r="AB372">
        <v>1.1129864054599852</v>
      </c>
      <c r="AD372">
        <f t="shared" si="10"/>
        <v>0</v>
      </c>
      <c r="AE372">
        <f t="shared" si="11"/>
        <v>0</v>
      </c>
    </row>
    <row r="373" spans="1:31" x14ac:dyDescent="0.35">
      <c r="A373">
        <v>371</v>
      </c>
      <c r="B373">
        <v>38633.760000000002</v>
      </c>
      <c r="C373">
        <v>38633.760000000002</v>
      </c>
      <c r="D373">
        <v>38633.760000000002</v>
      </c>
      <c r="E373">
        <v>1</v>
      </c>
      <c r="F373">
        <v>30</v>
      </c>
      <c r="G373">
        <v>0</v>
      </c>
      <c r="H373">
        <v>35</v>
      </c>
      <c r="I373">
        <v>0</v>
      </c>
      <c r="J373">
        <v>0</v>
      </c>
      <c r="K373">
        <v>19</v>
      </c>
      <c r="L373">
        <v>3</v>
      </c>
      <c r="M373">
        <v>3</v>
      </c>
      <c r="N373">
        <v>1</v>
      </c>
      <c r="P373">
        <v>7.0708923897882317E-2</v>
      </c>
      <c r="Q373">
        <v>6.4722515515688389E-2</v>
      </c>
      <c r="R373">
        <v>7.7741120015503151E-2</v>
      </c>
      <c r="S373">
        <v>0.84137018016371878</v>
      </c>
      <c r="T373">
        <v>0.65431927350239516</v>
      </c>
      <c r="U373">
        <v>-0.21004201260420147</v>
      </c>
      <c r="V373">
        <v>1.0005308925321035</v>
      </c>
      <c r="W373">
        <v>-0.63127443359805202</v>
      </c>
      <c r="X373">
        <v>-0.70433730985399579</v>
      </c>
      <c r="Y373">
        <v>0.77394781837681825</v>
      </c>
      <c r="Z373">
        <v>0.92625669143946665</v>
      </c>
      <c r="AA373">
        <v>0.70308046557203241</v>
      </c>
      <c r="AB373">
        <v>1.1129864054599852</v>
      </c>
      <c r="AD373">
        <f t="shared" si="10"/>
        <v>0</v>
      </c>
      <c r="AE373">
        <f t="shared" si="11"/>
        <v>0</v>
      </c>
    </row>
    <row r="374" spans="1:31" x14ac:dyDescent="0.35">
      <c r="A374">
        <v>372</v>
      </c>
      <c r="B374">
        <v>273.77999999999997</v>
      </c>
      <c r="C374">
        <v>273.77999999999997</v>
      </c>
      <c r="D374">
        <v>273.77999999999997</v>
      </c>
      <c r="E374">
        <v>1</v>
      </c>
      <c r="F374">
        <v>30</v>
      </c>
      <c r="G374">
        <v>0</v>
      </c>
      <c r="H374">
        <v>35</v>
      </c>
      <c r="I374">
        <v>1</v>
      </c>
      <c r="J374">
        <v>0</v>
      </c>
      <c r="K374">
        <v>3</v>
      </c>
      <c r="L374">
        <v>3</v>
      </c>
      <c r="M374">
        <v>3</v>
      </c>
      <c r="N374">
        <v>1</v>
      </c>
      <c r="P374">
        <v>7.0604824839796201E-2</v>
      </c>
      <c r="Q374">
        <v>6.4719946552898144E-2</v>
      </c>
      <c r="R374">
        <v>7.773927378424822E-2</v>
      </c>
      <c r="S374">
        <v>0.84137018016371878</v>
      </c>
      <c r="T374">
        <v>0.65431927350239516</v>
      </c>
      <c r="U374">
        <v>-0.21004201260420147</v>
      </c>
      <c r="V374">
        <v>1.0005308925321035</v>
      </c>
      <c r="W374">
        <v>0.40761097533649054</v>
      </c>
      <c r="X374">
        <v>-0.70433730985399579</v>
      </c>
      <c r="Y374">
        <v>-1.5502338476852884</v>
      </c>
      <c r="Z374">
        <v>0.92625669143946665</v>
      </c>
      <c r="AA374">
        <v>0.70308046557203241</v>
      </c>
      <c r="AB374">
        <v>1.1129864054599852</v>
      </c>
      <c r="AD374">
        <f t="shared" si="10"/>
        <v>0</v>
      </c>
      <c r="AE374">
        <f t="shared" si="11"/>
        <v>0</v>
      </c>
    </row>
    <row r="375" spans="1:31" x14ac:dyDescent="0.35">
      <c r="A375">
        <v>373</v>
      </c>
      <c r="B375">
        <v>-784.41</v>
      </c>
      <c r="C375">
        <v>-784.41</v>
      </c>
      <c r="D375">
        <v>-784.41</v>
      </c>
      <c r="E375">
        <v>1</v>
      </c>
      <c r="F375">
        <v>30</v>
      </c>
      <c r="G375">
        <v>0</v>
      </c>
      <c r="H375">
        <v>35</v>
      </c>
      <c r="I375">
        <v>0</v>
      </c>
      <c r="J375">
        <v>2</v>
      </c>
      <c r="K375">
        <v>11</v>
      </c>
      <c r="L375">
        <v>3</v>
      </c>
      <c r="M375">
        <v>3</v>
      </c>
      <c r="N375">
        <v>1</v>
      </c>
      <c r="P375">
        <v>7.0601953185997726E-2</v>
      </c>
      <c r="Q375">
        <v>6.4719875686053724E-2</v>
      </c>
      <c r="R375">
        <v>7.7739222854517495E-2</v>
      </c>
      <c r="S375">
        <v>0.84137018016371878</v>
      </c>
      <c r="T375">
        <v>0.65431927350239516</v>
      </c>
      <c r="U375">
        <v>-0.21004201260420147</v>
      </c>
      <c r="V375">
        <v>1.0005308925321035</v>
      </c>
      <c r="W375">
        <v>-0.63127443359805202</v>
      </c>
      <c r="X375">
        <v>0.99084740199799404</v>
      </c>
      <c r="Y375">
        <v>-0.38814301465423506</v>
      </c>
      <c r="Z375">
        <v>0.92625669143946665</v>
      </c>
      <c r="AA375">
        <v>0.70308046557203241</v>
      </c>
      <c r="AB375">
        <v>1.1129864054599852</v>
      </c>
      <c r="AD375">
        <f t="shared" si="10"/>
        <v>0</v>
      </c>
      <c r="AE375">
        <f t="shared" si="11"/>
        <v>0</v>
      </c>
    </row>
    <row r="376" spans="1:31" x14ac:dyDescent="0.35">
      <c r="A376">
        <v>374</v>
      </c>
      <c r="B376">
        <v>-157.16999999999999</v>
      </c>
      <c r="C376">
        <v>-157.16999999999999</v>
      </c>
      <c r="D376">
        <v>-157.16999999999999</v>
      </c>
      <c r="E376">
        <v>1</v>
      </c>
      <c r="F376">
        <v>30</v>
      </c>
      <c r="G376">
        <v>0</v>
      </c>
      <c r="H376">
        <v>35</v>
      </c>
      <c r="I376">
        <v>0</v>
      </c>
      <c r="J376">
        <v>2</v>
      </c>
      <c r="K376">
        <v>11</v>
      </c>
      <c r="L376">
        <v>3</v>
      </c>
      <c r="M376">
        <v>3</v>
      </c>
      <c r="N376">
        <v>1</v>
      </c>
      <c r="P376">
        <v>7.0603655353026845E-2</v>
      </c>
      <c r="Q376">
        <v>6.4719917692233619E-2</v>
      </c>
      <c r="R376">
        <v>7.7739253043013226E-2</v>
      </c>
      <c r="S376">
        <v>0.84137018016371878</v>
      </c>
      <c r="T376">
        <v>0.65431927350239516</v>
      </c>
      <c r="U376">
        <v>-0.21004201260420147</v>
      </c>
      <c r="V376">
        <v>1.0005308925321035</v>
      </c>
      <c r="W376">
        <v>-0.63127443359805202</v>
      </c>
      <c r="X376">
        <v>0.99084740199799404</v>
      </c>
      <c r="Y376">
        <v>-0.38814301465423506</v>
      </c>
      <c r="Z376">
        <v>0.92625669143946665</v>
      </c>
      <c r="AA376">
        <v>0.70308046557203241</v>
      </c>
      <c r="AB376">
        <v>1.1129864054599852</v>
      </c>
      <c r="AD376">
        <f t="shared" si="10"/>
        <v>0</v>
      </c>
      <c r="AE376">
        <f t="shared" si="11"/>
        <v>0</v>
      </c>
    </row>
    <row r="377" spans="1:31" x14ac:dyDescent="0.35">
      <c r="A377">
        <v>375</v>
      </c>
      <c r="B377">
        <v>-146952.51300000001</v>
      </c>
      <c r="C377">
        <v>-119366.837</v>
      </c>
      <c r="D377">
        <v>-135309.16</v>
      </c>
      <c r="E377">
        <v>1</v>
      </c>
      <c r="F377">
        <v>10</v>
      </c>
      <c r="G377">
        <v>0</v>
      </c>
      <c r="H377">
        <v>12</v>
      </c>
      <c r="I377">
        <v>0</v>
      </c>
      <c r="J377">
        <v>0</v>
      </c>
      <c r="K377">
        <v>19</v>
      </c>
      <c r="L377">
        <v>3</v>
      </c>
      <c r="M377">
        <v>3</v>
      </c>
      <c r="N377">
        <v>0</v>
      </c>
      <c r="P377">
        <v>7.0205290783031588E-2</v>
      </c>
      <c r="Q377">
        <v>6.4711934236591537E-2</v>
      </c>
      <c r="R377">
        <v>7.7732748299577395E-2</v>
      </c>
      <c r="S377">
        <v>0.84137018016371878</v>
      </c>
      <c r="T377">
        <v>-1.3954549397386411</v>
      </c>
      <c r="U377">
        <v>-0.21004201260420147</v>
      </c>
      <c r="V377">
        <v>-1.0173005528691803</v>
      </c>
      <c r="W377">
        <v>-0.63127443359805202</v>
      </c>
      <c r="X377">
        <v>-0.70433730985399579</v>
      </c>
      <c r="Y377">
        <v>0.77394781837681825</v>
      </c>
      <c r="Z377">
        <v>0.92625669143946665</v>
      </c>
      <c r="AA377">
        <v>0.70308046557203241</v>
      </c>
      <c r="AB377">
        <v>-0.89848357095315168</v>
      </c>
      <c r="AD377">
        <f t="shared" si="10"/>
        <v>0</v>
      </c>
      <c r="AE377">
        <f t="shared" si="11"/>
        <v>0</v>
      </c>
    </row>
    <row r="378" spans="1:31" x14ac:dyDescent="0.35">
      <c r="A378">
        <v>376</v>
      </c>
      <c r="B378">
        <v>147591.24799999999</v>
      </c>
      <c r="C378">
        <v>119885.67</v>
      </c>
      <c r="D378">
        <v>119885.67</v>
      </c>
      <c r="E378">
        <v>1</v>
      </c>
      <c r="F378">
        <v>11</v>
      </c>
      <c r="G378">
        <v>0</v>
      </c>
      <c r="H378">
        <v>12</v>
      </c>
      <c r="I378">
        <v>0</v>
      </c>
      <c r="J378">
        <v>0</v>
      </c>
      <c r="K378">
        <v>19</v>
      </c>
      <c r="L378">
        <v>3</v>
      </c>
      <c r="M378">
        <v>3</v>
      </c>
      <c r="N378">
        <v>0</v>
      </c>
      <c r="P378">
        <v>7.1004606321914548E-2</v>
      </c>
      <c r="Q378">
        <v>6.4727956945361362E-2</v>
      </c>
      <c r="R378">
        <v>7.7745030596680836E-2</v>
      </c>
      <c r="S378">
        <v>0.84137018016371878</v>
      </c>
      <c r="T378">
        <v>-1.2929662290765891</v>
      </c>
      <c r="U378">
        <v>-0.21004201260420147</v>
      </c>
      <c r="V378">
        <v>-1.0173005528691803</v>
      </c>
      <c r="W378">
        <v>-0.63127443359805202</v>
      </c>
      <c r="X378">
        <v>-0.70433730985399579</v>
      </c>
      <c r="Y378">
        <v>0.77394781837681825</v>
      </c>
      <c r="Z378">
        <v>0.92625669143946665</v>
      </c>
      <c r="AA378">
        <v>0.70308046557203241</v>
      </c>
      <c r="AB378">
        <v>-0.89848357095315168</v>
      </c>
      <c r="AD378">
        <f t="shared" si="10"/>
        <v>0</v>
      </c>
      <c r="AE378">
        <f t="shared" si="11"/>
        <v>0</v>
      </c>
    </row>
    <row r="379" spans="1:31" x14ac:dyDescent="0.35">
      <c r="A379">
        <v>377</v>
      </c>
      <c r="B379">
        <v>-8782.4570000000003</v>
      </c>
      <c r="C379">
        <v>-7182.81</v>
      </c>
      <c r="D379">
        <v>-7182.81</v>
      </c>
      <c r="E379">
        <v>1</v>
      </c>
      <c r="F379">
        <v>11</v>
      </c>
      <c r="G379">
        <v>0</v>
      </c>
      <c r="H379">
        <v>12</v>
      </c>
      <c r="I379">
        <v>0</v>
      </c>
      <c r="J379">
        <v>2</v>
      </c>
      <c r="K379">
        <v>11</v>
      </c>
      <c r="L379">
        <v>3</v>
      </c>
      <c r="M379">
        <v>3</v>
      </c>
      <c r="N379">
        <v>1</v>
      </c>
      <c r="P379">
        <v>7.0580248556349118E-2</v>
      </c>
      <c r="Q379">
        <v>6.4719447186051451E-2</v>
      </c>
      <c r="R379">
        <v>7.7738914905293818E-2</v>
      </c>
      <c r="S379">
        <v>0.84137018016371878</v>
      </c>
      <c r="T379">
        <v>-1.2929662290765891</v>
      </c>
      <c r="U379">
        <v>-0.21004201260420147</v>
      </c>
      <c r="V379">
        <v>-1.0173005528691803</v>
      </c>
      <c r="W379">
        <v>-0.63127443359805202</v>
      </c>
      <c r="X379">
        <v>0.99084740199799404</v>
      </c>
      <c r="Y379">
        <v>-0.38814301465423506</v>
      </c>
      <c r="Z379">
        <v>0.92625669143946665</v>
      </c>
      <c r="AA379">
        <v>0.70308046557203241</v>
      </c>
      <c r="AB379">
        <v>1.1129864054599852</v>
      </c>
      <c r="AD379">
        <f t="shared" si="10"/>
        <v>0</v>
      </c>
      <c r="AE379">
        <f t="shared" si="11"/>
        <v>0</v>
      </c>
    </row>
    <row r="380" spans="1:31" x14ac:dyDescent="0.35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13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0</v>
      </c>
      <c r="P380">
        <v>7.0604081871730964E-2</v>
      </c>
      <c r="Q380">
        <v>6.4719928217887732E-2</v>
      </c>
      <c r="R380">
        <v>7.7739260607463639E-2</v>
      </c>
      <c r="S380">
        <v>-1.1885374875128258</v>
      </c>
      <c r="T380">
        <v>-2.3178533356971074</v>
      </c>
      <c r="U380">
        <v>-0.21004201260420147</v>
      </c>
      <c r="V380">
        <v>-0.92956875089521152</v>
      </c>
      <c r="W380">
        <v>1.4464963842710332</v>
      </c>
      <c r="X380">
        <v>1.8384397579239888</v>
      </c>
      <c r="Y380">
        <v>-1.9860179100719333</v>
      </c>
      <c r="Z380">
        <v>-1.0752632026710334</v>
      </c>
      <c r="AA380">
        <v>-2.3892291927403582</v>
      </c>
      <c r="AB380">
        <v>-0.89848357095315168</v>
      </c>
      <c r="AD380">
        <f t="shared" si="10"/>
        <v>0</v>
      </c>
      <c r="AE380">
        <f t="shared" si="11"/>
        <v>0</v>
      </c>
    </row>
    <row r="381" spans="1:31" x14ac:dyDescent="0.35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13</v>
      </c>
      <c r="I381">
        <v>2</v>
      </c>
      <c r="J381">
        <v>3</v>
      </c>
      <c r="K381">
        <v>1</v>
      </c>
      <c r="L381">
        <v>1</v>
      </c>
      <c r="M381">
        <v>0</v>
      </c>
      <c r="N381">
        <v>0</v>
      </c>
      <c r="P381">
        <v>7.0604081871730964E-2</v>
      </c>
      <c r="Q381">
        <v>6.4719928217887732E-2</v>
      </c>
      <c r="R381">
        <v>7.7739260607463639E-2</v>
      </c>
      <c r="S381">
        <v>-1.1885374875128258</v>
      </c>
      <c r="T381">
        <v>-2.3178533356971074</v>
      </c>
      <c r="U381">
        <v>-0.21004201260420147</v>
      </c>
      <c r="V381">
        <v>-0.92956875089521152</v>
      </c>
      <c r="W381">
        <v>1.4464963842710332</v>
      </c>
      <c r="X381">
        <v>1.8384397579239888</v>
      </c>
      <c r="Y381">
        <v>-1.8407565559430517</v>
      </c>
      <c r="Z381">
        <v>-1.0752632026710334</v>
      </c>
      <c r="AA381">
        <v>-2.3892291927403582</v>
      </c>
      <c r="AB381">
        <v>-0.89848357095315168</v>
      </c>
      <c r="AD381">
        <f t="shared" si="10"/>
        <v>0</v>
      </c>
      <c r="AE381">
        <f t="shared" si="11"/>
        <v>0</v>
      </c>
    </row>
    <row r="382" spans="1:31" x14ac:dyDescent="0.35">
      <c r="A382">
        <v>380</v>
      </c>
      <c r="B382">
        <v>0</v>
      </c>
      <c r="C382">
        <v>0</v>
      </c>
      <c r="D382">
        <v>0</v>
      </c>
      <c r="E382">
        <v>0</v>
      </c>
      <c r="F382">
        <v>13</v>
      </c>
      <c r="G382">
        <v>0</v>
      </c>
      <c r="H382">
        <v>13</v>
      </c>
      <c r="I382">
        <v>2</v>
      </c>
      <c r="J382">
        <v>3</v>
      </c>
      <c r="K382">
        <v>1</v>
      </c>
      <c r="L382">
        <v>1</v>
      </c>
      <c r="M382">
        <v>0</v>
      </c>
      <c r="N382">
        <v>0</v>
      </c>
      <c r="P382">
        <v>7.0604081871730964E-2</v>
      </c>
      <c r="Q382">
        <v>6.4719928217887732E-2</v>
      </c>
      <c r="R382">
        <v>7.7739260607463639E-2</v>
      </c>
      <c r="S382">
        <v>-1.1885374875128258</v>
      </c>
      <c r="T382">
        <v>-1.0879888077524855</v>
      </c>
      <c r="U382">
        <v>-0.21004201260420147</v>
      </c>
      <c r="V382">
        <v>-0.92956875089521152</v>
      </c>
      <c r="W382">
        <v>1.4464963842710332</v>
      </c>
      <c r="X382">
        <v>1.8384397579239888</v>
      </c>
      <c r="Y382">
        <v>-1.8407565559430517</v>
      </c>
      <c r="Z382">
        <v>-1.0752632026710334</v>
      </c>
      <c r="AA382">
        <v>-2.3892291927403582</v>
      </c>
      <c r="AB382">
        <v>-0.89848357095315168</v>
      </c>
      <c r="AD382">
        <f t="shared" si="10"/>
        <v>0</v>
      </c>
      <c r="AE382">
        <f t="shared" si="11"/>
        <v>0</v>
      </c>
    </row>
    <row r="383" spans="1:31" x14ac:dyDescent="0.35">
      <c r="A383">
        <v>381</v>
      </c>
      <c r="B383">
        <v>0</v>
      </c>
      <c r="C383">
        <v>0</v>
      </c>
      <c r="D383">
        <v>0</v>
      </c>
      <c r="E383">
        <v>0</v>
      </c>
      <c r="F383">
        <v>13</v>
      </c>
      <c r="G383">
        <v>0</v>
      </c>
      <c r="H383">
        <v>13</v>
      </c>
      <c r="I383">
        <v>2</v>
      </c>
      <c r="J383">
        <v>3</v>
      </c>
      <c r="K383">
        <v>0</v>
      </c>
      <c r="L383">
        <v>1</v>
      </c>
      <c r="M383">
        <v>0</v>
      </c>
      <c r="N383">
        <v>0</v>
      </c>
      <c r="P383">
        <v>7.0604081871730964E-2</v>
      </c>
      <c r="Q383">
        <v>6.4719928217887732E-2</v>
      </c>
      <c r="R383">
        <v>7.7739260607463639E-2</v>
      </c>
      <c r="S383">
        <v>-1.1885374875128258</v>
      </c>
      <c r="T383">
        <v>-1.0879888077524855</v>
      </c>
      <c r="U383">
        <v>-0.21004201260420147</v>
      </c>
      <c r="V383">
        <v>-0.92956875089521152</v>
      </c>
      <c r="W383">
        <v>1.4464963842710332</v>
      </c>
      <c r="X383">
        <v>1.8384397579239888</v>
      </c>
      <c r="Y383">
        <v>-1.9860179100719333</v>
      </c>
      <c r="Z383">
        <v>-1.0752632026710334</v>
      </c>
      <c r="AA383">
        <v>-2.3892291927403582</v>
      </c>
      <c r="AB383">
        <v>-0.89848357095315168</v>
      </c>
      <c r="AD383">
        <f t="shared" si="10"/>
        <v>0</v>
      </c>
      <c r="AE383">
        <f t="shared" si="11"/>
        <v>0</v>
      </c>
    </row>
    <row r="384" spans="1:31" x14ac:dyDescent="0.35">
      <c r="A384">
        <v>382</v>
      </c>
      <c r="B384">
        <v>-153040.56</v>
      </c>
      <c r="C384">
        <v>-153040.56</v>
      </c>
      <c r="D384">
        <v>-153040.56</v>
      </c>
      <c r="E384">
        <v>0</v>
      </c>
      <c r="F384">
        <v>30</v>
      </c>
      <c r="G384">
        <v>0</v>
      </c>
      <c r="H384">
        <v>30</v>
      </c>
      <c r="I384">
        <v>0</v>
      </c>
      <c r="J384">
        <v>0</v>
      </c>
      <c r="K384">
        <v>19</v>
      </c>
      <c r="L384">
        <v>1</v>
      </c>
      <c r="M384">
        <v>2</v>
      </c>
      <c r="N384">
        <v>0</v>
      </c>
      <c r="P384">
        <v>7.0188769399071427E-2</v>
      </c>
      <c r="Q384">
        <v>6.4709679111813162E-2</v>
      </c>
      <c r="R384">
        <v>7.773189490328071E-2</v>
      </c>
      <c r="S384">
        <v>-1.1885374875128258</v>
      </c>
      <c r="T384">
        <v>0.65431927350239516</v>
      </c>
      <c r="U384">
        <v>-0.21004201260420147</v>
      </c>
      <c r="V384">
        <v>0.56187188266225929</v>
      </c>
      <c r="W384">
        <v>-0.63127443359805202</v>
      </c>
      <c r="X384">
        <v>-0.70433730985399579</v>
      </c>
      <c r="Y384">
        <v>0.77394781837681825</v>
      </c>
      <c r="Z384">
        <v>-1.0752632026710334</v>
      </c>
      <c r="AA384">
        <v>-0.32768942053209782</v>
      </c>
      <c r="AB384">
        <v>-0.89848357095315168</v>
      </c>
      <c r="AD384">
        <f t="shared" si="10"/>
        <v>0</v>
      </c>
      <c r="AE384">
        <f t="shared" si="11"/>
        <v>0</v>
      </c>
    </row>
    <row r="385" spans="1:31" x14ac:dyDescent="0.35">
      <c r="A385">
        <v>383</v>
      </c>
      <c r="B385">
        <v>0</v>
      </c>
      <c r="C385">
        <v>0</v>
      </c>
      <c r="D385">
        <v>0</v>
      </c>
      <c r="E385">
        <v>1</v>
      </c>
      <c r="F385">
        <v>30</v>
      </c>
      <c r="G385">
        <v>0</v>
      </c>
      <c r="H385">
        <v>12</v>
      </c>
      <c r="I385">
        <v>2</v>
      </c>
      <c r="J385">
        <v>3</v>
      </c>
      <c r="K385">
        <v>8</v>
      </c>
      <c r="L385">
        <v>1</v>
      </c>
      <c r="M385">
        <v>3</v>
      </c>
      <c r="N385">
        <v>0</v>
      </c>
      <c r="P385">
        <v>7.0604081871730964E-2</v>
      </c>
      <c r="Q385">
        <v>6.4719928217887732E-2</v>
      </c>
      <c r="R385">
        <v>7.7739260607463639E-2</v>
      </c>
      <c r="S385">
        <v>0.84137018016371878</v>
      </c>
      <c r="T385">
        <v>0.65431927350239516</v>
      </c>
      <c r="U385">
        <v>-0.21004201260420147</v>
      </c>
      <c r="V385">
        <v>-1.0173005528691803</v>
      </c>
      <c r="W385">
        <v>1.4464963842710332</v>
      </c>
      <c r="X385">
        <v>1.8384397579239888</v>
      </c>
      <c r="Y385">
        <v>-0.82392707704088008</v>
      </c>
      <c r="Z385">
        <v>-1.0752632026710334</v>
      </c>
      <c r="AA385">
        <v>0.70308046557203241</v>
      </c>
      <c r="AB385">
        <v>-0.89848357095315168</v>
      </c>
      <c r="AD385">
        <f t="shared" si="10"/>
        <v>0</v>
      </c>
      <c r="AE385">
        <f t="shared" si="11"/>
        <v>0</v>
      </c>
    </row>
    <row r="386" spans="1:31" x14ac:dyDescent="0.35">
      <c r="A386">
        <v>384</v>
      </c>
      <c r="B386">
        <v>-135865.63</v>
      </c>
      <c r="C386">
        <v>-135865.63</v>
      </c>
      <c r="D386">
        <v>-135865.63</v>
      </c>
      <c r="E386">
        <v>0</v>
      </c>
      <c r="F386">
        <v>30</v>
      </c>
      <c r="G386">
        <v>0</v>
      </c>
      <c r="H386">
        <v>24</v>
      </c>
      <c r="I386">
        <v>0</v>
      </c>
      <c r="J386">
        <v>0</v>
      </c>
      <c r="K386">
        <v>19</v>
      </c>
      <c r="L386">
        <v>1</v>
      </c>
      <c r="M386">
        <v>2</v>
      </c>
      <c r="N386">
        <v>0</v>
      </c>
      <c r="P386">
        <v>7.0235377714187724E-2</v>
      </c>
      <c r="Q386">
        <v>6.4710829314605117E-2</v>
      </c>
      <c r="R386">
        <v>7.7732721517177972E-2</v>
      </c>
      <c r="S386">
        <v>-1.1885374875128258</v>
      </c>
      <c r="T386">
        <v>0.65431927350239516</v>
      </c>
      <c r="U386">
        <v>-0.21004201260420147</v>
      </c>
      <c r="V386">
        <v>3.548107081844605E-2</v>
      </c>
      <c r="W386">
        <v>-0.63127443359805202</v>
      </c>
      <c r="X386">
        <v>-0.70433730985399579</v>
      </c>
      <c r="Y386">
        <v>0.77394781837681825</v>
      </c>
      <c r="Z386">
        <v>-1.0752632026710334</v>
      </c>
      <c r="AA386">
        <v>-0.32768942053209782</v>
      </c>
      <c r="AB386">
        <v>-0.89848357095315168</v>
      </c>
      <c r="AD386">
        <f t="shared" si="10"/>
        <v>0</v>
      </c>
      <c r="AE386">
        <f t="shared" si="11"/>
        <v>0</v>
      </c>
    </row>
    <row r="387" spans="1:31" x14ac:dyDescent="0.35">
      <c r="A387">
        <v>385</v>
      </c>
      <c r="B387">
        <v>82486342.579999998</v>
      </c>
      <c r="C387">
        <v>82486342.579999998</v>
      </c>
      <c r="D387">
        <v>82486342.579999998</v>
      </c>
      <c r="E387">
        <v>1</v>
      </c>
      <c r="F387">
        <v>30</v>
      </c>
      <c r="G387">
        <v>0</v>
      </c>
      <c r="H387">
        <v>32</v>
      </c>
      <c r="I387">
        <v>0</v>
      </c>
      <c r="J387">
        <v>0</v>
      </c>
      <c r="K387">
        <v>19</v>
      </c>
      <c r="L387">
        <v>1</v>
      </c>
      <c r="M387">
        <v>2</v>
      </c>
      <c r="N387">
        <v>0</v>
      </c>
      <c r="P387">
        <v>0.29445066801557307</v>
      </c>
      <c r="Q387">
        <v>7.0244027677573331E-2</v>
      </c>
      <c r="R387">
        <v>8.1709253912354923E-2</v>
      </c>
      <c r="S387">
        <v>0.84137018016371878</v>
      </c>
      <c r="T387">
        <v>0.65431927350239516</v>
      </c>
      <c r="U387">
        <v>-0.21004201260420147</v>
      </c>
      <c r="V387">
        <v>0.73733548661019699</v>
      </c>
      <c r="W387">
        <v>-0.63127443359805202</v>
      </c>
      <c r="X387">
        <v>-0.70433730985399579</v>
      </c>
      <c r="Y387">
        <v>0.77394781837681825</v>
      </c>
      <c r="Z387">
        <v>-1.0752632026710334</v>
      </c>
      <c r="AA387">
        <v>-0.32768942053209782</v>
      </c>
      <c r="AB387">
        <v>-0.89848357095315168</v>
      </c>
      <c r="AD387">
        <f t="shared" ref="AD387:AD450" si="12">IF(AND(OR(ABS(P387)&gt;3,ABS(Q387)&gt;3,ABS(R387)&gt;3,ABS(S387)&gt;3,ABS(U387)&gt;3,ABS(V387)&gt;3,ABS(X387)&gt;3,ABS(Y387)&gt;3,ABS(Z387)&gt;3,ABS(AA387)&gt;3,ABS(AB387)&gt;3),ABS(W387)&gt;2), 1, 0)</f>
        <v>0</v>
      </c>
      <c r="AE387">
        <f t="shared" ref="AE387:AE450" si="13">IF(OR(ABS(P387)&gt;3,ABS(Q387)&gt;3,ABS(R387)&gt;3,ABS(S387)&gt;3,ABS(U387)&gt;3,ABS(V387)&gt;3,ABS(X387)&gt;3,ABS(Y387)&gt;3,ABS(Z387)&gt;3,ABS(AA387)&gt;3,ABS(AB387)&gt;3,ABS(W387)&gt;3), 1, 0)</f>
        <v>0</v>
      </c>
    </row>
    <row r="388" spans="1:31" x14ac:dyDescent="0.35">
      <c r="A388">
        <v>386</v>
      </c>
      <c r="B388">
        <v>-263818909.90000001</v>
      </c>
      <c r="C388">
        <v>-263818909.90000001</v>
      </c>
      <c r="D388">
        <v>-263818909.90000001</v>
      </c>
      <c r="E388">
        <v>1</v>
      </c>
      <c r="F388">
        <v>30</v>
      </c>
      <c r="G388">
        <v>0</v>
      </c>
      <c r="H388">
        <v>12</v>
      </c>
      <c r="I388">
        <v>0</v>
      </c>
      <c r="J388">
        <v>0</v>
      </c>
      <c r="K388">
        <v>19</v>
      </c>
      <c r="L388">
        <v>1</v>
      </c>
      <c r="M388">
        <v>2</v>
      </c>
      <c r="N388">
        <v>0</v>
      </c>
      <c r="P388">
        <v>-0.64533216277422323</v>
      </c>
      <c r="Q388">
        <v>4.705201069299568E-2</v>
      </c>
      <c r="R388">
        <v>6.5041894313268608E-2</v>
      </c>
      <c r="S388">
        <v>0.84137018016371878</v>
      </c>
      <c r="T388">
        <v>0.65431927350239516</v>
      </c>
      <c r="U388">
        <v>-0.21004201260420147</v>
      </c>
      <c r="V388">
        <v>-1.0173005528691803</v>
      </c>
      <c r="W388">
        <v>-0.63127443359805202</v>
      </c>
      <c r="X388">
        <v>-0.70433730985399579</v>
      </c>
      <c r="Y388">
        <v>0.77394781837681825</v>
      </c>
      <c r="Z388">
        <v>-1.0752632026710334</v>
      </c>
      <c r="AA388">
        <v>-0.32768942053209782</v>
      </c>
      <c r="AB388">
        <v>-0.89848357095315168</v>
      </c>
      <c r="AD388">
        <f t="shared" si="12"/>
        <v>0</v>
      </c>
      <c r="AE388">
        <f t="shared" si="13"/>
        <v>0</v>
      </c>
    </row>
    <row r="389" spans="1:31" x14ac:dyDescent="0.35">
      <c r="A389">
        <v>387</v>
      </c>
      <c r="B389">
        <v>-19.739999999999998</v>
      </c>
      <c r="C389">
        <v>-19.739999999999998</v>
      </c>
      <c r="D389">
        <v>-16.04</v>
      </c>
      <c r="E389">
        <v>1</v>
      </c>
      <c r="F389">
        <v>11</v>
      </c>
      <c r="G389">
        <v>0</v>
      </c>
      <c r="H389">
        <v>12</v>
      </c>
      <c r="I389">
        <v>0</v>
      </c>
      <c r="J389">
        <v>0</v>
      </c>
      <c r="K389">
        <v>19</v>
      </c>
      <c r="L389">
        <v>1</v>
      </c>
      <c r="M389">
        <v>3</v>
      </c>
      <c r="N389">
        <v>0</v>
      </c>
      <c r="P389">
        <v>7.0604028302479721E-2</v>
      </c>
      <c r="Q389">
        <v>6.4719926895902544E-2</v>
      </c>
      <c r="R389">
        <v>7.7739259835472904E-2</v>
      </c>
      <c r="S389">
        <v>0.84137018016371878</v>
      </c>
      <c r="T389">
        <v>-1.2929662290765891</v>
      </c>
      <c r="U389">
        <v>-0.21004201260420147</v>
      </c>
      <c r="V389">
        <v>-1.0173005528691803</v>
      </c>
      <c r="W389">
        <v>-0.63127443359805202</v>
      </c>
      <c r="X389">
        <v>-0.70433730985399579</v>
      </c>
      <c r="Y389">
        <v>0.77394781837681825</v>
      </c>
      <c r="Z389">
        <v>-1.0752632026710334</v>
      </c>
      <c r="AA389">
        <v>0.70308046557203241</v>
      </c>
      <c r="AB389">
        <v>-0.89848357095315168</v>
      </c>
      <c r="AD389">
        <f t="shared" si="12"/>
        <v>0</v>
      </c>
      <c r="AE389">
        <f t="shared" si="13"/>
        <v>0</v>
      </c>
    </row>
    <row r="390" spans="1:31" x14ac:dyDescent="0.35">
      <c r="A390">
        <v>388</v>
      </c>
      <c r="B390">
        <v>330101501.19999999</v>
      </c>
      <c r="C390">
        <v>330101501.19999999</v>
      </c>
      <c r="D390">
        <v>303946872.69999999</v>
      </c>
      <c r="E390">
        <v>1</v>
      </c>
      <c r="F390">
        <v>10</v>
      </c>
      <c r="G390">
        <v>0</v>
      </c>
      <c r="H390">
        <v>12</v>
      </c>
      <c r="I390">
        <v>0</v>
      </c>
      <c r="J390">
        <v>0</v>
      </c>
      <c r="K390">
        <v>19</v>
      </c>
      <c r="L390">
        <v>1</v>
      </c>
      <c r="M390">
        <v>3</v>
      </c>
      <c r="N390">
        <v>0</v>
      </c>
      <c r="P390">
        <v>0.96641412524845827</v>
      </c>
      <c r="Q390">
        <v>8.6826782121026611E-2</v>
      </c>
      <c r="R390">
        <v>9.2367949574868727E-2</v>
      </c>
      <c r="S390">
        <v>0.84137018016371878</v>
      </c>
      <c r="T390">
        <v>-1.3954549397386411</v>
      </c>
      <c r="U390">
        <v>-0.21004201260420147</v>
      </c>
      <c r="V390">
        <v>-1.0173005528691803</v>
      </c>
      <c r="W390">
        <v>-0.63127443359805202</v>
      </c>
      <c r="X390">
        <v>-0.70433730985399579</v>
      </c>
      <c r="Y390">
        <v>0.77394781837681825</v>
      </c>
      <c r="Z390">
        <v>-1.0752632026710334</v>
      </c>
      <c r="AA390">
        <v>0.70308046557203241</v>
      </c>
      <c r="AB390">
        <v>-0.89848357095315168</v>
      </c>
      <c r="AD390">
        <f t="shared" si="12"/>
        <v>0</v>
      </c>
      <c r="AE390">
        <f t="shared" si="13"/>
        <v>0</v>
      </c>
    </row>
    <row r="391" spans="1:31" x14ac:dyDescent="0.35">
      <c r="A391">
        <v>389</v>
      </c>
      <c r="B391">
        <v>2856.73</v>
      </c>
      <c r="C391">
        <v>2856.73</v>
      </c>
      <c r="D391">
        <v>2856.73</v>
      </c>
      <c r="E391">
        <v>1</v>
      </c>
      <c r="F391">
        <v>30</v>
      </c>
      <c r="G391">
        <v>0</v>
      </c>
      <c r="H391">
        <v>8</v>
      </c>
      <c r="I391">
        <v>0</v>
      </c>
      <c r="J391">
        <v>0</v>
      </c>
      <c r="K391">
        <v>19</v>
      </c>
      <c r="L391">
        <v>1</v>
      </c>
      <c r="M391">
        <v>2</v>
      </c>
      <c r="N391">
        <v>0</v>
      </c>
      <c r="P391">
        <v>7.0611834297623952E-2</v>
      </c>
      <c r="Q391">
        <v>6.4720119532718237E-2</v>
      </c>
      <c r="R391">
        <v>7.7739398099303123E-2</v>
      </c>
      <c r="S391">
        <v>0.84137018016371878</v>
      </c>
      <c r="T391">
        <v>0.65431927350239516</v>
      </c>
      <c r="U391">
        <v>-0.21004201260420147</v>
      </c>
      <c r="V391">
        <v>-1.3682277607650557</v>
      </c>
      <c r="W391">
        <v>-0.63127443359805202</v>
      </c>
      <c r="X391">
        <v>-0.70433730985399579</v>
      </c>
      <c r="Y391">
        <v>0.77394781837681825</v>
      </c>
      <c r="Z391">
        <v>-1.0752632026710334</v>
      </c>
      <c r="AA391">
        <v>-0.32768942053209782</v>
      </c>
      <c r="AB391">
        <v>-0.89848357095315168</v>
      </c>
      <c r="AD391">
        <f t="shared" si="12"/>
        <v>0</v>
      </c>
      <c r="AE391">
        <f t="shared" si="13"/>
        <v>0</v>
      </c>
    </row>
    <row r="392" spans="1:31" x14ac:dyDescent="0.35">
      <c r="A392">
        <v>390</v>
      </c>
      <c r="B392">
        <v>149266</v>
      </c>
      <c r="C392">
        <v>121246.04</v>
      </c>
      <c r="D392">
        <v>149266</v>
      </c>
      <c r="E392">
        <v>0</v>
      </c>
      <c r="F392">
        <v>30</v>
      </c>
      <c r="G392">
        <v>0</v>
      </c>
      <c r="H392">
        <v>12</v>
      </c>
      <c r="I392">
        <v>0</v>
      </c>
      <c r="J392">
        <v>3</v>
      </c>
      <c r="K392">
        <v>6</v>
      </c>
      <c r="L392">
        <v>3</v>
      </c>
      <c r="M392">
        <v>3</v>
      </c>
      <c r="N392">
        <v>1</v>
      </c>
      <c r="P392">
        <v>7.1009151165413634E-2</v>
      </c>
      <c r="Q392">
        <v>6.472804804916045E-2</v>
      </c>
      <c r="R392">
        <v>7.7746444645476642E-2</v>
      </c>
      <c r="S392">
        <v>-1.1885374875128258</v>
      </c>
      <c r="T392">
        <v>0.65431927350239516</v>
      </c>
      <c r="U392">
        <v>-0.21004201260420147</v>
      </c>
      <c r="V392">
        <v>-1.0173005528691803</v>
      </c>
      <c r="W392">
        <v>-0.63127443359805202</v>
      </c>
      <c r="X392">
        <v>1.8384397579239888</v>
      </c>
      <c r="Y392">
        <v>-1.1144497852986432</v>
      </c>
      <c r="Z392">
        <v>0.92625669143946665</v>
      </c>
      <c r="AA392">
        <v>0.70308046557203241</v>
      </c>
      <c r="AB392">
        <v>1.1129864054599852</v>
      </c>
      <c r="AD392">
        <f t="shared" si="12"/>
        <v>0</v>
      </c>
      <c r="AE392">
        <f t="shared" si="13"/>
        <v>0</v>
      </c>
    </row>
    <row r="393" spans="1:31" x14ac:dyDescent="0.35">
      <c r="A393">
        <v>391</v>
      </c>
      <c r="B393">
        <v>0</v>
      </c>
      <c r="C393">
        <v>0</v>
      </c>
      <c r="D393">
        <v>0</v>
      </c>
      <c r="E393">
        <v>1</v>
      </c>
      <c r="F393">
        <v>30</v>
      </c>
      <c r="G393">
        <v>0</v>
      </c>
      <c r="H393">
        <v>35</v>
      </c>
      <c r="I393">
        <v>0</v>
      </c>
      <c r="J393">
        <v>0</v>
      </c>
      <c r="K393">
        <v>19</v>
      </c>
      <c r="L393">
        <v>3</v>
      </c>
      <c r="M393">
        <v>3</v>
      </c>
      <c r="N393">
        <v>1</v>
      </c>
      <c r="P393">
        <v>7.0604081871730964E-2</v>
      </c>
      <c r="Q393">
        <v>6.4719928217887732E-2</v>
      </c>
      <c r="R393">
        <v>7.7739260607463639E-2</v>
      </c>
      <c r="S393">
        <v>0.84137018016371878</v>
      </c>
      <c r="T393">
        <v>0.65431927350239516</v>
      </c>
      <c r="U393">
        <v>-0.21004201260420147</v>
      </c>
      <c r="V393">
        <v>1.0005308925321035</v>
      </c>
      <c r="W393">
        <v>-0.63127443359805202</v>
      </c>
      <c r="X393">
        <v>-0.70433730985399579</v>
      </c>
      <c r="Y393">
        <v>0.77394781837681825</v>
      </c>
      <c r="Z393">
        <v>0.92625669143946665</v>
      </c>
      <c r="AA393">
        <v>0.70308046557203241</v>
      </c>
      <c r="AB393">
        <v>1.1129864054599852</v>
      </c>
      <c r="AD393">
        <f t="shared" si="12"/>
        <v>0</v>
      </c>
      <c r="AE393">
        <f t="shared" si="13"/>
        <v>0</v>
      </c>
    </row>
    <row r="394" spans="1:31" x14ac:dyDescent="0.35">
      <c r="A394">
        <v>392</v>
      </c>
      <c r="B394">
        <v>0</v>
      </c>
      <c r="C394">
        <v>0</v>
      </c>
      <c r="D394">
        <v>0</v>
      </c>
      <c r="E394">
        <v>1</v>
      </c>
      <c r="F394">
        <v>30</v>
      </c>
      <c r="G394">
        <v>0</v>
      </c>
      <c r="H394">
        <v>35</v>
      </c>
      <c r="I394">
        <v>1</v>
      </c>
      <c r="J394">
        <v>0</v>
      </c>
      <c r="K394">
        <v>3</v>
      </c>
      <c r="L394">
        <v>3</v>
      </c>
      <c r="M394">
        <v>3</v>
      </c>
      <c r="N394">
        <v>1</v>
      </c>
      <c r="P394">
        <v>7.0604081871730964E-2</v>
      </c>
      <c r="Q394">
        <v>6.4719928217887732E-2</v>
      </c>
      <c r="R394">
        <v>7.7739260607463639E-2</v>
      </c>
      <c r="S394">
        <v>0.84137018016371878</v>
      </c>
      <c r="T394">
        <v>0.65431927350239516</v>
      </c>
      <c r="U394">
        <v>-0.21004201260420147</v>
      </c>
      <c r="V394">
        <v>1.0005308925321035</v>
      </c>
      <c r="W394">
        <v>0.40761097533649054</v>
      </c>
      <c r="X394">
        <v>-0.70433730985399579</v>
      </c>
      <c r="Y394">
        <v>-1.5502338476852884</v>
      </c>
      <c r="Z394">
        <v>0.92625669143946665</v>
      </c>
      <c r="AA394">
        <v>0.70308046557203241</v>
      </c>
      <c r="AB394">
        <v>1.1129864054599852</v>
      </c>
      <c r="AD394">
        <f t="shared" si="12"/>
        <v>0</v>
      </c>
      <c r="AE394">
        <f t="shared" si="13"/>
        <v>0</v>
      </c>
    </row>
    <row r="395" spans="1:31" x14ac:dyDescent="0.35">
      <c r="A395">
        <v>393</v>
      </c>
      <c r="B395">
        <v>-2248.81</v>
      </c>
      <c r="C395">
        <v>-2248.81</v>
      </c>
      <c r="D395">
        <v>-2248.81</v>
      </c>
      <c r="E395">
        <v>1</v>
      </c>
      <c r="F395">
        <v>30</v>
      </c>
      <c r="G395">
        <v>0</v>
      </c>
      <c r="H395">
        <v>35</v>
      </c>
      <c r="I395">
        <v>0</v>
      </c>
      <c r="J395">
        <v>2</v>
      </c>
      <c r="K395">
        <v>11</v>
      </c>
      <c r="L395">
        <v>3</v>
      </c>
      <c r="M395">
        <v>3</v>
      </c>
      <c r="N395">
        <v>1</v>
      </c>
      <c r="P395">
        <v>7.0597979183387172E-2</v>
      </c>
      <c r="Q395">
        <v>6.4719777615379281E-2</v>
      </c>
      <c r="R395">
        <v>7.7739152374265708E-2</v>
      </c>
      <c r="S395">
        <v>0.84137018016371878</v>
      </c>
      <c r="T395">
        <v>0.65431927350239516</v>
      </c>
      <c r="U395">
        <v>-0.21004201260420147</v>
      </c>
      <c r="V395">
        <v>1.0005308925321035</v>
      </c>
      <c r="W395">
        <v>-0.63127443359805202</v>
      </c>
      <c r="X395">
        <v>0.99084740199799404</v>
      </c>
      <c r="Y395">
        <v>-0.38814301465423506</v>
      </c>
      <c r="Z395">
        <v>0.92625669143946665</v>
      </c>
      <c r="AA395">
        <v>0.70308046557203241</v>
      </c>
      <c r="AB395">
        <v>1.1129864054599852</v>
      </c>
      <c r="AD395">
        <f t="shared" si="12"/>
        <v>0</v>
      </c>
      <c r="AE395">
        <f t="shared" si="13"/>
        <v>0</v>
      </c>
    </row>
    <row r="396" spans="1:31" x14ac:dyDescent="0.35">
      <c r="A396">
        <v>394</v>
      </c>
      <c r="B396">
        <v>-1629898.227</v>
      </c>
      <c r="C396">
        <v>-12777016.68</v>
      </c>
      <c r="D396">
        <v>-133701149.8</v>
      </c>
      <c r="E396">
        <v>0</v>
      </c>
      <c r="F396">
        <v>13</v>
      </c>
      <c r="G396">
        <v>0</v>
      </c>
      <c r="H396">
        <v>13</v>
      </c>
      <c r="I396">
        <v>0</v>
      </c>
      <c r="J396">
        <v>0</v>
      </c>
      <c r="K396">
        <v>19</v>
      </c>
      <c r="L396">
        <v>3</v>
      </c>
      <c r="M396">
        <v>3</v>
      </c>
      <c r="N396">
        <v>0</v>
      </c>
      <c r="P396">
        <v>6.6180959904333744E-2</v>
      </c>
      <c r="Q396">
        <v>6.3864253099671323E-2</v>
      </c>
      <c r="R396">
        <v>7.130434480249298E-2</v>
      </c>
      <c r="S396">
        <v>-1.1885374875128258</v>
      </c>
      <c r="T396">
        <v>-1.0879888077524855</v>
      </c>
      <c r="U396">
        <v>-0.21004201260420147</v>
      </c>
      <c r="V396">
        <v>-0.92956875089521152</v>
      </c>
      <c r="W396">
        <v>-0.63127443359805202</v>
      </c>
      <c r="X396">
        <v>-0.70433730985399579</v>
      </c>
      <c r="Y396">
        <v>0.77394781837681825</v>
      </c>
      <c r="Z396">
        <v>0.92625669143946665</v>
      </c>
      <c r="AA396">
        <v>0.70308046557203241</v>
      </c>
      <c r="AB396">
        <v>-0.89848357095315168</v>
      </c>
      <c r="AD396">
        <f t="shared" si="12"/>
        <v>0</v>
      </c>
      <c r="AE396">
        <f t="shared" si="13"/>
        <v>0</v>
      </c>
    </row>
    <row r="397" spans="1:31" x14ac:dyDescent="0.35">
      <c r="A397">
        <v>395</v>
      </c>
      <c r="B397">
        <v>1629898.227</v>
      </c>
      <c r="C397">
        <v>12777016.68</v>
      </c>
      <c r="D397">
        <v>133701149.8</v>
      </c>
      <c r="E397">
        <v>0</v>
      </c>
      <c r="F397">
        <v>13</v>
      </c>
      <c r="G397">
        <v>0</v>
      </c>
      <c r="H397">
        <v>13</v>
      </c>
      <c r="I397">
        <v>0</v>
      </c>
      <c r="J397">
        <v>0</v>
      </c>
      <c r="K397">
        <v>19</v>
      </c>
      <c r="L397">
        <v>2</v>
      </c>
      <c r="M397">
        <v>3</v>
      </c>
      <c r="N397">
        <v>0</v>
      </c>
      <c r="P397">
        <v>7.5027203839128184E-2</v>
      </c>
      <c r="Q397">
        <v>6.5575603336104155E-2</v>
      </c>
      <c r="R397">
        <v>8.4174176412434298E-2</v>
      </c>
      <c r="S397">
        <v>-1.1885374875128258</v>
      </c>
      <c r="T397">
        <v>-1.0879888077524855</v>
      </c>
      <c r="U397">
        <v>-0.21004201260420147</v>
      </c>
      <c r="V397">
        <v>-0.92956875089521152</v>
      </c>
      <c r="W397">
        <v>-0.63127443359805202</v>
      </c>
      <c r="X397">
        <v>-0.70433730985399579</v>
      </c>
      <c r="Y397">
        <v>0.77394781837681825</v>
      </c>
      <c r="Z397">
        <v>-7.4503255615783345E-2</v>
      </c>
      <c r="AA397">
        <v>0.70308046557203241</v>
      </c>
      <c r="AB397">
        <v>-0.89848357095315168</v>
      </c>
      <c r="AD397">
        <f t="shared" si="12"/>
        <v>0</v>
      </c>
      <c r="AE397">
        <f t="shared" si="13"/>
        <v>0</v>
      </c>
    </row>
    <row r="398" spans="1:31" x14ac:dyDescent="0.35">
      <c r="A398">
        <v>396</v>
      </c>
      <c r="B398">
        <v>1622359.36</v>
      </c>
      <c r="C398">
        <v>12717918.380000001</v>
      </c>
      <c r="D398">
        <v>133082733.8</v>
      </c>
      <c r="E398">
        <v>0</v>
      </c>
      <c r="F398">
        <v>13</v>
      </c>
      <c r="G398">
        <v>0</v>
      </c>
      <c r="H398">
        <v>13</v>
      </c>
      <c r="I398">
        <v>0</v>
      </c>
      <c r="J398">
        <v>0</v>
      </c>
      <c r="K398">
        <v>19</v>
      </c>
      <c r="L398">
        <v>3</v>
      </c>
      <c r="M398">
        <v>3</v>
      </c>
      <c r="N398">
        <v>0</v>
      </c>
      <c r="P398">
        <v>7.5006745305162936E-2</v>
      </c>
      <c r="Q398">
        <v>6.5571645530764666E-2</v>
      </c>
      <c r="R398">
        <v>8.4144412607871658E-2</v>
      </c>
      <c r="S398">
        <v>-1.1885374875128258</v>
      </c>
      <c r="T398">
        <v>-1.0879888077524855</v>
      </c>
      <c r="U398">
        <v>-0.21004201260420147</v>
      </c>
      <c r="V398">
        <v>-0.92956875089521152</v>
      </c>
      <c r="W398">
        <v>-0.63127443359805202</v>
      </c>
      <c r="X398">
        <v>-0.70433730985399579</v>
      </c>
      <c r="Y398">
        <v>0.77394781837681825</v>
      </c>
      <c r="Z398">
        <v>0.92625669143946665</v>
      </c>
      <c r="AA398">
        <v>0.70308046557203241</v>
      </c>
      <c r="AB398">
        <v>-0.89848357095315168</v>
      </c>
      <c r="AD398">
        <f t="shared" si="12"/>
        <v>0</v>
      </c>
      <c r="AE398">
        <f t="shared" si="13"/>
        <v>0</v>
      </c>
    </row>
    <row r="399" spans="1:31" x14ac:dyDescent="0.35">
      <c r="A399">
        <v>397</v>
      </c>
      <c r="B399">
        <v>-1629898.227</v>
      </c>
      <c r="C399">
        <v>-12777016.68</v>
      </c>
      <c r="D399">
        <v>-133701149.8</v>
      </c>
      <c r="E399">
        <v>0</v>
      </c>
      <c r="F399">
        <v>13</v>
      </c>
      <c r="G399">
        <v>0</v>
      </c>
      <c r="H399">
        <v>13</v>
      </c>
      <c r="I399">
        <v>0</v>
      </c>
      <c r="J399">
        <v>0</v>
      </c>
      <c r="K399">
        <v>19</v>
      </c>
      <c r="L399">
        <v>2</v>
      </c>
      <c r="M399">
        <v>3</v>
      </c>
      <c r="N399">
        <v>0</v>
      </c>
      <c r="P399">
        <v>6.6180959904333744E-2</v>
      </c>
      <c r="Q399">
        <v>6.3864253099671323E-2</v>
      </c>
      <c r="R399">
        <v>7.130434480249298E-2</v>
      </c>
      <c r="S399">
        <v>-1.1885374875128258</v>
      </c>
      <c r="T399">
        <v>-1.0879888077524855</v>
      </c>
      <c r="U399">
        <v>-0.21004201260420147</v>
      </c>
      <c r="V399">
        <v>-0.92956875089521152</v>
      </c>
      <c r="W399">
        <v>-0.63127443359805202</v>
      </c>
      <c r="X399">
        <v>-0.70433730985399579</v>
      </c>
      <c r="Y399">
        <v>0.77394781837681825</v>
      </c>
      <c r="Z399">
        <v>-7.4503255615783345E-2</v>
      </c>
      <c r="AA399">
        <v>0.70308046557203241</v>
      </c>
      <c r="AB399">
        <v>-0.89848357095315168</v>
      </c>
      <c r="AD399">
        <f t="shared" si="12"/>
        <v>0</v>
      </c>
      <c r="AE399">
        <f t="shared" si="13"/>
        <v>0</v>
      </c>
    </row>
    <row r="400" spans="1:31" x14ac:dyDescent="0.35">
      <c r="A400">
        <v>398</v>
      </c>
      <c r="B400">
        <v>7538.8670000000002</v>
      </c>
      <c r="C400">
        <v>59098.307000000001</v>
      </c>
      <c r="D400">
        <v>618416</v>
      </c>
      <c r="E400">
        <v>0</v>
      </c>
      <c r="F400">
        <v>13</v>
      </c>
      <c r="G400">
        <v>0</v>
      </c>
      <c r="H400">
        <v>13</v>
      </c>
      <c r="I400">
        <v>0</v>
      </c>
      <c r="J400">
        <v>0</v>
      </c>
      <c r="K400">
        <v>19</v>
      </c>
      <c r="L400">
        <v>3</v>
      </c>
      <c r="M400">
        <v>3</v>
      </c>
      <c r="N400">
        <v>0</v>
      </c>
      <c r="P400">
        <v>7.0624540405696226E-2</v>
      </c>
      <c r="Q400">
        <v>6.4723886023696026E-2</v>
      </c>
      <c r="R400">
        <v>7.776902441202628E-2</v>
      </c>
      <c r="S400">
        <v>-1.1885374875128258</v>
      </c>
      <c r="T400">
        <v>-1.0879888077524855</v>
      </c>
      <c r="U400">
        <v>-0.21004201260420147</v>
      </c>
      <c r="V400">
        <v>-0.92956875089521152</v>
      </c>
      <c r="W400">
        <v>-0.63127443359805202</v>
      </c>
      <c r="X400">
        <v>-0.70433730985399579</v>
      </c>
      <c r="Y400">
        <v>0.77394781837681825</v>
      </c>
      <c r="Z400">
        <v>0.92625669143946665</v>
      </c>
      <c r="AA400">
        <v>0.70308046557203241</v>
      </c>
      <c r="AB400">
        <v>-0.89848357095315168</v>
      </c>
      <c r="AD400">
        <f t="shared" si="12"/>
        <v>0</v>
      </c>
      <c r="AE400">
        <f t="shared" si="13"/>
        <v>0</v>
      </c>
    </row>
    <row r="401" spans="1:31" x14ac:dyDescent="0.35">
      <c r="A401">
        <v>399</v>
      </c>
      <c r="B401">
        <v>-1629898.227</v>
      </c>
      <c r="C401">
        <v>-12777016.68</v>
      </c>
      <c r="D401">
        <v>-133701149.8</v>
      </c>
      <c r="E401">
        <v>0</v>
      </c>
      <c r="F401">
        <v>13</v>
      </c>
      <c r="G401">
        <v>0</v>
      </c>
      <c r="H401">
        <v>13</v>
      </c>
      <c r="I401">
        <v>0</v>
      </c>
      <c r="J401">
        <v>0</v>
      </c>
      <c r="K401">
        <v>19</v>
      </c>
      <c r="L401">
        <v>2</v>
      </c>
      <c r="M401">
        <v>3</v>
      </c>
      <c r="N401">
        <v>0</v>
      </c>
      <c r="P401">
        <v>6.6180959904333744E-2</v>
      </c>
      <c r="Q401">
        <v>6.3864253099671323E-2</v>
      </c>
      <c r="R401">
        <v>7.130434480249298E-2</v>
      </c>
      <c r="S401">
        <v>-1.1885374875128258</v>
      </c>
      <c r="T401">
        <v>-1.0879888077524855</v>
      </c>
      <c r="U401">
        <v>-0.21004201260420147</v>
      </c>
      <c r="V401">
        <v>-0.92956875089521152</v>
      </c>
      <c r="W401">
        <v>-0.63127443359805202</v>
      </c>
      <c r="X401">
        <v>-0.70433730985399579</v>
      </c>
      <c r="Y401">
        <v>0.77394781837681825</v>
      </c>
      <c r="Z401">
        <v>-7.4503255615783345E-2</v>
      </c>
      <c r="AA401">
        <v>0.70308046557203241</v>
      </c>
      <c r="AB401">
        <v>-0.89848357095315168</v>
      </c>
      <c r="AD401">
        <f t="shared" si="12"/>
        <v>0</v>
      </c>
      <c r="AE401">
        <f t="shared" si="13"/>
        <v>0</v>
      </c>
    </row>
    <row r="402" spans="1:31" x14ac:dyDescent="0.35">
      <c r="A402">
        <v>400</v>
      </c>
      <c r="B402">
        <v>1629898.227</v>
      </c>
      <c r="C402">
        <v>12777016.68</v>
      </c>
      <c r="D402">
        <v>133701149.8</v>
      </c>
      <c r="E402">
        <v>0</v>
      </c>
      <c r="F402">
        <v>13</v>
      </c>
      <c r="G402">
        <v>0</v>
      </c>
      <c r="H402">
        <v>13</v>
      </c>
      <c r="I402">
        <v>0</v>
      </c>
      <c r="J402">
        <v>0</v>
      </c>
      <c r="K402">
        <v>19</v>
      </c>
      <c r="L402">
        <v>2</v>
      </c>
      <c r="M402">
        <v>3</v>
      </c>
      <c r="N402">
        <v>0</v>
      </c>
      <c r="P402">
        <v>7.5027203839128184E-2</v>
      </c>
      <c r="Q402">
        <v>6.5575603336104155E-2</v>
      </c>
      <c r="R402">
        <v>8.4174176412434298E-2</v>
      </c>
      <c r="S402">
        <v>-1.1885374875128258</v>
      </c>
      <c r="T402">
        <v>-1.0879888077524855</v>
      </c>
      <c r="U402">
        <v>-0.21004201260420147</v>
      </c>
      <c r="V402">
        <v>-0.92956875089521152</v>
      </c>
      <c r="W402">
        <v>-0.63127443359805202</v>
      </c>
      <c r="X402">
        <v>-0.70433730985399579</v>
      </c>
      <c r="Y402">
        <v>0.77394781837681825</v>
      </c>
      <c r="Z402">
        <v>-7.4503255615783345E-2</v>
      </c>
      <c r="AA402">
        <v>0.70308046557203241</v>
      </c>
      <c r="AB402">
        <v>-0.89848357095315168</v>
      </c>
      <c r="AD402">
        <f t="shared" si="12"/>
        <v>0</v>
      </c>
      <c r="AE402">
        <f t="shared" si="13"/>
        <v>0</v>
      </c>
    </row>
    <row r="403" spans="1:31" x14ac:dyDescent="0.35">
      <c r="A403">
        <v>401</v>
      </c>
      <c r="B403">
        <v>1629898.227</v>
      </c>
      <c r="C403">
        <v>12777016.68</v>
      </c>
      <c r="D403">
        <v>133701149.8</v>
      </c>
      <c r="E403">
        <v>0</v>
      </c>
      <c r="F403">
        <v>13</v>
      </c>
      <c r="G403">
        <v>0</v>
      </c>
      <c r="H403">
        <v>13</v>
      </c>
      <c r="I403">
        <v>3</v>
      </c>
      <c r="J403">
        <v>1</v>
      </c>
      <c r="K403">
        <v>12</v>
      </c>
      <c r="L403">
        <v>3</v>
      </c>
      <c r="M403">
        <v>3</v>
      </c>
      <c r="N403">
        <v>0</v>
      </c>
      <c r="P403">
        <v>7.5027203839128184E-2</v>
      </c>
      <c r="Q403">
        <v>6.5575603336104155E-2</v>
      </c>
      <c r="R403">
        <v>8.4174176412434298E-2</v>
      </c>
      <c r="S403">
        <v>-1.1885374875128258</v>
      </c>
      <c r="T403">
        <v>-1.0879888077524855</v>
      </c>
      <c r="U403">
        <v>-0.21004201260420147</v>
      </c>
      <c r="V403">
        <v>-0.92956875089521152</v>
      </c>
      <c r="W403">
        <v>2.4853817932055757</v>
      </c>
      <c r="X403">
        <v>0.14325504607199913</v>
      </c>
      <c r="Y403">
        <v>-0.2428816605253534</v>
      </c>
      <c r="Z403">
        <v>0.92625669143946665</v>
      </c>
      <c r="AA403">
        <v>0.70308046557203241</v>
      </c>
      <c r="AB403">
        <v>-0.89848357095315168</v>
      </c>
      <c r="AD403">
        <f t="shared" si="12"/>
        <v>0</v>
      </c>
      <c r="AE403">
        <f t="shared" si="13"/>
        <v>0</v>
      </c>
    </row>
    <row r="404" spans="1:31" x14ac:dyDescent="0.35">
      <c r="A404">
        <v>402</v>
      </c>
      <c r="B404">
        <v>-1629898.227</v>
      </c>
      <c r="C404">
        <v>-12777016.68</v>
      </c>
      <c r="D404">
        <v>-133701149.8</v>
      </c>
      <c r="E404">
        <v>0</v>
      </c>
      <c r="F404">
        <v>13</v>
      </c>
      <c r="G404">
        <v>0</v>
      </c>
      <c r="H404">
        <v>13</v>
      </c>
      <c r="I404">
        <v>3</v>
      </c>
      <c r="J404">
        <v>1</v>
      </c>
      <c r="K404">
        <v>12</v>
      </c>
      <c r="L404">
        <v>3</v>
      </c>
      <c r="M404">
        <v>3</v>
      </c>
      <c r="N404">
        <v>0</v>
      </c>
      <c r="P404">
        <v>6.6180959904333744E-2</v>
      </c>
      <c r="Q404">
        <v>6.3864253099671323E-2</v>
      </c>
      <c r="R404">
        <v>7.130434480249298E-2</v>
      </c>
      <c r="S404">
        <v>-1.1885374875128258</v>
      </c>
      <c r="T404">
        <v>-1.0879888077524855</v>
      </c>
      <c r="U404">
        <v>-0.21004201260420147</v>
      </c>
      <c r="V404">
        <v>-0.92956875089521152</v>
      </c>
      <c r="W404">
        <v>2.4853817932055757</v>
      </c>
      <c r="X404">
        <v>0.14325504607199913</v>
      </c>
      <c r="Y404">
        <v>-0.2428816605253534</v>
      </c>
      <c r="Z404">
        <v>0.92625669143946665</v>
      </c>
      <c r="AA404">
        <v>0.70308046557203241</v>
      </c>
      <c r="AB404">
        <v>-0.89848357095315168</v>
      </c>
      <c r="AD404">
        <f t="shared" si="12"/>
        <v>0</v>
      </c>
      <c r="AE404">
        <f t="shared" si="13"/>
        <v>0</v>
      </c>
    </row>
    <row r="405" spans="1:31" x14ac:dyDescent="0.35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23</v>
      </c>
      <c r="I405">
        <v>3</v>
      </c>
      <c r="J405">
        <v>1</v>
      </c>
      <c r="K405">
        <v>12</v>
      </c>
      <c r="L405">
        <v>3</v>
      </c>
      <c r="M405">
        <v>3</v>
      </c>
      <c r="N405">
        <v>0</v>
      </c>
      <c r="P405">
        <v>7.0604081871730964E-2</v>
      </c>
      <c r="Q405">
        <v>6.4719928217887732E-2</v>
      </c>
      <c r="R405">
        <v>7.7739260607463639E-2</v>
      </c>
      <c r="S405">
        <v>-1.1885374875128258</v>
      </c>
      <c r="T405">
        <v>-2.3178533356971074</v>
      </c>
      <c r="U405">
        <v>-0.21004201260420147</v>
      </c>
      <c r="V405">
        <v>-5.2250731155522812E-2</v>
      </c>
      <c r="W405">
        <v>2.4853817932055757</v>
      </c>
      <c r="X405">
        <v>0.14325504607199913</v>
      </c>
      <c r="Y405">
        <v>-0.2428816605253534</v>
      </c>
      <c r="Z405">
        <v>0.92625669143946665</v>
      </c>
      <c r="AA405">
        <v>0.70308046557203241</v>
      </c>
      <c r="AB405">
        <v>-0.89848357095315168</v>
      </c>
      <c r="AD405">
        <f t="shared" si="12"/>
        <v>0</v>
      </c>
      <c r="AE405">
        <f t="shared" si="13"/>
        <v>0</v>
      </c>
    </row>
    <row r="406" spans="1:31" x14ac:dyDescent="0.35">
      <c r="A406">
        <v>404</v>
      </c>
      <c r="B406">
        <v>-12995.71</v>
      </c>
      <c r="C406">
        <v>-12995.71</v>
      </c>
      <c r="D406">
        <v>-12995.71</v>
      </c>
      <c r="E406">
        <v>0</v>
      </c>
      <c r="F406">
        <v>30</v>
      </c>
      <c r="G406">
        <v>0</v>
      </c>
      <c r="H406">
        <v>17</v>
      </c>
      <c r="I406">
        <v>0</v>
      </c>
      <c r="J406">
        <v>0</v>
      </c>
      <c r="K406">
        <v>19</v>
      </c>
      <c r="L406">
        <v>1</v>
      </c>
      <c r="M406">
        <v>2</v>
      </c>
      <c r="N406">
        <v>0</v>
      </c>
      <c r="P406">
        <v>7.0568814878104791E-2</v>
      </c>
      <c r="Q406">
        <v>6.4719057896906781E-2</v>
      </c>
      <c r="R406">
        <v>7.7738635135657291E-2</v>
      </c>
      <c r="S406">
        <v>-1.1885374875128258</v>
      </c>
      <c r="T406">
        <v>0.65431927350239516</v>
      </c>
      <c r="U406">
        <v>-0.21004201260420147</v>
      </c>
      <c r="V406">
        <v>-0.57864154299933601</v>
      </c>
      <c r="W406">
        <v>-0.63127443359805202</v>
      </c>
      <c r="X406">
        <v>-0.70433730985399579</v>
      </c>
      <c r="Y406">
        <v>0.77394781837681825</v>
      </c>
      <c r="Z406">
        <v>-1.0752632026710334</v>
      </c>
      <c r="AA406">
        <v>-0.32768942053209782</v>
      </c>
      <c r="AB406">
        <v>-0.89848357095315168</v>
      </c>
      <c r="AD406">
        <f t="shared" si="12"/>
        <v>0</v>
      </c>
      <c r="AE406">
        <f t="shared" si="13"/>
        <v>0</v>
      </c>
    </row>
    <row r="407" spans="1:31" x14ac:dyDescent="0.35">
      <c r="A407">
        <v>405</v>
      </c>
      <c r="B407">
        <v>153242042.40000001</v>
      </c>
      <c r="C407">
        <v>153242042.40000001</v>
      </c>
      <c r="D407">
        <v>2670625694</v>
      </c>
      <c r="E407">
        <v>0</v>
      </c>
      <c r="F407">
        <v>32</v>
      </c>
      <c r="G407">
        <v>0</v>
      </c>
      <c r="H407">
        <v>35</v>
      </c>
      <c r="I407">
        <v>0</v>
      </c>
      <c r="J407">
        <v>0</v>
      </c>
      <c r="K407">
        <v>19</v>
      </c>
      <c r="L407">
        <v>1</v>
      </c>
      <c r="M407">
        <v>1</v>
      </c>
      <c r="N407">
        <v>0</v>
      </c>
      <c r="P407">
        <v>0.4864633256208542</v>
      </c>
      <c r="Q407">
        <v>7.4982527542157076E-2</v>
      </c>
      <c r="R407">
        <v>0.20627406762436884</v>
      </c>
      <c r="S407">
        <v>-1.1885374875128258</v>
      </c>
      <c r="T407">
        <v>0.85929669482649873</v>
      </c>
      <c r="U407">
        <v>-0.21004201260420147</v>
      </c>
      <c r="V407">
        <v>1.0005308925321035</v>
      </c>
      <c r="W407">
        <v>-0.63127443359805202</v>
      </c>
      <c r="X407">
        <v>-0.70433730985399579</v>
      </c>
      <c r="Y407">
        <v>0.77394781837681825</v>
      </c>
      <c r="Z407">
        <v>-1.0752632026710334</v>
      </c>
      <c r="AA407">
        <v>-1.358459306636228</v>
      </c>
      <c r="AB407">
        <v>-0.89848357095315168</v>
      </c>
      <c r="AD407">
        <f t="shared" si="12"/>
        <v>0</v>
      </c>
      <c r="AE407">
        <f t="shared" si="13"/>
        <v>0</v>
      </c>
    </row>
    <row r="408" spans="1:31" x14ac:dyDescent="0.35">
      <c r="A408">
        <v>406</v>
      </c>
      <c r="B408">
        <v>-28078867</v>
      </c>
      <c r="C408">
        <v>-28078867</v>
      </c>
      <c r="D408">
        <v>-28078867</v>
      </c>
      <c r="E408">
        <v>0</v>
      </c>
      <c r="F408">
        <v>30</v>
      </c>
      <c r="G408">
        <v>0</v>
      </c>
      <c r="H408">
        <v>35</v>
      </c>
      <c r="I408">
        <v>0</v>
      </c>
      <c r="J408">
        <v>0</v>
      </c>
      <c r="K408">
        <v>19</v>
      </c>
      <c r="L408">
        <v>1</v>
      </c>
      <c r="M408">
        <v>1</v>
      </c>
      <c r="N408">
        <v>0</v>
      </c>
      <c r="P408">
        <v>-5.5946963034691566E-3</v>
      </c>
      <c r="Q408">
        <v>6.2839490206312076E-2</v>
      </c>
      <c r="R408">
        <v>7.6387850052548806E-2</v>
      </c>
      <c r="S408">
        <v>-1.1885374875128258</v>
      </c>
      <c r="T408">
        <v>0.65431927350239516</v>
      </c>
      <c r="U408">
        <v>-0.21004201260420147</v>
      </c>
      <c r="V408">
        <v>1.0005308925321035</v>
      </c>
      <c r="W408">
        <v>-0.63127443359805202</v>
      </c>
      <c r="X408">
        <v>-0.70433730985399579</v>
      </c>
      <c r="Y408">
        <v>0.77394781837681825</v>
      </c>
      <c r="Z408">
        <v>-1.0752632026710334</v>
      </c>
      <c r="AA408">
        <v>-1.358459306636228</v>
      </c>
      <c r="AB408">
        <v>-0.89848357095315168</v>
      </c>
      <c r="AD408">
        <f t="shared" si="12"/>
        <v>0</v>
      </c>
      <c r="AE408">
        <f t="shared" si="13"/>
        <v>0</v>
      </c>
    </row>
    <row r="409" spans="1:31" x14ac:dyDescent="0.35">
      <c r="A409">
        <v>407</v>
      </c>
      <c r="B409">
        <v>0</v>
      </c>
      <c r="C409">
        <v>0</v>
      </c>
      <c r="D409">
        <v>0</v>
      </c>
      <c r="E409">
        <v>0</v>
      </c>
      <c r="F409">
        <v>29</v>
      </c>
      <c r="G409">
        <v>0</v>
      </c>
      <c r="H409">
        <v>13</v>
      </c>
      <c r="I409">
        <v>2</v>
      </c>
      <c r="J409">
        <v>3</v>
      </c>
      <c r="K409">
        <v>1</v>
      </c>
      <c r="L409">
        <v>1</v>
      </c>
      <c r="M409">
        <v>0</v>
      </c>
      <c r="N409">
        <v>0</v>
      </c>
      <c r="P409">
        <v>7.0604081871730964E-2</v>
      </c>
      <c r="Q409">
        <v>6.4719928217887732E-2</v>
      </c>
      <c r="R409">
        <v>7.7739260607463639E-2</v>
      </c>
      <c r="S409">
        <v>-1.1885374875128258</v>
      </c>
      <c r="T409">
        <v>0.55183056284034337</v>
      </c>
      <c r="U409">
        <v>-0.21004201260420147</v>
      </c>
      <c r="V409">
        <v>-0.92956875089521152</v>
      </c>
      <c r="W409">
        <v>1.4464963842710332</v>
      </c>
      <c r="X409">
        <v>1.8384397579239888</v>
      </c>
      <c r="Y409">
        <v>-1.8407565559430517</v>
      </c>
      <c r="Z409">
        <v>-1.0752632026710334</v>
      </c>
      <c r="AA409">
        <v>-2.3892291927403582</v>
      </c>
      <c r="AB409">
        <v>-0.89848357095315168</v>
      </c>
      <c r="AD409">
        <f t="shared" si="12"/>
        <v>0</v>
      </c>
      <c r="AE409">
        <f t="shared" si="13"/>
        <v>0</v>
      </c>
    </row>
    <row r="410" spans="1:31" x14ac:dyDescent="0.35">
      <c r="A410">
        <v>408</v>
      </c>
      <c r="B410">
        <v>0</v>
      </c>
      <c r="C410">
        <v>0</v>
      </c>
      <c r="D410">
        <v>0</v>
      </c>
      <c r="E410">
        <v>0</v>
      </c>
      <c r="F410">
        <v>29</v>
      </c>
      <c r="G410">
        <v>0</v>
      </c>
      <c r="H410">
        <v>13</v>
      </c>
      <c r="I410">
        <v>2</v>
      </c>
      <c r="J410">
        <v>3</v>
      </c>
      <c r="K410">
        <v>0</v>
      </c>
      <c r="L410">
        <v>1</v>
      </c>
      <c r="M410">
        <v>0</v>
      </c>
      <c r="N410">
        <v>0</v>
      </c>
      <c r="P410">
        <v>7.0604081871730964E-2</v>
      </c>
      <c r="Q410">
        <v>6.4719928217887732E-2</v>
      </c>
      <c r="R410">
        <v>7.7739260607463639E-2</v>
      </c>
      <c r="S410">
        <v>-1.1885374875128258</v>
      </c>
      <c r="T410">
        <v>0.55183056284034337</v>
      </c>
      <c r="U410">
        <v>-0.21004201260420147</v>
      </c>
      <c r="V410">
        <v>-0.92956875089521152</v>
      </c>
      <c r="W410">
        <v>1.4464963842710332</v>
      </c>
      <c r="X410">
        <v>1.8384397579239888</v>
      </c>
      <c r="Y410">
        <v>-1.9860179100719333</v>
      </c>
      <c r="Z410">
        <v>-1.0752632026710334</v>
      </c>
      <c r="AA410">
        <v>-2.3892291927403582</v>
      </c>
      <c r="AB410">
        <v>-0.89848357095315168</v>
      </c>
      <c r="AD410">
        <f t="shared" si="12"/>
        <v>0</v>
      </c>
      <c r="AE410">
        <f t="shared" si="13"/>
        <v>0</v>
      </c>
    </row>
    <row r="411" spans="1:31" x14ac:dyDescent="0.35">
      <c r="A411">
        <v>409</v>
      </c>
      <c r="B411">
        <v>-1648.16651</v>
      </c>
      <c r="C411">
        <v>-135026</v>
      </c>
      <c r="D411">
        <v>-135026</v>
      </c>
      <c r="E411">
        <v>0</v>
      </c>
      <c r="F411">
        <v>13</v>
      </c>
      <c r="G411">
        <v>0</v>
      </c>
      <c r="H411">
        <v>16</v>
      </c>
      <c r="I411">
        <v>2</v>
      </c>
      <c r="J411">
        <v>3</v>
      </c>
      <c r="K411">
        <v>1</v>
      </c>
      <c r="L411">
        <v>1</v>
      </c>
      <c r="M411">
        <v>0</v>
      </c>
      <c r="N411">
        <v>0</v>
      </c>
      <c r="P411">
        <v>7.0599609174371372E-2</v>
      </c>
      <c r="Q411">
        <v>6.4710885544515234E-2</v>
      </c>
      <c r="R411">
        <v>7.7732761927812935E-2</v>
      </c>
      <c r="S411">
        <v>-1.1885374875128258</v>
      </c>
      <c r="T411">
        <v>-1.0879888077524855</v>
      </c>
      <c r="U411">
        <v>-0.21004201260420147</v>
      </c>
      <c r="V411">
        <v>-0.66637334497330492</v>
      </c>
      <c r="W411">
        <v>1.4464963842710332</v>
      </c>
      <c r="X411">
        <v>1.8384397579239888</v>
      </c>
      <c r="Y411">
        <v>-1.8407565559430517</v>
      </c>
      <c r="Z411">
        <v>-1.0752632026710334</v>
      </c>
      <c r="AA411">
        <v>-2.3892291927403582</v>
      </c>
      <c r="AB411">
        <v>-0.89848357095315168</v>
      </c>
      <c r="AD411">
        <f t="shared" si="12"/>
        <v>0</v>
      </c>
      <c r="AE411">
        <f t="shared" si="13"/>
        <v>0</v>
      </c>
    </row>
    <row r="412" spans="1:31" x14ac:dyDescent="0.35">
      <c r="A412">
        <v>410</v>
      </c>
      <c r="B412">
        <v>-1648.16651</v>
      </c>
      <c r="C412">
        <v>-135026</v>
      </c>
      <c r="D412">
        <v>-135026</v>
      </c>
      <c r="E412">
        <v>0</v>
      </c>
      <c r="F412">
        <v>13</v>
      </c>
      <c r="G412">
        <v>0</v>
      </c>
      <c r="H412">
        <v>16</v>
      </c>
      <c r="I412">
        <v>2</v>
      </c>
      <c r="J412">
        <v>3</v>
      </c>
      <c r="K412">
        <v>0</v>
      </c>
      <c r="L412">
        <v>1</v>
      </c>
      <c r="M412">
        <v>0</v>
      </c>
      <c r="N412">
        <v>0</v>
      </c>
      <c r="P412">
        <v>7.0599609174371372E-2</v>
      </c>
      <c r="Q412">
        <v>6.4710885544515234E-2</v>
      </c>
      <c r="R412">
        <v>7.7732761927812935E-2</v>
      </c>
      <c r="S412">
        <v>-1.1885374875128258</v>
      </c>
      <c r="T412">
        <v>-1.0879888077524855</v>
      </c>
      <c r="U412">
        <v>-0.21004201260420147</v>
      </c>
      <c r="V412">
        <v>-0.66637334497330492</v>
      </c>
      <c r="W412">
        <v>1.4464963842710332</v>
      </c>
      <c r="X412">
        <v>1.8384397579239888</v>
      </c>
      <c r="Y412">
        <v>-1.9860179100719333</v>
      </c>
      <c r="Z412">
        <v>-1.0752632026710334</v>
      </c>
      <c r="AA412">
        <v>-2.3892291927403582</v>
      </c>
      <c r="AB412">
        <v>-0.89848357095315168</v>
      </c>
      <c r="AD412">
        <f t="shared" si="12"/>
        <v>0</v>
      </c>
      <c r="AE412">
        <f t="shared" si="13"/>
        <v>0</v>
      </c>
    </row>
    <row r="413" spans="1:31" x14ac:dyDescent="0.35">
      <c r="A413">
        <v>411</v>
      </c>
      <c r="B413">
        <v>0</v>
      </c>
      <c r="C413">
        <v>0</v>
      </c>
      <c r="D413">
        <v>0</v>
      </c>
      <c r="E413">
        <v>1</v>
      </c>
      <c r="F413">
        <v>6</v>
      </c>
      <c r="G413">
        <v>0</v>
      </c>
      <c r="H413">
        <v>7</v>
      </c>
      <c r="I413">
        <v>0</v>
      </c>
      <c r="J413">
        <v>0</v>
      </c>
      <c r="K413">
        <v>19</v>
      </c>
      <c r="L413">
        <v>3</v>
      </c>
      <c r="M413">
        <v>3</v>
      </c>
      <c r="N413">
        <v>1</v>
      </c>
      <c r="P413">
        <v>7.0604081871730964E-2</v>
      </c>
      <c r="Q413">
        <v>6.4719928217887732E-2</v>
      </c>
      <c r="R413">
        <v>7.7739260607463639E-2</v>
      </c>
      <c r="S413">
        <v>0.84137018016371878</v>
      </c>
      <c r="T413">
        <v>-1.8054097823868482</v>
      </c>
      <c r="U413">
        <v>-0.21004201260420147</v>
      </c>
      <c r="V413">
        <v>-1.4559595627390247</v>
      </c>
      <c r="W413">
        <v>-0.63127443359805202</v>
      </c>
      <c r="X413">
        <v>-0.70433730985399579</v>
      </c>
      <c r="Y413">
        <v>0.77394781837681825</v>
      </c>
      <c r="Z413">
        <v>0.92625669143946665</v>
      </c>
      <c r="AA413">
        <v>0.70308046557203241</v>
      </c>
      <c r="AB413">
        <v>1.1129864054599852</v>
      </c>
      <c r="AD413">
        <f t="shared" si="12"/>
        <v>0</v>
      </c>
      <c r="AE413">
        <f t="shared" si="13"/>
        <v>0</v>
      </c>
    </row>
    <row r="414" spans="1:31" x14ac:dyDescent="0.35">
      <c r="A414">
        <v>412</v>
      </c>
      <c r="B414">
        <v>0</v>
      </c>
      <c r="C414">
        <v>0</v>
      </c>
      <c r="D414">
        <v>0</v>
      </c>
      <c r="E414">
        <v>1</v>
      </c>
      <c r="F414">
        <v>6</v>
      </c>
      <c r="G414">
        <v>0</v>
      </c>
      <c r="H414">
        <v>7</v>
      </c>
      <c r="I414">
        <v>1</v>
      </c>
      <c r="J414">
        <v>0</v>
      </c>
      <c r="K414">
        <v>3</v>
      </c>
      <c r="L414">
        <v>3</v>
      </c>
      <c r="M414">
        <v>3</v>
      </c>
      <c r="N414">
        <v>1</v>
      </c>
      <c r="P414">
        <v>7.0604081871730964E-2</v>
      </c>
      <c r="Q414">
        <v>6.4719928217887732E-2</v>
      </c>
      <c r="R414">
        <v>7.7739260607463639E-2</v>
      </c>
      <c r="S414">
        <v>0.84137018016371878</v>
      </c>
      <c r="T414">
        <v>-1.8054097823868482</v>
      </c>
      <c r="U414">
        <v>-0.21004201260420147</v>
      </c>
      <c r="V414">
        <v>-1.4559595627390247</v>
      </c>
      <c r="W414">
        <v>0.40761097533649054</v>
      </c>
      <c r="X414">
        <v>-0.70433730985399579</v>
      </c>
      <c r="Y414">
        <v>-1.5502338476852884</v>
      </c>
      <c r="Z414">
        <v>0.92625669143946665</v>
      </c>
      <c r="AA414">
        <v>0.70308046557203241</v>
      </c>
      <c r="AB414">
        <v>1.1129864054599852</v>
      </c>
      <c r="AD414">
        <f t="shared" si="12"/>
        <v>0</v>
      </c>
      <c r="AE414">
        <f t="shared" si="13"/>
        <v>0</v>
      </c>
    </row>
    <row r="415" spans="1:31" x14ac:dyDescent="0.35">
      <c r="A415">
        <v>413</v>
      </c>
      <c r="B415">
        <v>-29765.887999999999</v>
      </c>
      <c r="C415">
        <v>-17791666.670000002</v>
      </c>
      <c r="D415">
        <v>-17791666.670000002</v>
      </c>
      <c r="E415">
        <v>1</v>
      </c>
      <c r="F415">
        <v>6</v>
      </c>
      <c r="G415">
        <v>0</v>
      </c>
      <c r="H415">
        <v>7</v>
      </c>
      <c r="I415">
        <v>0</v>
      </c>
      <c r="J415">
        <v>2</v>
      </c>
      <c r="K415">
        <v>11</v>
      </c>
      <c r="L415">
        <v>3</v>
      </c>
      <c r="M415">
        <v>3</v>
      </c>
      <c r="N415">
        <v>1</v>
      </c>
      <c r="P415">
        <v>7.0523304955165927E-2</v>
      </c>
      <c r="Q415">
        <v>6.3528422652668476E-2</v>
      </c>
      <c r="R415">
        <v>7.6882963730265402E-2</v>
      </c>
      <c r="S415">
        <v>0.84137018016371878</v>
      </c>
      <c r="T415">
        <v>-1.8054097823868482</v>
      </c>
      <c r="U415">
        <v>-0.21004201260420147</v>
      </c>
      <c r="V415">
        <v>-1.4559595627390247</v>
      </c>
      <c r="W415">
        <v>-0.63127443359805202</v>
      </c>
      <c r="X415">
        <v>0.99084740199799404</v>
      </c>
      <c r="Y415">
        <v>-0.38814301465423506</v>
      </c>
      <c r="Z415">
        <v>0.92625669143946665</v>
      </c>
      <c r="AA415">
        <v>0.70308046557203241</v>
      </c>
      <c r="AB415">
        <v>1.1129864054599852</v>
      </c>
      <c r="AD415">
        <f t="shared" si="12"/>
        <v>0</v>
      </c>
      <c r="AE415">
        <f t="shared" si="13"/>
        <v>0</v>
      </c>
    </row>
    <row r="416" spans="1:31" x14ac:dyDescent="0.35">
      <c r="A416">
        <v>414</v>
      </c>
      <c r="B416">
        <v>0</v>
      </c>
      <c r="C416">
        <v>0</v>
      </c>
      <c r="D416">
        <v>0</v>
      </c>
      <c r="E416">
        <v>1</v>
      </c>
      <c r="F416">
        <v>30</v>
      </c>
      <c r="G416">
        <v>0</v>
      </c>
      <c r="H416">
        <v>12</v>
      </c>
      <c r="I416">
        <v>2</v>
      </c>
      <c r="J416">
        <v>3</v>
      </c>
      <c r="K416">
        <v>8</v>
      </c>
      <c r="L416">
        <v>1</v>
      </c>
      <c r="M416">
        <v>3</v>
      </c>
      <c r="N416">
        <v>0</v>
      </c>
      <c r="P416">
        <v>7.0604081871730964E-2</v>
      </c>
      <c r="Q416">
        <v>6.4719928217887732E-2</v>
      </c>
      <c r="R416">
        <v>7.7739260607463639E-2</v>
      </c>
      <c r="S416">
        <v>0.84137018016371878</v>
      </c>
      <c r="T416">
        <v>0.65431927350239516</v>
      </c>
      <c r="U416">
        <v>-0.21004201260420147</v>
      </c>
      <c r="V416">
        <v>-1.0173005528691803</v>
      </c>
      <c r="W416">
        <v>1.4464963842710332</v>
      </c>
      <c r="X416">
        <v>1.8384397579239888</v>
      </c>
      <c r="Y416">
        <v>-0.82392707704088008</v>
      </c>
      <c r="Z416">
        <v>-1.0752632026710334</v>
      </c>
      <c r="AA416">
        <v>0.70308046557203241</v>
      </c>
      <c r="AB416">
        <v>-0.89848357095315168</v>
      </c>
      <c r="AD416">
        <f t="shared" si="12"/>
        <v>0</v>
      </c>
      <c r="AE416">
        <f t="shared" si="13"/>
        <v>0</v>
      </c>
    </row>
    <row r="417" spans="1:31" x14ac:dyDescent="0.35">
      <c r="A417">
        <v>415</v>
      </c>
      <c r="B417">
        <v>-25663.885279999999</v>
      </c>
      <c r="C417">
        <v>-841443</v>
      </c>
      <c r="D417">
        <v>-841443</v>
      </c>
      <c r="E417">
        <v>0</v>
      </c>
      <c r="F417">
        <v>27</v>
      </c>
      <c r="G417">
        <v>0</v>
      </c>
      <c r="H417">
        <v>31</v>
      </c>
      <c r="I417">
        <v>2</v>
      </c>
      <c r="J417">
        <v>3</v>
      </c>
      <c r="K417">
        <v>1</v>
      </c>
      <c r="L417">
        <v>1</v>
      </c>
      <c r="M417">
        <v>0</v>
      </c>
      <c r="N417">
        <v>0</v>
      </c>
      <c r="P417">
        <v>7.0534436728942107E-2</v>
      </c>
      <c r="Q417">
        <v>6.4663576891398164E-2</v>
      </c>
      <c r="R417">
        <v>7.7698762714455374E-2</v>
      </c>
      <c r="S417">
        <v>-1.1885374875128258</v>
      </c>
      <c r="T417">
        <v>0.34685314151623975</v>
      </c>
      <c r="U417">
        <v>-0.21004201260420147</v>
      </c>
      <c r="V417">
        <v>0.64960368463622808</v>
      </c>
      <c r="W417">
        <v>1.4464963842710332</v>
      </c>
      <c r="X417">
        <v>1.8384397579239888</v>
      </c>
      <c r="Y417">
        <v>-1.8407565559430517</v>
      </c>
      <c r="Z417">
        <v>-1.0752632026710334</v>
      </c>
      <c r="AA417">
        <v>-2.3892291927403582</v>
      </c>
      <c r="AB417">
        <v>-0.89848357095315168</v>
      </c>
      <c r="AD417">
        <f t="shared" si="12"/>
        <v>0</v>
      </c>
      <c r="AE417">
        <f t="shared" si="13"/>
        <v>0</v>
      </c>
    </row>
    <row r="418" spans="1:31" x14ac:dyDescent="0.35">
      <c r="A418">
        <v>416</v>
      </c>
      <c r="B418">
        <v>-155793.47779999999</v>
      </c>
      <c r="C418">
        <v>-5108008</v>
      </c>
      <c r="D418">
        <v>-5108008</v>
      </c>
      <c r="E418">
        <v>0</v>
      </c>
      <c r="F418">
        <v>27</v>
      </c>
      <c r="G418">
        <v>0</v>
      </c>
      <c r="H418">
        <v>31</v>
      </c>
      <c r="I418">
        <v>2</v>
      </c>
      <c r="J418">
        <v>3</v>
      </c>
      <c r="K418">
        <v>0</v>
      </c>
      <c r="L418">
        <v>1</v>
      </c>
      <c r="M418">
        <v>0</v>
      </c>
      <c r="N418">
        <v>0</v>
      </c>
      <c r="P418">
        <v>7.0181298692622449E-2</v>
      </c>
      <c r="Q418">
        <v>6.4377845597295091E-2</v>
      </c>
      <c r="R418">
        <v>7.749341678741957E-2</v>
      </c>
      <c r="S418">
        <v>-1.1885374875128258</v>
      </c>
      <c r="T418">
        <v>0.34685314151623975</v>
      </c>
      <c r="U418">
        <v>-0.21004201260420147</v>
      </c>
      <c r="V418">
        <v>0.64960368463622808</v>
      </c>
      <c r="W418">
        <v>1.4464963842710332</v>
      </c>
      <c r="X418">
        <v>1.8384397579239888</v>
      </c>
      <c r="Y418">
        <v>-1.9860179100719333</v>
      </c>
      <c r="Z418">
        <v>-1.0752632026710334</v>
      </c>
      <c r="AA418">
        <v>-2.3892291927403582</v>
      </c>
      <c r="AB418">
        <v>-0.89848357095315168</v>
      </c>
      <c r="AD418">
        <f t="shared" si="12"/>
        <v>0</v>
      </c>
      <c r="AE418">
        <f t="shared" si="13"/>
        <v>0</v>
      </c>
    </row>
    <row r="419" spans="1:31" x14ac:dyDescent="0.35">
      <c r="A419">
        <v>417</v>
      </c>
      <c r="B419">
        <v>-457073.19</v>
      </c>
      <c r="C419">
        <v>-457073.19</v>
      </c>
      <c r="D419">
        <v>-457073.19</v>
      </c>
      <c r="E419">
        <v>0</v>
      </c>
      <c r="F419">
        <v>30</v>
      </c>
      <c r="G419">
        <v>0</v>
      </c>
      <c r="H419">
        <v>12</v>
      </c>
      <c r="I419">
        <v>0</v>
      </c>
      <c r="J419">
        <v>0</v>
      </c>
      <c r="K419">
        <v>19</v>
      </c>
      <c r="L419">
        <v>1</v>
      </c>
      <c r="M419">
        <v>2</v>
      </c>
      <c r="N419">
        <v>0</v>
      </c>
      <c r="P419">
        <v>6.9363703525459328E-2</v>
      </c>
      <c r="Q419">
        <v>6.4689318086768546E-2</v>
      </c>
      <c r="R419">
        <v>7.7717262086891753E-2</v>
      </c>
      <c r="S419">
        <v>-1.1885374875128258</v>
      </c>
      <c r="T419">
        <v>0.65431927350239516</v>
      </c>
      <c r="U419">
        <v>-0.21004201260420147</v>
      </c>
      <c r="V419">
        <v>-1.0173005528691803</v>
      </c>
      <c r="W419">
        <v>-0.63127443359805202</v>
      </c>
      <c r="X419">
        <v>-0.70433730985399579</v>
      </c>
      <c r="Y419">
        <v>0.77394781837681825</v>
      </c>
      <c r="Z419">
        <v>-1.0752632026710334</v>
      </c>
      <c r="AA419">
        <v>-0.32768942053209782</v>
      </c>
      <c r="AB419">
        <v>-0.89848357095315168</v>
      </c>
      <c r="AD419">
        <f t="shared" si="12"/>
        <v>0</v>
      </c>
      <c r="AE419">
        <f t="shared" si="13"/>
        <v>0</v>
      </c>
    </row>
    <row r="420" spans="1:31" x14ac:dyDescent="0.35">
      <c r="A420">
        <v>418</v>
      </c>
      <c r="B420">
        <v>-1409251.6</v>
      </c>
      <c r="C420">
        <v>-1409251.6</v>
      </c>
      <c r="D420">
        <v>-1409251.6</v>
      </c>
      <c r="E420">
        <v>0</v>
      </c>
      <c r="F420">
        <v>30</v>
      </c>
      <c r="G420">
        <v>0</v>
      </c>
      <c r="H420">
        <v>13</v>
      </c>
      <c r="I420">
        <v>0</v>
      </c>
      <c r="J420">
        <v>0</v>
      </c>
      <c r="K420">
        <v>19</v>
      </c>
      <c r="L420">
        <v>1</v>
      </c>
      <c r="M420">
        <v>2</v>
      </c>
      <c r="N420">
        <v>0</v>
      </c>
      <c r="P420">
        <v>6.6779737746255896E-2</v>
      </c>
      <c r="Q420">
        <v>6.4625550824508091E-2</v>
      </c>
      <c r="R420">
        <v>7.7671434598430927E-2</v>
      </c>
      <c r="S420">
        <v>-1.1885374875128258</v>
      </c>
      <c r="T420">
        <v>0.65431927350239516</v>
      </c>
      <c r="U420">
        <v>-0.21004201260420147</v>
      </c>
      <c r="V420">
        <v>-0.92956875089521152</v>
      </c>
      <c r="W420">
        <v>-0.63127443359805202</v>
      </c>
      <c r="X420">
        <v>-0.70433730985399579</v>
      </c>
      <c r="Y420">
        <v>0.77394781837681825</v>
      </c>
      <c r="Z420">
        <v>-1.0752632026710334</v>
      </c>
      <c r="AA420">
        <v>-0.32768942053209782</v>
      </c>
      <c r="AB420">
        <v>-0.89848357095315168</v>
      </c>
      <c r="AD420">
        <f t="shared" si="12"/>
        <v>0</v>
      </c>
      <c r="AE420">
        <f t="shared" si="13"/>
        <v>0</v>
      </c>
    </row>
    <row r="421" spans="1:31" x14ac:dyDescent="0.35">
      <c r="A421">
        <v>419</v>
      </c>
      <c r="B421">
        <v>137076.37</v>
      </c>
      <c r="C421">
        <v>137076.37</v>
      </c>
      <c r="D421">
        <v>137076.37</v>
      </c>
      <c r="E421">
        <v>1</v>
      </c>
      <c r="F421">
        <v>30</v>
      </c>
      <c r="G421">
        <v>0</v>
      </c>
      <c r="H421">
        <v>8</v>
      </c>
      <c r="I421">
        <v>0</v>
      </c>
      <c r="J421">
        <v>0</v>
      </c>
      <c r="K421">
        <v>19</v>
      </c>
      <c r="L421">
        <v>1</v>
      </c>
      <c r="M421">
        <v>2</v>
      </c>
      <c r="N421">
        <v>0</v>
      </c>
      <c r="P421">
        <v>7.0976071664292456E-2</v>
      </c>
      <c r="Q421">
        <v>6.4729108204268124E-2</v>
      </c>
      <c r="R421">
        <v>7.7745857969573992E-2</v>
      </c>
      <c r="S421">
        <v>0.84137018016371878</v>
      </c>
      <c r="T421">
        <v>0.65431927350239516</v>
      </c>
      <c r="U421">
        <v>-0.21004201260420147</v>
      </c>
      <c r="V421">
        <v>-1.3682277607650557</v>
      </c>
      <c r="W421">
        <v>-0.63127443359805202</v>
      </c>
      <c r="X421">
        <v>-0.70433730985399579</v>
      </c>
      <c r="Y421">
        <v>0.77394781837681825</v>
      </c>
      <c r="Z421">
        <v>-1.0752632026710334</v>
      </c>
      <c r="AA421">
        <v>-0.32768942053209782</v>
      </c>
      <c r="AB421">
        <v>-0.89848357095315168</v>
      </c>
      <c r="AD421">
        <f t="shared" si="12"/>
        <v>0</v>
      </c>
      <c r="AE421">
        <f t="shared" si="13"/>
        <v>0</v>
      </c>
    </row>
    <row r="422" spans="1:31" x14ac:dyDescent="0.35">
      <c r="A422">
        <v>420</v>
      </c>
      <c r="B422">
        <v>7988739.6799999997</v>
      </c>
      <c r="C422">
        <v>7988739.6799999997</v>
      </c>
      <c r="D422">
        <v>7988739.6799999997</v>
      </c>
      <c r="E422">
        <v>0</v>
      </c>
      <c r="F422">
        <v>30</v>
      </c>
      <c r="G422">
        <v>0</v>
      </c>
      <c r="H422">
        <v>30</v>
      </c>
      <c r="I422">
        <v>0</v>
      </c>
      <c r="J422">
        <v>0</v>
      </c>
      <c r="K422">
        <v>19</v>
      </c>
      <c r="L422">
        <v>1</v>
      </c>
      <c r="M422">
        <v>2</v>
      </c>
      <c r="N422">
        <v>0</v>
      </c>
      <c r="P422">
        <v>9.2283453862621462E-2</v>
      </c>
      <c r="Q422">
        <v>6.525493305832003E-2</v>
      </c>
      <c r="R422">
        <v>7.8123751446215042E-2</v>
      </c>
      <c r="S422">
        <v>-1.1885374875128258</v>
      </c>
      <c r="T422">
        <v>0.65431927350239516</v>
      </c>
      <c r="U422">
        <v>-0.21004201260420147</v>
      </c>
      <c r="V422">
        <v>0.56187188266225929</v>
      </c>
      <c r="W422">
        <v>-0.63127443359805202</v>
      </c>
      <c r="X422">
        <v>-0.70433730985399579</v>
      </c>
      <c r="Y422">
        <v>0.77394781837681825</v>
      </c>
      <c r="Z422">
        <v>-1.0752632026710334</v>
      </c>
      <c r="AA422">
        <v>-0.32768942053209782</v>
      </c>
      <c r="AB422">
        <v>-0.89848357095315168</v>
      </c>
      <c r="AD422">
        <f t="shared" si="12"/>
        <v>0</v>
      </c>
      <c r="AE422">
        <f t="shared" si="13"/>
        <v>0</v>
      </c>
    </row>
    <row r="423" spans="1:31" x14ac:dyDescent="0.35">
      <c r="A423">
        <v>421</v>
      </c>
      <c r="B423">
        <v>-294603</v>
      </c>
      <c r="C423">
        <v>-294603</v>
      </c>
      <c r="D423">
        <v>-294603</v>
      </c>
      <c r="E423">
        <v>0</v>
      </c>
      <c r="F423">
        <v>30</v>
      </c>
      <c r="G423">
        <v>0</v>
      </c>
      <c r="H423">
        <v>35</v>
      </c>
      <c r="I423">
        <v>0</v>
      </c>
      <c r="J423">
        <v>0</v>
      </c>
      <c r="K423">
        <v>19</v>
      </c>
      <c r="L423">
        <v>1</v>
      </c>
      <c r="M423">
        <v>2</v>
      </c>
      <c r="N423">
        <v>0</v>
      </c>
      <c r="P423">
        <v>6.9804605573533171E-2</v>
      </c>
      <c r="Q423">
        <v>6.470019869391784E-2</v>
      </c>
      <c r="R423">
        <v>7.7725081630665549E-2</v>
      </c>
      <c r="S423">
        <v>-1.1885374875128258</v>
      </c>
      <c r="T423">
        <v>0.65431927350239516</v>
      </c>
      <c r="U423">
        <v>-0.21004201260420147</v>
      </c>
      <c r="V423">
        <v>1.0005308925321035</v>
      </c>
      <c r="W423">
        <v>-0.63127443359805202</v>
      </c>
      <c r="X423">
        <v>-0.70433730985399579</v>
      </c>
      <c r="Y423">
        <v>0.77394781837681825</v>
      </c>
      <c r="Z423">
        <v>-1.0752632026710334</v>
      </c>
      <c r="AA423">
        <v>-0.32768942053209782</v>
      </c>
      <c r="AB423">
        <v>-0.89848357095315168</v>
      </c>
      <c r="AD423">
        <f t="shared" si="12"/>
        <v>0</v>
      </c>
      <c r="AE423">
        <f t="shared" si="13"/>
        <v>0</v>
      </c>
    </row>
    <row r="424" spans="1:31" x14ac:dyDescent="0.35">
      <c r="A424">
        <v>422</v>
      </c>
      <c r="B424">
        <v>256010065.30000001</v>
      </c>
      <c r="C424">
        <v>256010065.30000001</v>
      </c>
      <c r="D424">
        <v>256010065.30000001</v>
      </c>
      <c r="E424">
        <v>1</v>
      </c>
      <c r="F424">
        <v>30</v>
      </c>
      <c r="G424">
        <v>0</v>
      </c>
      <c r="H424">
        <v>16</v>
      </c>
      <c r="I424">
        <v>3</v>
      </c>
      <c r="J424">
        <v>1</v>
      </c>
      <c r="K424">
        <v>19</v>
      </c>
      <c r="L424">
        <v>1</v>
      </c>
      <c r="M424">
        <v>2</v>
      </c>
      <c r="N424">
        <v>0</v>
      </c>
      <c r="P424">
        <v>0.76534914321673464</v>
      </c>
      <c r="Q424">
        <v>8.1864888452076887E-2</v>
      </c>
      <c r="R424">
        <v>9.0060794250927792E-2</v>
      </c>
      <c r="S424">
        <v>0.84137018016371878</v>
      </c>
      <c r="T424">
        <v>0.65431927350239516</v>
      </c>
      <c r="U424">
        <v>-0.21004201260420147</v>
      </c>
      <c r="V424">
        <v>-0.66637334497330492</v>
      </c>
      <c r="W424">
        <v>2.4853817932055757</v>
      </c>
      <c r="X424">
        <v>0.14325504607199913</v>
      </c>
      <c r="Y424">
        <v>0.77394781837681825</v>
      </c>
      <c r="Z424">
        <v>-1.0752632026710334</v>
      </c>
      <c r="AA424">
        <v>-0.32768942053209782</v>
      </c>
      <c r="AB424">
        <v>-0.89848357095315168</v>
      </c>
      <c r="AD424">
        <f t="shared" si="12"/>
        <v>0</v>
      </c>
      <c r="AE424">
        <f t="shared" si="13"/>
        <v>0</v>
      </c>
    </row>
    <row r="425" spans="1:31" x14ac:dyDescent="0.35">
      <c r="A425">
        <v>423</v>
      </c>
      <c r="B425">
        <v>-124610.01</v>
      </c>
      <c r="C425">
        <v>-124610.01</v>
      </c>
      <c r="D425">
        <v>-124610.01</v>
      </c>
      <c r="E425">
        <v>1</v>
      </c>
      <c r="F425">
        <v>30</v>
      </c>
      <c r="G425">
        <v>0</v>
      </c>
      <c r="H425">
        <v>31</v>
      </c>
      <c r="I425">
        <v>3</v>
      </c>
      <c r="J425">
        <v>1</v>
      </c>
      <c r="K425">
        <v>19</v>
      </c>
      <c r="L425">
        <v>1</v>
      </c>
      <c r="M425">
        <v>2</v>
      </c>
      <c r="N425">
        <v>0</v>
      </c>
      <c r="P425">
        <v>7.0265922553892413E-2</v>
      </c>
      <c r="Q425">
        <v>6.4711583101988768E-2</v>
      </c>
      <c r="R425">
        <v>7.7733263240021361E-2</v>
      </c>
      <c r="S425">
        <v>0.84137018016371878</v>
      </c>
      <c r="T425">
        <v>0.65431927350239516</v>
      </c>
      <c r="U425">
        <v>-0.21004201260420147</v>
      </c>
      <c r="V425">
        <v>0.64960368463622808</v>
      </c>
      <c r="W425">
        <v>2.4853817932055757</v>
      </c>
      <c r="X425">
        <v>0.14325504607199913</v>
      </c>
      <c r="Y425">
        <v>0.77394781837681825</v>
      </c>
      <c r="Z425">
        <v>-1.0752632026710334</v>
      </c>
      <c r="AA425">
        <v>-0.32768942053209782</v>
      </c>
      <c r="AB425">
        <v>-0.89848357095315168</v>
      </c>
      <c r="AD425">
        <f t="shared" si="12"/>
        <v>0</v>
      </c>
      <c r="AE425">
        <f t="shared" si="13"/>
        <v>0</v>
      </c>
    </row>
    <row r="426" spans="1:31" x14ac:dyDescent="0.35">
      <c r="A426">
        <v>424</v>
      </c>
      <c r="B426">
        <v>1990.31</v>
      </c>
      <c r="C426">
        <v>1990.31</v>
      </c>
      <c r="D426">
        <v>1990.31</v>
      </c>
      <c r="E426">
        <v>0</v>
      </c>
      <c r="F426">
        <v>30</v>
      </c>
      <c r="G426">
        <v>0</v>
      </c>
      <c r="H426">
        <v>24</v>
      </c>
      <c r="I426">
        <v>0</v>
      </c>
      <c r="J426">
        <v>0</v>
      </c>
      <c r="K426">
        <v>19</v>
      </c>
      <c r="L426">
        <v>1</v>
      </c>
      <c r="M426">
        <v>2</v>
      </c>
      <c r="N426">
        <v>0</v>
      </c>
      <c r="P426">
        <v>7.0609483057975056E-2</v>
      </c>
      <c r="Q426">
        <v>6.4720061508685353E-2</v>
      </c>
      <c r="R426">
        <v>7.7739356399289625E-2</v>
      </c>
      <c r="S426">
        <v>-1.1885374875128258</v>
      </c>
      <c r="T426">
        <v>0.65431927350239516</v>
      </c>
      <c r="U426">
        <v>-0.21004201260420147</v>
      </c>
      <c r="V426">
        <v>3.548107081844605E-2</v>
      </c>
      <c r="W426">
        <v>-0.63127443359805202</v>
      </c>
      <c r="X426">
        <v>-0.70433730985399579</v>
      </c>
      <c r="Y426">
        <v>0.77394781837681825</v>
      </c>
      <c r="Z426">
        <v>-1.0752632026710334</v>
      </c>
      <c r="AA426">
        <v>-0.32768942053209782</v>
      </c>
      <c r="AB426">
        <v>-0.89848357095315168</v>
      </c>
      <c r="AD426">
        <f t="shared" si="12"/>
        <v>0</v>
      </c>
      <c r="AE426">
        <f t="shared" si="13"/>
        <v>0</v>
      </c>
    </row>
    <row r="427" spans="1:31" x14ac:dyDescent="0.35">
      <c r="A427">
        <v>425</v>
      </c>
      <c r="B427">
        <v>3.28</v>
      </c>
      <c r="C427">
        <v>3.28</v>
      </c>
      <c r="D427">
        <v>3.28</v>
      </c>
      <c r="E427">
        <v>0</v>
      </c>
      <c r="F427">
        <v>30</v>
      </c>
      <c r="G427">
        <v>0</v>
      </c>
      <c r="H427">
        <v>35</v>
      </c>
      <c r="I427">
        <v>0</v>
      </c>
      <c r="J427">
        <v>0</v>
      </c>
      <c r="K427">
        <v>19</v>
      </c>
      <c r="L427">
        <v>1</v>
      </c>
      <c r="M427">
        <v>2</v>
      </c>
      <c r="N427">
        <v>0</v>
      </c>
      <c r="P427">
        <v>7.0604090772802108E-2</v>
      </c>
      <c r="Q427">
        <v>6.4719928437548896E-2</v>
      </c>
      <c r="R427">
        <v>7.7739260765327084E-2</v>
      </c>
      <c r="S427">
        <v>-1.1885374875128258</v>
      </c>
      <c r="T427">
        <v>0.65431927350239516</v>
      </c>
      <c r="U427">
        <v>-0.21004201260420147</v>
      </c>
      <c r="V427">
        <v>1.0005308925321035</v>
      </c>
      <c r="W427">
        <v>-0.63127443359805202</v>
      </c>
      <c r="X427">
        <v>-0.70433730985399579</v>
      </c>
      <c r="Y427">
        <v>0.77394781837681825</v>
      </c>
      <c r="Z427">
        <v>-1.0752632026710334</v>
      </c>
      <c r="AA427">
        <v>-0.32768942053209782</v>
      </c>
      <c r="AB427">
        <v>-0.89848357095315168</v>
      </c>
      <c r="AD427">
        <f t="shared" si="12"/>
        <v>0</v>
      </c>
      <c r="AE427">
        <f t="shared" si="13"/>
        <v>0</v>
      </c>
    </row>
    <row r="428" spans="1:31" x14ac:dyDescent="0.35">
      <c r="A428">
        <v>426</v>
      </c>
      <c r="B428">
        <v>-61298.37</v>
      </c>
      <c r="C428">
        <v>-61298.37</v>
      </c>
      <c r="D428">
        <v>-61298.37</v>
      </c>
      <c r="E428">
        <v>0</v>
      </c>
      <c r="F428">
        <v>30</v>
      </c>
      <c r="G428">
        <v>0</v>
      </c>
      <c r="H428">
        <v>24</v>
      </c>
      <c r="I428">
        <v>0</v>
      </c>
      <c r="J428">
        <v>0</v>
      </c>
      <c r="K428">
        <v>19</v>
      </c>
      <c r="L428">
        <v>1</v>
      </c>
      <c r="M428">
        <v>2</v>
      </c>
      <c r="N428">
        <v>0</v>
      </c>
      <c r="P428">
        <v>7.0437733959682683E-2</v>
      </c>
      <c r="Q428">
        <v>6.4715823074151149E-2</v>
      </c>
      <c r="R428">
        <v>7.7736310372177542E-2</v>
      </c>
      <c r="S428">
        <v>-1.1885374875128258</v>
      </c>
      <c r="T428">
        <v>0.65431927350239516</v>
      </c>
      <c r="U428">
        <v>-0.21004201260420147</v>
      </c>
      <c r="V428">
        <v>3.548107081844605E-2</v>
      </c>
      <c r="W428">
        <v>-0.63127443359805202</v>
      </c>
      <c r="X428">
        <v>-0.70433730985399579</v>
      </c>
      <c r="Y428">
        <v>0.77394781837681825</v>
      </c>
      <c r="Z428">
        <v>-1.0752632026710334</v>
      </c>
      <c r="AA428">
        <v>-0.32768942053209782</v>
      </c>
      <c r="AB428">
        <v>-0.89848357095315168</v>
      </c>
      <c r="AD428">
        <f t="shared" si="12"/>
        <v>0</v>
      </c>
      <c r="AE428">
        <f t="shared" si="13"/>
        <v>0</v>
      </c>
    </row>
    <row r="429" spans="1:31" x14ac:dyDescent="0.35">
      <c r="A429">
        <v>427</v>
      </c>
      <c r="B429">
        <v>-352932.66</v>
      </c>
      <c r="C429">
        <v>-352932.66</v>
      </c>
      <c r="D429">
        <v>-352932.66</v>
      </c>
      <c r="E429">
        <v>0</v>
      </c>
      <c r="F429">
        <v>30</v>
      </c>
      <c r="G429">
        <v>0</v>
      </c>
      <c r="H429">
        <v>35</v>
      </c>
      <c r="I429">
        <v>0</v>
      </c>
      <c r="J429">
        <v>0</v>
      </c>
      <c r="K429">
        <v>19</v>
      </c>
      <c r="L429">
        <v>1</v>
      </c>
      <c r="M429">
        <v>2</v>
      </c>
      <c r="N429">
        <v>0</v>
      </c>
      <c r="P429">
        <v>6.9646313972117235E-2</v>
      </c>
      <c r="Q429">
        <v>6.4696292364297553E-2</v>
      </c>
      <c r="R429">
        <v>7.7722274276715381E-2</v>
      </c>
      <c r="S429">
        <v>-1.1885374875128258</v>
      </c>
      <c r="T429">
        <v>0.65431927350239516</v>
      </c>
      <c r="U429">
        <v>-0.21004201260420147</v>
      </c>
      <c r="V429">
        <v>1.0005308925321035</v>
      </c>
      <c r="W429">
        <v>-0.63127443359805202</v>
      </c>
      <c r="X429">
        <v>-0.70433730985399579</v>
      </c>
      <c r="Y429">
        <v>0.77394781837681825</v>
      </c>
      <c r="Z429">
        <v>-1.0752632026710334</v>
      </c>
      <c r="AA429">
        <v>-0.32768942053209782</v>
      </c>
      <c r="AB429">
        <v>-0.89848357095315168</v>
      </c>
      <c r="AD429">
        <f t="shared" si="12"/>
        <v>0</v>
      </c>
      <c r="AE429">
        <f t="shared" si="13"/>
        <v>0</v>
      </c>
    </row>
    <row r="430" spans="1:31" x14ac:dyDescent="0.35">
      <c r="A430">
        <v>428</v>
      </c>
      <c r="B430">
        <v>7680229.3090000004</v>
      </c>
      <c r="C430">
        <v>251812062.40000001</v>
      </c>
      <c r="D430">
        <v>251812062.40000001</v>
      </c>
      <c r="E430">
        <v>0</v>
      </c>
      <c r="F430">
        <v>27</v>
      </c>
      <c r="G430">
        <v>0</v>
      </c>
      <c r="H430">
        <v>31</v>
      </c>
      <c r="I430">
        <v>3</v>
      </c>
      <c r="J430">
        <v>1</v>
      </c>
      <c r="K430">
        <v>12</v>
      </c>
      <c r="L430">
        <v>3</v>
      </c>
      <c r="M430">
        <v>3</v>
      </c>
      <c r="N430">
        <v>0</v>
      </c>
      <c r="P430">
        <v>9.1446236558783034E-2</v>
      </c>
      <c r="Q430">
        <v>8.1583748752748403E-2</v>
      </c>
      <c r="R430">
        <v>8.9858748155954557E-2</v>
      </c>
      <c r="S430">
        <v>-1.1885374875128258</v>
      </c>
      <c r="T430">
        <v>0.34685314151623975</v>
      </c>
      <c r="U430">
        <v>-0.21004201260420147</v>
      </c>
      <c r="V430">
        <v>0.64960368463622808</v>
      </c>
      <c r="W430">
        <v>2.4853817932055757</v>
      </c>
      <c r="X430">
        <v>0.14325504607199913</v>
      </c>
      <c r="Y430">
        <v>-0.2428816605253534</v>
      </c>
      <c r="Z430">
        <v>0.92625669143946665</v>
      </c>
      <c r="AA430">
        <v>0.70308046557203241</v>
      </c>
      <c r="AB430">
        <v>-0.89848357095315168</v>
      </c>
      <c r="AD430">
        <f t="shared" si="12"/>
        <v>0</v>
      </c>
      <c r="AE430">
        <f t="shared" si="13"/>
        <v>0</v>
      </c>
    </row>
    <row r="431" spans="1:31" x14ac:dyDescent="0.35">
      <c r="A431">
        <v>429</v>
      </c>
      <c r="B431">
        <v>-7680158.5439999998</v>
      </c>
      <c r="C431">
        <v>-251809742.19999999</v>
      </c>
      <c r="D431">
        <v>-251809742.19999999</v>
      </c>
      <c r="E431">
        <v>0</v>
      </c>
      <c r="F431">
        <v>27</v>
      </c>
      <c r="G431">
        <v>0</v>
      </c>
      <c r="H431">
        <v>31</v>
      </c>
      <c r="I431">
        <v>3</v>
      </c>
      <c r="J431">
        <v>1</v>
      </c>
      <c r="K431">
        <v>12</v>
      </c>
      <c r="L431">
        <v>3</v>
      </c>
      <c r="M431">
        <v>3</v>
      </c>
      <c r="N431">
        <v>0</v>
      </c>
      <c r="P431">
        <v>4.9762119222574792E-2</v>
      </c>
      <c r="Q431">
        <v>4.7856263066514401E-2</v>
      </c>
      <c r="R431">
        <v>6.5619884728107009E-2</v>
      </c>
      <c r="S431">
        <v>-1.1885374875128258</v>
      </c>
      <c r="T431">
        <v>0.34685314151623975</v>
      </c>
      <c r="U431">
        <v>-0.21004201260420147</v>
      </c>
      <c r="V431">
        <v>0.64960368463622808</v>
      </c>
      <c r="W431">
        <v>2.4853817932055757</v>
      </c>
      <c r="X431">
        <v>0.14325504607199913</v>
      </c>
      <c r="Y431">
        <v>-0.2428816605253534</v>
      </c>
      <c r="Z431">
        <v>0.92625669143946665</v>
      </c>
      <c r="AA431">
        <v>0.70308046557203241</v>
      </c>
      <c r="AB431">
        <v>-0.89848357095315168</v>
      </c>
      <c r="AD431">
        <f t="shared" si="12"/>
        <v>0</v>
      </c>
      <c r="AE431">
        <f t="shared" si="13"/>
        <v>0</v>
      </c>
    </row>
    <row r="432" spans="1:31" x14ac:dyDescent="0.35">
      <c r="A432">
        <v>430</v>
      </c>
      <c r="B432">
        <v>-7248835.3119999999</v>
      </c>
      <c r="C432">
        <v>-237667925.80000001</v>
      </c>
      <c r="D432">
        <v>-237667925.80000001</v>
      </c>
      <c r="E432">
        <v>0</v>
      </c>
      <c r="F432">
        <v>27</v>
      </c>
      <c r="G432">
        <v>0</v>
      </c>
      <c r="H432">
        <v>31</v>
      </c>
      <c r="I432">
        <v>0</v>
      </c>
      <c r="J432">
        <v>0</v>
      </c>
      <c r="K432">
        <v>19</v>
      </c>
      <c r="L432">
        <v>3</v>
      </c>
      <c r="M432">
        <v>3</v>
      </c>
      <c r="N432">
        <v>0</v>
      </c>
      <c r="P432">
        <v>5.0932618846971263E-2</v>
      </c>
      <c r="Q432">
        <v>4.8803338641582449E-2</v>
      </c>
      <c r="R432">
        <v>6.6300517602240705E-2</v>
      </c>
      <c r="S432">
        <v>-1.1885374875128258</v>
      </c>
      <c r="T432">
        <v>0.34685314151623975</v>
      </c>
      <c r="U432">
        <v>-0.21004201260420147</v>
      </c>
      <c r="V432">
        <v>0.64960368463622808</v>
      </c>
      <c r="W432">
        <v>-0.63127443359805202</v>
      </c>
      <c r="X432">
        <v>-0.70433730985399579</v>
      </c>
      <c r="Y432">
        <v>0.77394781837681825</v>
      </c>
      <c r="Z432">
        <v>0.92625669143946665</v>
      </c>
      <c r="AA432">
        <v>0.70308046557203241</v>
      </c>
      <c r="AB432">
        <v>-0.89848357095315168</v>
      </c>
      <c r="AD432">
        <f t="shared" si="12"/>
        <v>0</v>
      </c>
      <c r="AE432">
        <f t="shared" si="13"/>
        <v>0</v>
      </c>
    </row>
    <row r="433" spans="1:31" x14ac:dyDescent="0.35">
      <c r="A433">
        <v>431</v>
      </c>
      <c r="B433">
        <v>7274651.6940000001</v>
      </c>
      <c r="C433">
        <v>238514368.80000001</v>
      </c>
      <c r="D433">
        <v>238514368.80000001</v>
      </c>
      <c r="E433">
        <v>0</v>
      </c>
      <c r="F433">
        <v>27</v>
      </c>
      <c r="G433">
        <v>0</v>
      </c>
      <c r="H433">
        <v>31</v>
      </c>
      <c r="I433">
        <v>0</v>
      </c>
      <c r="J433">
        <v>0</v>
      </c>
      <c r="K433">
        <v>19</v>
      </c>
      <c r="L433">
        <v>3</v>
      </c>
      <c r="M433">
        <v>3</v>
      </c>
      <c r="N433">
        <v>0</v>
      </c>
      <c r="P433">
        <v>9.0345603875911187E-2</v>
      </c>
      <c r="Q433">
        <v>8.0693203970021707E-2</v>
      </c>
      <c r="R433">
        <v>8.9218742151187205E-2</v>
      </c>
      <c r="S433">
        <v>-1.1885374875128258</v>
      </c>
      <c r="T433">
        <v>0.34685314151623975</v>
      </c>
      <c r="U433">
        <v>-0.21004201260420147</v>
      </c>
      <c r="V433">
        <v>0.64960368463622808</v>
      </c>
      <c r="W433">
        <v>-0.63127443359805202</v>
      </c>
      <c r="X433">
        <v>-0.70433730985399579</v>
      </c>
      <c r="Y433">
        <v>0.77394781837681825</v>
      </c>
      <c r="Z433">
        <v>0.92625669143946665</v>
      </c>
      <c r="AA433">
        <v>0.70308046557203241</v>
      </c>
      <c r="AB433">
        <v>-0.89848357095315168</v>
      </c>
      <c r="AD433">
        <f t="shared" si="12"/>
        <v>0</v>
      </c>
      <c r="AE433">
        <f t="shared" si="13"/>
        <v>0</v>
      </c>
    </row>
    <row r="434" spans="1:31" x14ac:dyDescent="0.35">
      <c r="A434">
        <v>432</v>
      </c>
      <c r="B434">
        <v>-252900.61199999999</v>
      </c>
      <c r="C434">
        <v>-8291865</v>
      </c>
      <c r="D434">
        <v>-8291865</v>
      </c>
      <c r="E434">
        <v>0</v>
      </c>
      <c r="F434">
        <v>27</v>
      </c>
      <c r="G434">
        <v>0</v>
      </c>
      <c r="H434">
        <v>31</v>
      </c>
      <c r="I434">
        <v>0</v>
      </c>
      <c r="J434">
        <v>0</v>
      </c>
      <c r="K434">
        <v>19</v>
      </c>
      <c r="L434">
        <v>0</v>
      </c>
      <c r="M434">
        <v>3</v>
      </c>
      <c r="N434">
        <v>0</v>
      </c>
      <c r="P434">
        <v>6.9917775061909895E-2</v>
      </c>
      <c r="Q434">
        <v>6.4164623114841599E-2</v>
      </c>
      <c r="R434">
        <v>7.7340180620335638E-2</v>
      </c>
      <c r="S434">
        <v>-1.1885374875128258</v>
      </c>
      <c r="T434">
        <v>0.34685314151623975</v>
      </c>
      <c r="U434">
        <v>-0.21004201260420147</v>
      </c>
      <c r="V434">
        <v>0.64960368463622808</v>
      </c>
      <c r="W434">
        <v>-0.63127443359805202</v>
      </c>
      <c r="X434">
        <v>-0.70433730985399579</v>
      </c>
      <c r="Y434">
        <v>0.77394781837681825</v>
      </c>
      <c r="Z434">
        <v>-2.0760231497262831</v>
      </c>
      <c r="AA434">
        <v>0.70308046557203241</v>
      </c>
      <c r="AB434">
        <v>-0.89848357095315168</v>
      </c>
      <c r="AD434">
        <f t="shared" si="12"/>
        <v>0</v>
      </c>
      <c r="AE434">
        <f t="shared" si="13"/>
        <v>0</v>
      </c>
    </row>
    <row r="435" spans="1:31" x14ac:dyDescent="0.35">
      <c r="A435">
        <v>433</v>
      </c>
      <c r="B435">
        <v>27233.18</v>
      </c>
      <c r="C435">
        <v>27233.18</v>
      </c>
      <c r="D435">
        <v>27233.18</v>
      </c>
      <c r="E435">
        <v>0</v>
      </c>
      <c r="F435">
        <v>30</v>
      </c>
      <c r="G435">
        <v>0</v>
      </c>
      <c r="H435">
        <v>8</v>
      </c>
      <c r="I435">
        <v>0</v>
      </c>
      <c r="J435">
        <v>0</v>
      </c>
      <c r="K435">
        <v>19</v>
      </c>
      <c r="L435">
        <v>1</v>
      </c>
      <c r="M435">
        <v>2</v>
      </c>
      <c r="N435">
        <v>0</v>
      </c>
      <c r="P435">
        <v>7.0677985674253527E-2</v>
      </c>
      <c r="Q435">
        <v>6.4721752020352699E-2</v>
      </c>
      <c r="R435">
        <v>7.7740571315865661E-2</v>
      </c>
      <c r="S435">
        <v>-1.1885374875128258</v>
      </c>
      <c r="T435">
        <v>0.65431927350239516</v>
      </c>
      <c r="U435">
        <v>-0.21004201260420147</v>
      </c>
      <c r="V435">
        <v>-1.3682277607650557</v>
      </c>
      <c r="W435">
        <v>-0.63127443359805202</v>
      </c>
      <c r="X435">
        <v>-0.70433730985399579</v>
      </c>
      <c r="Y435">
        <v>0.77394781837681825</v>
      </c>
      <c r="Z435">
        <v>-1.0752632026710334</v>
      </c>
      <c r="AA435">
        <v>-0.32768942053209782</v>
      </c>
      <c r="AB435">
        <v>-0.89848357095315168</v>
      </c>
      <c r="AD435">
        <f t="shared" si="12"/>
        <v>0</v>
      </c>
      <c r="AE435">
        <f t="shared" si="13"/>
        <v>0</v>
      </c>
    </row>
    <row r="436" spans="1:31" x14ac:dyDescent="0.35">
      <c r="A436">
        <v>434</v>
      </c>
      <c r="B436">
        <v>0</v>
      </c>
      <c r="C436">
        <v>0</v>
      </c>
      <c r="D436">
        <v>0</v>
      </c>
      <c r="E436">
        <v>1</v>
      </c>
      <c r="F436">
        <v>30</v>
      </c>
      <c r="G436">
        <v>0</v>
      </c>
      <c r="H436">
        <v>35</v>
      </c>
      <c r="I436">
        <v>0</v>
      </c>
      <c r="J436">
        <v>0</v>
      </c>
      <c r="K436">
        <v>19</v>
      </c>
      <c r="L436">
        <v>3</v>
      </c>
      <c r="M436">
        <v>3</v>
      </c>
      <c r="N436">
        <v>1</v>
      </c>
      <c r="P436">
        <v>7.0604081871730964E-2</v>
      </c>
      <c r="Q436">
        <v>6.4719928217887732E-2</v>
      </c>
      <c r="R436">
        <v>7.7739260607463639E-2</v>
      </c>
      <c r="S436">
        <v>0.84137018016371878</v>
      </c>
      <c r="T436">
        <v>0.65431927350239516</v>
      </c>
      <c r="U436">
        <v>-0.21004201260420147</v>
      </c>
      <c r="V436">
        <v>1.0005308925321035</v>
      </c>
      <c r="W436">
        <v>-0.63127443359805202</v>
      </c>
      <c r="X436">
        <v>-0.70433730985399579</v>
      </c>
      <c r="Y436">
        <v>0.77394781837681825</v>
      </c>
      <c r="Z436">
        <v>0.92625669143946665</v>
      </c>
      <c r="AA436">
        <v>0.70308046557203241</v>
      </c>
      <c r="AB436">
        <v>1.1129864054599852</v>
      </c>
      <c r="AD436">
        <f t="shared" si="12"/>
        <v>0</v>
      </c>
      <c r="AE436">
        <f t="shared" si="13"/>
        <v>0</v>
      </c>
    </row>
    <row r="437" spans="1:31" x14ac:dyDescent="0.35">
      <c r="A437">
        <v>435</v>
      </c>
      <c r="B437">
        <v>0</v>
      </c>
      <c r="C437">
        <v>0</v>
      </c>
      <c r="D437">
        <v>0</v>
      </c>
      <c r="E437">
        <v>1</v>
      </c>
      <c r="F437">
        <v>30</v>
      </c>
      <c r="G437">
        <v>0</v>
      </c>
      <c r="H437">
        <v>35</v>
      </c>
      <c r="I437">
        <v>1</v>
      </c>
      <c r="J437">
        <v>0</v>
      </c>
      <c r="K437">
        <v>3</v>
      </c>
      <c r="L437">
        <v>3</v>
      </c>
      <c r="M437">
        <v>3</v>
      </c>
      <c r="N437">
        <v>1</v>
      </c>
      <c r="P437">
        <v>7.0604081871730964E-2</v>
      </c>
      <c r="Q437">
        <v>6.4719928217887732E-2</v>
      </c>
      <c r="R437">
        <v>7.7739260607463639E-2</v>
      </c>
      <c r="S437">
        <v>0.84137018016371878</v>
      </c>
      <c r="T437">
        <v>0.65431927350239516</v>
      </c>
      <c r="U437">
        <v>-0.21004201260420147</v>
      </c>
      <c r="V437">
        <v>1.0005308925321035</v>
      </c>
      <c r="W437">
        <v>0.40761097533649054</v>
      </c>
      <c r="X437">
        <v>-0.70433730985399579</v>
      </c>
      <c r="Y437">
        <v>-1.5502338476852884</v>
      </c>
      <c r="Z437">
        <v>0.92625669143946665</v>
      </c>
      <c r="AA437">
        <v>0.70308046557203241</v>
      </c>
      <c r="AB437">
        <v>1.1129864054599852</v>
      </c>
      <c r="AD437">
        <f t="shared" si="12"/>
        <v>0</v>
      </c>
      <c r="AE437">
        <f t="shared" si="13"/>
        <v>0</v>
      </c>
    </row>
    <row r="438" spans="1:31" x14ac:dyDescent="0.35">
      <c r="A438">
        <v>436</v>
      </c>
      <c r="B438">
        <v>-23023.32</v>
      </c>
      <c r="C438">
        <v>-23023.32</v>
      </c>
      <c r="D438">
        <v>-23023.32</v>
      </c>
      <c r="E438">
        <v>1</v>
      </c>
      <c r="F438">
        <v>30</v>
      </c>
      <c r="G438">
        <v>0</v>
      </c>
      <c r="H438">
        <v>35</v>
      </c>
      <c r="I438">
        <v>0</v>
      </c>
      <c r="J438">
        <v>2</v>
      </c>
      <c r="K438">
        <v>11</v>
      </c>
      <c r="L438">
        <v>3</v>
      </c>
      <c r="M438">
        <v>3</v>
      </c>
      <c r="N438">
        <v>1</v>
      </c>
      <c r="P438">
        <v>7.054160253972884E-2</v>
      </c>
      <c r="Q438">
        <v>6.4718386349190513E-2</v>
      </c>
      <c r="R438">
        <v>7.7738152515828135E-2</v>
      </c>
      <c r="S438">
        <v>0.84137018016371878</v>
      </c>
      <c r="T438">
        <v>0.65431927350239516</v>
      </c>
      <c r="U438">
        <v>-0.21004201260420147</v>
      </c>
      <c r="V438">
        <v>1.0005308925321035</v>
      </c>
      <c r="W438">
        <v>-0.63127443359805202</v>
      </c>
      <c r="X438">
        <v>0.99084740199799404</v>
      </c>
      <c r="Y438">
        <v>-0.38814301465423506</v>
      </c>
      <c r="Z438">
        <v>0.92625669143946665</v>
      </c>
      <c r="AA438">
        <v>0.70308046557203241</v>
      </c>
      <c r="AB438">
        <v>1.1129864054599852</v>
      </c>
      <c r="AD438">
        <f t="shared" si="12"/>
        <v>0</v>
      </c>
      <c r="AE438">
        <f t="shared" si="13"/>
        <v>0</v>
      </c>
    </row>
    <row r="439" spans="1:31" x14ac:dyDescent="0.35">
      <c r="A439">
        <v>437</v>
      </c>
      <c r="B439">
        <v>0</v>
      </c>
      <c r="C439">
        <v>0</v>
      </c>
      <c r="D439">
        <v>0</v>
      </c>
      <c r="E439">
        <v>1</v>
      </c>
      <c r="F439">
        <v>30</v>
      </c>
      <c r="G439">
        <v>0</v>
      </c>
      <c r="H439">
        <v>35</v>
      </c>
      <c r="I439">
        <v>0</v>
      </c>
      <c r="J439">
        <v>0</v>
      </c>
      <c r="K439">
        <v>19</v>
      </c>
      <c r="L439">
        <v>3</v>
      </c>
      <c r="M439">
        <v>3</v>
      </c>
      <c r="N439">
        <v>1</v>
      </c>
      <c r="P439">
        <v>7.0604081871730964E-2</v>
      </c>
      <c r="Q439">
        <v>6.4719928217887732E-2</v>
      </c>
      <c r="R439">
        <v>7.7739260607463639E-2</v>
      </c>
      <c r="S439">
        <v>0.84137018016371878</v>
      </c>
      <c r="T439">
        <v>0.65431927350239516</v>
      </c>
      <c r="U439">
        <v>-0.21004201260420147</v>
      </c>
      <c r="V439">
        <v>1.0005308925321035</v>
      </c>
      <c r="W439">
        <v>-0.63127443359805202</v>
      </c>
      <c r="X439">
        <v>-0.70433730985399579</v>
      </c>
      <c r="Y439">
        <v>0.77394781837681825</v>
      </c>
      <c r="Z439">
        <v>0.92625669143946665</v>
      </c>
      <c r="AA439">
        <v>0.70308046557203241</v>
      </c>
      <c r="AB439">
        <v>1.1129864054599852</v>
      </c>
      <c r="AD439">
        <f t="shared" si="12"/>
        <v>0</v>
      </c>
      <c r="AE439">
        <f t="shared" si="13"/>
        <v>0</v>
      </c>
    </row>
    <row r="440" spans="1:31" x14ac:dyDescent="0.35">
      <c r="A440">
        <v>438</v>
      </c>
      <c r="B440">
        <v>0</v>
      </c>
      <c r="C440">
        <v>0</v>
      </c>
      <c r="D440">
        <v>0</v>
      </c>
      <c r="E440">
        <v>1</v>
      </c>
      <c r="F440">
        <v>30</v>
      </c>
      <c r="G440">
        <v>0</v>
      </c>
      <c r="H440">
        <v>35</v>
      </c>
      <c r="I440">
        <v>0</v>
      </c>
      <c r="J440">
        <v>0</v>
      </c>
      <c r="K440">
        <v>19</v>
      </c>
      <c r="L440">
        <v>3</v>
      </c>
      <c r="M440">
        <v>3</v>
      </c>
      <c r="N440">
        <v>1</v>
      </c>
      <c r="P440">
        <v>7.0604081871730964E-2</v>
      </c>
      <c r="Q440">
        <v>6.4719928217887732E-2</v>
      </c>
      <c r="R440">
        <v>7.7739260607463639E-2</v>
      </c>
      <c r="S440">
        <v>0.84137018016371878</v>
      </c>
      <c r="T440">
        <v>0.65431927350239516</v>
      </c>
      <c r="U440">
        <v>-0.21004201260420147</v>
      </c>
      <c r="V440">
        <v>1.0005308925321035</v>
      </c>
      <c r="W440">
        <v>-0.63127443359805202</v>
      </c>
      <c r="X440">
        <v>-0.70433730985399579</v>
      </c>
      <c r="Y440">
        <v>0.77394781837681825</v>
      </c>
      <c r="Z440">
        <v>0.92625669143946665</v>
      </c>
      <c r="AA440">
        <v>0.70308046557203241</v>
      </c>
      <c r="AB440">
        <v>1.1129864054599852</v>
      </c>
      <c r="AD440">
        <f t="shared" si="12"/>
        <v>0</v>
      </c>
      <c r="AE440">
        <f t="shared" si="13"/>
        <v>0</v>
      </c>
    </row>
    <row r="441" spans="1:31" x14ac:dyDescent="0.35">
      <c r="A441">
        <v>439</v>
      </c>
      <c r="B441">
        <v>0</v>
      </c>
      <c r="C441">
        <v>0</v>
      </c>
      <c r="D441">
        <v>0</v>
      </c>
      <c r="E441">
        <v>1</v>
      </c>
      <c r="F441">
        <v>30</v>
      </c>
      <c r="G441">
        <v>0</v>
      </c>
      <c r="H441">
        <v>35</v>
      </c>
      <c r="I441">
        <v>1</v>
      </c>
      <c r="J441">
        <v>0</v>
      </c>
      <c r="K441">
        <v>3</v>
      </c>
      <c r="L441">
        <v>3</v>
      </c>
      <c r="M441">
        <v>3</v>
      </c>
      <c r="N441">
        <v>1</v>
      </c>
      <c r="P441">
        <v>7.0604081871730964E-2</v>
      </c>
      <c r="Q441">
        <v>6.4719928217887732E-2</v>
      </c>
      <c r="R441">
        <v>7.7739260607463639E-2</v>
      </c>
      <c r="S441">
        <v>0.84137018016371878</v>
      </c>
      <c r="T441">
        <v>0.65431927350239516</v>
      </c>
      <c r="U441">
        <v>-0.21004201260420147</v>
      </c>
      <c r="V441">
        <v>1.0005308925321035</v>
      </c>
      <c r="W441">
        <v>0.40761097533649054</v>
      </c>
      <c r="X441">
        <v>-0.70433730985399579</v>
      </c>
      <c r="Y441">
        <v>-1.5502338476852884</v>
      </c>
      <c r="Z441">
        <v>0.92625669143946665</v>
      </c>
      <c r="AA441">
        <v>0.70308046557203241</v>
      </c>
      <c r="AB441">
        <v>1.1129864054599852</v>
      </c>
      <c r="AD441">
        <f t="shared" si="12"/>
        <v>0</v>
      </c>
      <c r="AE441">
        <f t="shared" si="13"/>
        <v>0</v>
      </c>
    </row>
    <row r="442" spans="1:31" x14ac:dyDescent="0.35">
      <c r="A442">
        <v>440</v>
      </c>
      <c r="B442">
        <v>-114.95</v>
      </c>
      <c r="C442">
        <v>-114.95</v>
      </c>
      <c r="D442">
        <v>-114.95</v>
      </c>
      <c r="E442">
        <v>1</v>
      </c>
      <c r="F442">
        <v>30</v>
      </c>
      <c r="G442">
        <v>0</v>
      </c>
      <c r="H442">
        <v>35</v>
      </c>
      <c r="I442">
        <v>0</v>
      </c>
      <c r="J442">
        <v>2</v>
      </c>
      <c r="K442">
        <v>11</v>
      </c>
      <c r="L442">
        <v>3</v>
      </c>
      <c r="M442">
        <v>3</v>
      </c>
      <c r="N442">
        <v>1</v>
      </c>
      <c r="P442">
        <v>7.0603769927180246E-2</v>
      </c>
      <c r="Q442">
        <v>6.4719920519701435E-2</v>
      </c>
      <c r="R442">
        <v>7.7739255075023772E-2</v>
      </c>
      <c r="S442">
        <v>0.84137018016371878</v>
      </c>
      <c r="T442">
        <v>0.65431927350239516</v>
      </c>
      <c r="U442">
        <v>-0.21004201260420147</v>
      </c>
      <c r="V442">
        <v>1.0005308925321035</v>
      </c>
      <c r="W442">
        <v>-0.63127443359805202</v>
      </c>
      <c r="X442">
        <v>0.99084740199799404</v>
      </c>
      <c r="Y442">
        <v>-0.38814301465423506</v>
      </c>
      <c r="Z442">
        <v>0.92625669143946665</v>
      </c>
      <c r="AA442">
        <v>0.70308046557203241</v>
      </c>
      <c r="AB442">
        <v>1.1129864054599852</v>
      </c>
      <c r="AD442">
        <f t="shared" si="12"/>
        <v>0</v>
      </c>
      <c r="AE442">
        <f t="shared" si="13"/>
        <v>0</v>
      </c>
    </row>
    <row r="443" spans="1:31" x14ac:dyDescent="0.35">
      <c r="A443">
        <v>441</v>
      </c>
      <c r="B443">
        <v>0</v>
      </c>
      <c r="C443">
        <v>0</v>
      </c>
      <c r="D443">
        <v>0</v>
      </c>
      <c r="E443">
        <v>1</v>
      </c>
      <c r="F443">
        <v>30</v>
      </c>
      <c r="G443">
        <v>0</v>
      </c>
      <c r="H443">
        <v>35</v>
      </c>
      <c r="I443">
        <v>0</v>
      </c>
      <c r="J443">
        <v>0</v>
      </c>
      <c r="K443">
        <v>19</v>
      </c>
      <c r="L443">
        <v>3</v>
      </c>
      <c r="M443">
        <v>3</v>
      </c>
      <c r="N443">
        <v>1</v>
      </c>
      <c r="P443">
        <v>7.0604081871730964E-2</v>
      </c>
      <c r="Q443">
        <v>6.4719928217887732E-2</v>
      </c>
      <c r="R443">
        <v>7.7739260607463639E-2</v>
      </c>
      <c r="S443">
        <v>0.84137018016371878</v>
      </c>
      <c r="T443">
        <v>0.65431927350239516</v>
      </c>
      <c r="U443">
        <v>-0.21004201260420147</v>
      </c>
      <c r="V443">
        <v>1.0005308925321035</v>
      </c>
      <c r="W443">
        <v>-0.63127443359805202</v>
      </c>
      <c r="X443">
        <v>-0.70433730985399579</v>
      </c>
      <c r="Y443">
        <v>0.77394781837681825</v>
      </c>
      <c r="Z443">
        <v>0.92625669143946665</v>
      </c>
      <c r="AA443">
        <v>0.70308046557203241</v>
      </c>
      <c r="AB443">
        <v>1.1129864054599852</v>
      </c>
      <c r="AD443">
        <f t="shared" si="12"/>
        <v>0</v>
      </c>
      <c r="AE443">
        <f t="shared" si="13"/>
        <v>0</v>
      </c>
    </row>
    <row r="444" spans="1:31" x14ac:dyDescent="0.35">
      <c r="A444">
        <v>442</v>
      </c>
      <c r="B444">
        <v>1013790.99</v>
      </c>
      <c r="C444">
        <v>1013790.99</v>
      </c>
      <c r="D444">
        <v>1013790.99</v>
      </c>
      <c r="E444">
        <v>1</v>
      </c>
      <c r="F444">
        <v>30</v>
      </c>
      <c r="G444">
        <v>0</v>
      </c>
      <c r="H444">
        <v>8</v>
      </c>
      <c r="I444">
        <v>0</v>
      </c>
      <c r="J444">
        <v>0</v>
      </c>
      <c r="K444">
        <v>19</v>
      </c>
      <c r="L444">
        <v>1</v>
      </c>
      <c r="M444">
        <v>2</v>
      </c>
      <c r="N444">
        <v>0</v>
      </c>
      <c r="P444">
        <v>7.335524824760456E-2</v>
      </c>
      <c r="Q444">
        <v>6.4787821666486958E-2</v>
      </c>
      <c r="R444">
        <v>7.7788053453854616E-2</v>
      </c>
      <c r="S444">
        <v>0.84137018016371878</v>
      </c>
      <c r="T444">
        <v>0.65431927350239516</v>
      </c>
      <c r="U444">
        <v>-0.21004201260420147</v>
      </c>
      <c r="V444">
        <v>-1.3682277607650557</v>
      </c>
      <c r="W444">
        <v>-0.63127443359805202</v>
      </c>
      <c r="X444">
        <v>-0.70433730985399579</v>
      </c>
      <c r="Y444">
        <v>0.77394781837681825</v>
      </c>
      <c r="Z444">
        <v>-1.0752632026710334</v>
      </c>
      <c r="AA444">
        <v>-0.32768942053209782</v>
      </c>
      <c r="AB444">
        <v>-0.89848357095315168</v>
      </c>
      <c r="AD444">
        <f t="shared" si="12"/>
        <v>0</v>
      </c>
      <c r="AE444">
        <f t="shared" si="13"/>
        <v>0</v>
      </c>
    </row>
    <row r="445" spans="1:31" s="2" customFormat="1" x14ac:dyDescent="0.35">
      <c r="A445" s="2">
        <v>443</v>
      </c>
      <c r="B445" s="2">
        <v>0</v>
      </c>
      <c r="C445" s="2">
        <v>0</v>
      </c>
      <c r="D445" s="2">
        <v>0</v>
      </c>
      <c r="E445" s="2">
        <v>1</v>
      </c>
      <c r="F445" s="2">
        <v>24</v>
      </c>
      <c r="G445" s="2">
        <v>1</v>
      </c>
      <c r="H445" s="2">
        <v>12</v>
      </c>
      <c r="I445" s="2">
        <v>3</v>
      </c>
      <c r="J445" s="2">
        <v>1</v>
      </c>
      <c r="K445" s="2">
        <v>12</v>
      </c>
      <c r="L445" s="2">
        <v>3</v>
      </c>
      <c r="M445" s="2">
        <v>3</v>
      </c>
      <c r="N445" s="2">
        <v>0</v>
      </c>
      <c r="P445" s="2">
        <v>7.0604081871730964E-2</v>
      </c>
      <c r="Q445" s="2">
        <v>6.4719928217887732E-2</v>
      </c>
      <c r="R445" s="2">
        <v>7.7739260607463639E-2</v>
      </c>
      <c r="S445" s="2">
        <v>0.84137018016371878</v>
      </c>
      <c r="T445" s="2">
        <v>3.9387009530084317E-2</v>
      </c>
      <c r="U445" s="2">
        <v>4.7609522856952333</v>
      </c>
      <c r="V445" s="2">
        <v>-1.0173005528691803</v>
      </c>
      <c r="W445" s="2">
        <v>2.4853817932055757</v>
      </c>
      <c r="X445" s="2">
        <v>0.14325504607199913</v>
      </c>
      <c r="Y445" s="2">
        <v>-0.2428816605253534</v>
      </c>
      <c r="Z445" s="2">
        <v>0.92625669143946665</v>
      </c>
      <c r="AA445" s="2">
        <v>0.70308046557203241</v>
      </c>
      <c r="AB445" s="2">
        <v>-0.89848357095315168</v>
      </c>
      <c r="AD445" s="2">
        <f t="shared" si="12"/>
        <v>1</v>
      </c>
      <c r="AE445">
        <f t="shared" si="13"/>
        <v>1</v>
      </c>
    </row>
    <row r="446" spans="1:31" x14ac:dyDescent="0.35">
      <c r="A446">
        <v>444</v>
      </c>
      <c r="B446">
        <v>163.12299999999999</v>
      </c>
      <c r="C446">
        <v>132.50200000000001</v>
      </c>
      <c r="D446">
        <v>11447.2</v>
      </c>
      <c r="E446">
        <v>1</v>
      </c>
      <c r="F446">
        <v>24</v>
      </c>
      <c r="G446">
        <v>1</v>
      </c>
      <c r="H446">
        <v>12</v>
      </c>
      <c r="I446">
        <v>0</v>
      </c>
      <c r="J446">
        <v>0</v>
      </c>
      <c r="K446">
        <v>19</v>
      </c>
      <c r="L446">
        <v>3</v>
      </c>
      <c r="M446">
        <v>3</v>
      </c>
      <c r="N446">
        <v>0</v>
      </c>
      <c r="P446">
        <v>7.0604524545336431E-2</v>
      </c>
      <c r="Q446">
        <v>6.4719937091529164E-2</v>
      </c>
      <c r="R446">
        <v>7.7739811550879709E-2</v>
      </c>
      <c r="S446">
        <v>0.84137018016371878</v>
      </c>
      <c r="T446">
        <v>3.9387009530084317E-2</v>
      </c>
      <c r="U446">
        <v>4.7609522856952333</v>
      </c>
      <c r="V446">
        <v>-1.0173005528691803</v>
      </c>
      <c r="W446">
        <v>-0.63127443359805202</v>
      </c>
      <c r="X446">
        <v>-0.70433730985399579</v>
      </c>
      <c r="Y446">
        <v>0.77394781837681825</v>
      </c>
      <c r="Z446">
        <v>0.92625669143946665</v>
      </c>
      <c r="AA446">
        <v>0.70308046557203241</v>
      </c>
      <c r="AB446">
        <v>-0.89848357095315168</v>
      </c>
      <c r="AD446">
        <f t="shared" si="12"/>
        <v>0</v>
      </c>
      <c r="AE446">
        <f t="shared" si="13"/>
        <v>1</v>
      </c>
    </row>
    <row r="447" spans="1:31" x14ac:dyDescent="0.35">
      <c r="A447">
        <v>445</v>
      </c>
      <c r="B447">
        <v>0</v>
      </c>
      <c r="C447">
        <v>0</v>
      </c>
      <c r="D447">
        <v>0</v>
      </c>
      <c r="E447">
        <v>1</v>
      </c>
      <c r="F447">
        <v>30</v>
      </c>
      <c r="G447">
        <v>0</v>
      </c>
      <c r="H447">
        <v>35</v>
      </c>
      <c r="I447">
        <v>0</v>
      </c>
      <c r="J447">
        <v>0</v>
      </c>
      <c r="K447">
        <v>19</v>
      </c>
      <c r="L447">
        <v>3</v>
      </c>
      <c r="M447">
        <v>3</v>
      </c>
      <c r="N447">
        <v>1</v>
      </c>
      <c r="P447">
        <v>7.0604081871730964E-2</v>
      </c>
      <c r="Q447">
        <v>6.4719928217887732E-2</v>
      </c>
      <c r="R447">
        <v>7.7739260607463639E-2</v>
      </c>
      <c r="S447">
        <v>0.84137018016371878</v>
      </c>
      <c r="T447">
        <v>0.65431927350239516</v>
      </c>
      <c r="U447">
        <v>-0.21004201260420147</v>
      </c>
      <c r="V447">
        <v>1.0005308925321035</v>
      </c>
      <c r="W447">
        <v>-0.63127443359805202</v>
      </c>
      <c r="X447">
        <v>-0.70433730985399579</v>
      </c>
      <c r="Y447">
        <v>0.77394781837681825</v>
      </c>
      <c r="Z447">
        <v>0.92625669143946665</v>
      </c>
      <c r="AA447">
        <v>0.70308046557203241</v>
      </c>
      <c r="AB447">
        <v>1.1129864054599852</v>
      </c>
      <c r="AD447">
        <f t="shared" si="12"/>
        <v>0</v>
      </c>
      <c r="AE447">
        <f t="shared" si="13"/>
        <v>0</v>
      </c>
    </row>
    <row r="448" spans="1:31" x14ac:dyDescent="0.35">
      <c r="A448">
        <v>446</v>
      </c>
      <c r="B448">
        <v>0</v>
      </c>
      <c r="C448">
        <v>0</v>
      </c>
      <c r="D448">
        <v>0</v>
      </c>
      <c r="E448">
        <v>1</v>
      </c>
      <c r="F448">
        <v>30</v>
      </c>
      <c r="G448">
        <v>0</v>
      </c>
      <c r="H448">
        <v>35</v>
      </c>
      <c r="I448">
        <v>1</v>
      </c>
      <c r="J448">
        <v>0</v>
      </c>
      <c r="K448">
        <v>3</v>
      </c>
      <c r="L448">
        <v>3</v>
      </c>
      <c r="M448">
        <v>3</v>
      </c>
      <c r="N448">
        <v>1</v>
      </c>
      <c r="P448">
        <v>7.0604081871730964E-2</v>
      </c>
      <c r="Q448">
        <v>6.4719928217887732E-2</v>
      </c>
      <c r="R448">
        <v>7.7739260607463639E-2</v>
      </c>
      <c r="S448">
        <v>0.84137018016371878</v>
      </c>
      <c r="T448">
        <v>0.65431927350239516</v>
      </c>
      <c r="U448">
        <v>-0.21004201260420147</v>
      </c>
      <c r="V448">
        <v>1.0005308925321035</v>
      </c>
      <c r="W448">
        <v>0.40761097533649054</v>
      </c>
      <c r="X448">
        <v>-0.70433730985399579</v>
      </c>
      <c r="Y448">
        <v>-1.5502338476852884</v>
      </c>
      <c r="Z448">
        <v>0.92625669143946665</v>
      </c>
      <c r="AA448">
        <v>0.70308046557203241</v>
      </c>
      <c r="AB448">
        <v>1.1129864054599852</v>
      </c>
      <c r="AD448">
        <f t="shared" si="12"/>
        <v>0</v>
      </c>
      <c r="AE448">
        <f t="shared" si="13"/>
        <v>0</v>
      </c>
    </row>
    <row r="449" spans="1:31" x14ac:dyDescent="0.35">
      <c r="A449">
        <v>447</v>
      </c>
      <c r="B449">
        <v>986486.54</v>
      </c>
      <c r="C449">
        <v>986486.54</v>
      </c>
      <c r="D449">
        <v>986486.54</v>
      </c>
      <c r="E449">
        <v>1</v>
      </c>
      <c r="F449">
        <v>30</v>
      </c>
      <c r="G449">
        <v>0</v>
      </c>
      <c r="H449">
        <v>35</v>
      </c>
      <c r="I449">
        <v>0</v>
      </c>
      <c r="J449">
        <v>0</v>
      </c>
      <c r="K449">
        <v>19</v>
      </c>
      <c r="L449">
        <v>3</v>
      </c>
      <c r="M449">
        <v>3</v>
      </c>
      <c r="N449">
        <v>1</v>
      </c>
      <c r="P449">
        <v>7.3281151036746803E-2</v>
      </c>
      <c r="Q449">
        <v>6.4785993091079505E-2</v>
      </c>
      <c r="R449">
        <v>7.7786739315291745E-2</v>
      </c>
      <c r="S449">
        <v>0.84137018016371878</v>
      </c>
      <c r="T449">
        <v>0.65431927350239516</v>
      </c>
      <c r="U449">
        <v>-0.21004201260420147</v>
      </c>
      <c r="V449">
        <v>1.0005308925321035</v>
      </c>
      <c r="W449">
        <v>-0.63127443359805202</v>
      </c>
      <c r="X449">
        <v>-0.70433730985399579</v>
      </c>
      <c r="Y449">
        <v>0.77394781837681825</v>
      </c>
      <c r="Z449">
        <v>0.92625669143946665</v>
      </c>
      <c r="AA449">
        <v>0.70308046557203241</v>
      </c>
      <c r="AB449">
        <v>1.1129864054599852</v>
      </c>
      <c r="AD449">
        <f t="shared" si="12"/>
        <v>0</v>
      </c>
      <c r="AE449">
        <f t="shared" si="13"/>
        <v>0</v>
      </c>
    </row>
    <row r="450" spans="1:31" x14ac:dyDescent="0.35">
      <c r="A450">
        <v>448</v>
      </c>
      <c r="B450">
        <v>141120.06</v>
      </c>
      <c r="C450">
        <v>141120.06</v>
      </c>
      <c r="D450">
        <v>141120.06</v>
      </c>
      <c r="E450">
        <v>1</v>
      </c>
      <c r="F450">
        <v>30</v>
      </c>
      <c r="G450">
        <v>0</v>
      </c>
      <c r="H450">
        <v>35</v>
      </c>
      <c r="I450">
        <v>0</v>
      </c>
      <c r="J450">
        <v>0</v>
      </c>
      <c r="K450">
        <v>19</v>
      </c>
      <c r="L450">
        <v>3</v>
      </c>
      <c r="M450">
        <v>3</v>
      </c>
      <c r="N450">
        <v>1</v>
      </c>
      <c r="P450">
        <v>7.0987045192437995E-2</v>
      </c>
      <c r="Q450">
        <v>6.4729379009652935E-2</v>
      </c>
      <c r="R450">
        <v>7.7746052588728201E-2</v>
      </c>
      <c r="S450">
        <v>0.84137018016371878</v>
      </c>
      <c r="T450">
        <v>0.65431927350239516</v>
      </c>
      <c r="U450">
        <v>-0.21004201260420147</v>
      </c>
      <c r="V450">
        <v>1.0005308925321035</v>
      </c>
      <c r="W450">
        <v>-0.63127443359805202</v>
      </c>
      <c r="X450">
        <v>-0.70433730985399579</v>
      </c>
      <c r="Y450">
        <v>0.77394781837681825</v>
      </c>
      <c r="Z450">
        <v>0.92625669143946665</v>
      </c>
      <c r="AA450">
        <v>0.70308046557203241</v>
      </c>
      <c r="AB450">
        <v>1.1129864054599852</v>
      </c>
      <c r="AD450">
        <f t="shared" si="12"/>
        <v>0</v>
      </c>
      <c r="AE450">
        <f t="shared" si="13"/>
        <v>0</v>
      </c>
    </row>
    <row r="451" spans="1:31" x14ac:dyDescent="0.35">
      <c r="A451">
        <v>449</v>
      </c>
      <c r="B451">
        <v>-3747.61</v>
      </c>
      <c r="C451">
        <v>-3747.61</v>
      </c>
      <c r="D451">
        <v>-3747.61</v>
      </c>
      <c r="E451">
        <v>1</v>
      </c>
      <c r="F451">
        <v>30</v>
      </c>
      <c r="G451">
        <v>0</v>
      </c>
      <c r="H451">
        <v>35</v>
      </c>
      <c r="I451">
        <v>0</v>
      </c>
      <c r="J451">
        <v>2</v>
      </c>
      <c r="K451">
        <v>11</v>
      </c>
      <c r="L451">
        <v>3</v>
      </c>
      <c r="M451">
        <v>3</v>
      </c>
      <c r="N451">
        <v>1</v>
      </c>
      <c r="P451">
        <v>7.0593911828079378E-2</v>
      </c>
      <c r="Q451">
        <v>6.4719677240941395E-2</v>
      </c>
      <c r="R451">
        <v>7.7739080238372907E-2</v>
      </c>
      <c r="S451">
        <v>0.84137018016371878</v>
      </c>
      <c r="T451">
        <v>0.65431927350239516</v>
      </c>
      <c r="U451">
        <v>-0.21004201260420147</v>
      </c>
      <c r="V451">
        <v>1.0005308925321035</v>
      </c>
      <c r="W451">
        <v>-0.63127443359805202</v>
      </c>
      <c r="X451">
        <v>0.99084740199799404</v>
      </c>
      <c r="Y451">
        <v>-0.38814301465423506</v>
      </c>
      <c r="Z451">
        <v>0.92625669143946665</v>
      </c>
      <c r="AA451">
        <v>0.70308046557203241</v>
      </c>
      <c r="AB451">
        <v>1.1129864054599852</v>
      </c>
      <c r="AD451">
        <f t="shared" ref="AD451:AD498" si="14">IF(AND(OR(ABS(P451)&gt;3,ABS(Q451)&gt;3,ABS(R451)&gt;3,ABS(S451)&gt;3,ABS(U451)&gt;3,ABS(V451)&gt;3,ABS(X451)&gt;3,ABS(Y451)&gt;3,ABS(Z451)&gt;3,ABS(AA451)&gt;3,ABS(AB451)&gt;3),ABS(W451)&gt;2), 1, 0)</f>
        <v>0</v>
      </c>
      <c r="AE451">
        <f t="shared" ref="AE451:AE498" si="15">IF(OR(ABS(P451)&gt;3,ABS(Q451)&gt;3,ABS(R451)&gt;3,ABS(S451)&gt;3,ABS(U451)&gt;3,ABS(V451)&gt;3,ABS(X451)&gt;3,ABS(Y451)&gt;3,ABS(Z451)&gt;3,ABS(AA451)&gt;3,ABS(AB451)&gt;3,ABS(W451)&gt;3), 1, 0)</f>
        <v>0</v>
      </c>
    </row>
    <row r="452" spans="1:31" x14ac:dyDescent="0.35">
      <c r="A452">
        <v>450</v>
      </c>
      <c r="B452">
        <v>-134.16</v>
      </c>
      <c r="C452">
        <v>-134.16</v>
      </c>
      <c r="D452">
        <v>-134.16</v>
      </c>
      <c r="E452">
        <v>1</v>
      </c>
      <c r="F452">
        <v>30</v>
      </c>
      <c r="G452">
        <v>0</v>
      </c>
      <c r="H452">
        <v>35</v>
      </c>
      <c r="I452">
        <v>0</v>
      </c>
      <c r="J452">
        <v>2</v>
      </c>
      <c r="K452">
        <v>11</v>
      </c>
      <c r="L452">
        <v>3</v>
      </c>
      <c r="M452">
        <v>3</v>
      </c>
      <c r="N452">
        <v>1</v>
      </c>
      <c r="P452">
        <v>7.0603717796211829E-2</v>
      </c>
      <c r="Q452">
        <v>6.4719919233210271E-2</v>
      </c>
      <c r="R452">
        <v>7.7739254150463788E-2</v>
      </c>
      <c r="S452">
        <v>0.84137018016371878</v>
      </c>
      <c r="T452">
        <v>0.65431927350239516</v>
      </c>
      <c r="U452">
        <v>-0.21004201260420147</v>
      </c>
      <c r="V452">
        <v>1.0005308925321035</v>
      </c>
      <c r="W452">
        <v>-0.63127443359805202</v>
      </c>
      <c r="X452">
        <v>0.99084740199799404</v>
      </c>
      <c r="Y452">
        <v>-0.38814301465423506</v>
      </c>
      <c r="Z452">
        <v>0.92625669143946665</v>
      </c>
      <c r="AA452">
        <v>0.70308046557203241</v>
      </c>
      <c r="AB452">
        <v>1.1129864054599852</v>
      </c>
      <c r="AD452">
        <f t="shared" si="14"/>
        <v>0</v>
      </c>
      <c r="AE452">
        <f t="shared" si="15"/>
        <v>0</v>
      </c>
    </row>
    <row r="453" spans="1:31" x14ac:dyDescent="0.35">
      <c r="A453">
        <v>451</v>
      </c>
      <c r="B453">
        <v>0</v>
      </c>
      <c r="C453">
        <v>0</v>
      </c>
      <c r="D453">
        <v>0</v>
      </c>
      <c r="E453">
        <v>1</v>
      </c>
      <c r="F453">
        <v>14</v>
      </c>
      <c r="G453">
        <v>0</v>
      </c>
      <c r="H453">
        <v>8</v>
      </c>
      <c r="I453">
        <v>0</v>
      </c>
      <c r="J453">
        <v>3</v>
      </c>
      <c r="K453">
        <v>6</v>
      </c>
      <c r="L453">
        <v>3</v>
      </c>
      <c r="M453">
        <v>3</v>
      </c>
      <c r="N453">
        <v>1</v>
      </c>
      <c r="P453">
        <v>7.0604081871730964E-2</v>
      </c>
      <c r="Q453">
        <v>6.4719928217887732E-2</v>
      </c>
      <c r="R453">
        <v>7.7739260607463639E-2</v>
      </c>
      <c r="S453">
        <v>0.84137018016371878</v>
      </c>
      <c r="T453">
        <v>-0.98550009709043374</v>
      </c>
      <c r="U453">
        <v>-0.21004201260420147</v>
      </c>
      <c r="V453">
        <v>-1.3682277607650557</v>
      </c>
      <c r="W453">
        <v>-0.63127443359805202</v>
      </c>
      <c r="X453">
        <v>1.8384397579239888</v>
      </c>
      <c r="Y453">
        <v>-1.1144497852986432</v>
      </c>
      <c r="Z453">
        <v>0.92625669143946665</v>
      </c>
      <c r="AA453">
        <v>0.70308046557203241</v>
      </c>
      <c r="AB453">
        <v>1.1129864054599852</v>
      </c>
      <c r="AD453">
        <f t="shared" si="14"/>
        <v>0</v>
      </c>
      <c r="AE453">
        <f t="shared" si="15"/>
        <v>0</v>
      </c>
    </row>
    <row r="454" spans="1:31" x14ac:dyDescent="0.35">
      <c r="A454">
        <v>452</v>
      </c>
      <c r="B454">
        <v>0</v>
      </c>
      <c r="C454">
        <v>0</v>
      </c>
      <c r="D454">
        <v>0</v>
      </c>
      <c r="E454">
        <v>1</v>
      </c>
      <c r="F454">
        <v>14</v>
      </c>
      <c r="G454">
        <v>0</v>
      </c>
      <c r="H454">
        <v>8</v>
      </c>
      <c r="I454">
        <v>0</v>
      </c>
      <c r="J454">
        <v>0</v>
      </c>
      <c r="K454">
        <v>19</v>
      </c>
      <c r="L454">
        <v>3</v>
      </c>
      <c r="M454">
        <v>3</v>
      </c>
      <c r="N454">
        <v>1</v>
      </c>
      <c r="P454">
        <v>7.0604081871730964E-2</v>
      </c>
      <c r="Q454">
        <v>6.4719928217887732E-2</v>
      </c>
      <c r="R454">
        <v>7.7739260607463639E-2</v>
      </c>
      <c r="S454">
        <v>0.84137018016371878</v>
      </c>
      <c r="T454">
        <v>-0.98550009709043374</v>
      </c>
      <c r="U454">
        <v>-0.21004201260420147</v>
      </c>
      <c r="V454">
        <v>-1.3682277607650557</v>
      </c>
      <c r="W454">
        <v>-0.63127443359805202</v>
      </c>
      <c r="X454">
        <v>-0.70433730985399579</v>
      </c>
      <c r="Y454">
        <v>0.77394781837681825</v>
      </c>
      <c r="Z454">
        <v>0.92625669143946665</v>
      </c>
      <c r="AA454">
        <v>0.70308046557203241</v>
      </c>
      <c r="AB454">
        <v>1.1129864054599852</v>
      </c>
      <c r="AD454">
        <f t="shared" si="14"/>
        <v>0</v>
      </c>
      <c r="AE454">
        <f t="shared" si="15"/>
        <v>0</v>
      </c>
    </row>
    <row r="455" spans="1:31" x14ac:dyDescent="0.35">
      <c r="A455">
        <v>453</v>
      </c>
      <c r="B455">
        <v>43.563000000000002</v>
      </c>
      <c r="C455">
        <v>35.630000000000003</v>
      </c>
      <c r="D455">
        <v>40.450000000000003</v>
      </c>
      <c r="E455">
        <v>1</v>
      </c>
      <c r="F455">
        <v>10</v>
      </c>
      <c r="G455">
        <v>0</v>
      </c>
      <c r="H455">
        <v>12</v>
      </c>
      <c r="I455">
        <v>0</v>
      </c>
      <c r="J455">
        <v>2</v>
      </c>
      <c r="K455">
        <v>11</v>
      </c>
      <c r="L455">
        <v>3</v>
      </c>
      <c r="M455">
        <v>3</v>
      </c>
      <c r="N455">
        <v>1</v>
      </c>
      <c r="P455">
        <v>7.0604200090438787E-2</v>
      </c>
      <c r="Q455">
        <v>6.4719930604024131E-2</v>
      </c>
      <c r="R455">
        <v>7.7739262554285676E-2</v>
      </c>
      <c r="S455">
        <v>0.84137018016371878</v>
      </c>
      <c r="T455">
        <v>-1.3954549397386411</v>
      </c>
      <c r="U455">
        <v>-0.21004201260420147</v>
      </c>
      <c r="V455">
        <v>-1.0173005528691803</v>
      </c>
      <c r="W455">
        <v>-0.63127443359805202</v>
      </c>
      <c r="X455">
        <v>0.99084740199799404</v>
      </c>
      <c r="Y455">
        <v>-0.38814301465423506</v>
      </c>
      <c r="Z455">
        <v>0.92625669143946665</v>
      </c>
      <c r="AA455">
        <v>0.70308046557203241</v>
      </c>
      <c r="AB455">
        <v>1.1129864054599852</v>
      </c>
      <c r="AD455">
        <f t="shared" si="14"/>
        <v>0</v>
      </c>
      <c r="AE455">
        <f t="shared" si="15"/>
        <v>0</v>
      </c>
    </row>
    <row r="456" spans="1:31" x14ac:dyDescent="0.35">
      <c r="A456">
        <v>454</v>
      </c>
      <c r="B456">
        <v>-82.938999999999993</v>
      </c>
      <c r="C456">
        <v>-67.84</v>
      </c>
      <c r="D456">
        <v>-82.9</v>
      </c>
      <c r="E456">
        <v>1</v>
      </c>
      <c r="F456">
        <v>30</v>
      </c>
      <c r="G456">
        <v>0</v>
      </c>
      <c r="H456">
        <v>12</v>
      </c>
      <c r="I456">
        <v>0</v>
      </c>
      <c r="J456">
        <v>2</v>
      </c>
      <c r="K456">
        <v>11</v>
      </c>
      <c r="L456">
        <v>3</v>
      </c>
      <c r="M456">
        <v>3</v>
      </c>
      <c r="N456">
        <v>1</v>
      </c>
      <c r="P456">
        <v>7.0603856796749742E-2</v>
      </c>
      <c r="Q456">
        <v>6.4719923674651902E-2</v>
      </c>
      <c r="R456">
        <v>7.773925661756137E-2</v>
      </c>
      <c r="S456">
        <v>0.84137018016371878</v>
      </c>
      <c r="T456">
        <v>0.65431927350239516</v>
      </c>
      <c r="U456">
        <v>-0.21004201260420147</v>
      </c>
      <c r="V456">
        <v>-1.0173005528691803</v>
      </c>
      <c r="W456">
        <v>-0.63127443359805202</v>
      </c>
      <c r="X456">
        <v>0.99084740199799404</v>
      </c>
      <c r="Y456">
        <v>-0.38814301465423506</v>
      </c>
      <c r="Z456">
        <v>0.92625669143946665</v>
      </c>
      <c r="AA456">
        <v>0.70308046557203241</v>
      </c>
      <c r="AB456">
        <v>1.1129864054599852</v>
      </c>
      <c r="AD456">
        <f t="shared" si="14"/>
        <v>0</v>
      </c>
      <c r="AE456">
        <f t="shared" si="15"/>
        <v>0</v>
      </c>
    </row>
    <row r="457" spans="1:31" x14ac:dyDescent="0.35">
      <c r="A457">
        <v>455</v>
      </c>
      <c r="B457">
        <v>-1230.07</v>
      </c>
      <c r="C457">
        <v>-999.16300000000001</v>
      </c>
      <c r="D457">
        <v>-1132.6089999999999</v>
      </c>
      <c r="E457">
        <v>1</v>
      </c>
      <c r="F457">
        <v>10</v>
      </c>
      <c r="G457">
        <v>0</v>
      </c>
      <c r="H457">
        <v>12</v>
      </c>
      <c r="I457">
        <v>1</v>
      </c>
      <c r="J457">
        <v>0</v>
      </c>
      <c r="K457">
        <v>3</v>
      </c>
      <c r="L457">
        <v>3</v>
      </c>
      <c r="M457">
        <v>3</v>
      </c>
      <c r="N457">
        <v>1</v>
      </c>
      <c r="P457">
        <v>7.0600743780095357E-2</v>
      </c>
      <c r="Q457">
        <v>6.47198613040737E-2</v>
      </c>
      <c r="R457">
        <v>7.7739206096013549E-2</v>
      </c>
      <c r="S457">
        <v>0.84137018016371878</v>
      </c>
      <c r="T457">
        <v>-1.3954549397386411</v>
      </c>
      <c r="U457">
        <v>-0.21004201260420147</v>
      </c>
      <c r="V457">
        <v>-1.0173005528691803</v>
      </c>
      <c r="W457">
        <v>0.40761097533649054</v>
      </c>
      <c r="X457">
        <v>-0.70433730985399579</v>
      </c>
      <c r="Y457">
        <v>-1.5502338476852884</v>
      </c>
      <c r="Z457">
        <v>0.92625669143946665</v>
      </c>
      <c r="AA457">
        <v>0.70308046557203241</v>
      </c>
      <c r="AB457">
        <v>1.1129864054599852</v>
      </c>
      <c r="AD457">
        <f t="shared" si="14"/>
        <v>0</v>
      </c>
      <c r="AE457">
        <f t="shared" si="15"/>
        <v>0</v>
      </c>
    </row>
    <row r="458" spans="1:31" x14ac:dyDescent="0.35">
      <c r="A458">
        <v>456</v>
      </c>
      <c r="B458">
        <v>3056.42</v>
      </c>
      <c r="C458">
        <v>2482.674</v>
      </c>
      <c r="D458">
        <v>3056.42</v>
      </c>
      <c r="E458">
        <v>1</v>
      </c>
      <c r="F458">
        <v>30</v>
      </c>
      <c r="G458">
        <v>0</v>
      </c>
      <c r="H458">
        <v>12</v>
      </c>
      <c r="I458">
        <v>1</v>
      </c>
      <c r="J458">
        <v>0</v>
      </c>
      <c r="K458">
        <v>3</v>
      </c>
      <c r="L458">
        <v>3</v>
      </c>
      <c r="M458">
        <v>3</v>
      </c>
      <c r="N458">
        <v>1</v>
      </c>
      <c r="P458">
        <v>7.0612376204603811E-2</v>
      </c>
      <c r="Q458">
        <v>6.4720094482237367E-2</v>
      </c>
      <c r="R458">
        <v>7.773940771020281E-2</v>
      </c>
      <c r="S458">
        <v>0.84137018016371878</v>
      </c>
      <c r="T458">
        <v>0.65431927350239516</v>
      </c>
      <c r="U458">
        <v>-0.21004201260420147</v>
      </c>
      <c r="V458">
        <v>-1.0173005528691803</v>
      </c>
      <c r="W458">
        <v>0.40761097533649054</v>
      </c>
      <c r="X458">
        <v>-0.70433730985399579</v>
      </c>
      <c r="Y458">
        <v>-1.5502338476852884</v>
      </c>
      <c r="Z458">
        <v>0.92625669143946665</v>
      </c>
      <c r="AA458">
        <v>0.70308046557203241</v>
      </c>
      <c r="AB458">
        <v>1.1129864054599852</v>
      </c>
      <c r="AD458">
        <f t="shared" si="14"/>
        <v>0</v>
      </c>
      <c r="AE458">
        <f t="shared" si="15"/>
        <v>0</v>
      </c>
    </row>
    <row r="459" spans="1:31" s="2" customFormat="1" x14ac:dyDescent="0.35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15</v>
      </c>
      <c r="G459" s="2">
        <v>1</v>
      </c>
      <c r="H459" s="2">
        <v>23</v>
      </c>
      <c r="I459" s="2">
        <v>3</v>
      </c>
      <c r="J459" s="2">
        <v>1</v>
      </c>
      <c r="K459" s="2">
        <v>12</v>
      </c>
      <c r="L459" s="2">
        <v>3</v>
      </c>
      <c r="M459" s="2">
        <v>3</v>
      </c>
      <c r="N459" s="2">
        <v>0</v>
      </c>
      <c r="P459" s="2">
        <v>7.0604081871730964E-2</v>
      </c>
      <c r="Q459" s="2">
        <v>6.4719928217887732E-2</v>
      </c>
      <c r="R459" s="2">
        <v>7.7739260607463639E-2</v>
      </c>
      <c r="S459" s="2">
        <v>-1.1885374875128258</v>
      </c>
      <c r="T459" s="2">
        <v>-0.88301138642838195</v>
      </c>
      <c r="U459" s="2">
        <v>4.7609522856952333</v>
      </c>
      <c r="V459" s="2">
        <v>-5.2250731155522812E-2</v>
      </c>
      <c r="W459" s="2">
        <v>2.4853817932055757</v>
      </c>
      <c r="X459" s="2">
        <v>0.14325504607199913</v>
      </c>
      <c r="Y459" s="2">
        <v>-0.2428816605253534</v>
      </c>
      <c r="Z459" s="2">
        <v>0.92625669143946665</v>
      </c>
      <c r="AA459" s="2">
        <v>0.70308046557203241</v>
      </c>
      <c r="AB459" s="2">
        <v>-0.89848357095315168</v>
      </c>
      <c r="AD459" s="2">
        <f t="shared" si="14"/>
        <v>1</v>
      </c>
      <c r="AE459">
        <f t="shared" si="15"/>
        <v>1</v>
      </c>
    </row>
    <row r="460" spans="1:31" x14ac:dyDescent="0.35">
      <c r="A460">
        <v>458</v>
      </c>
      <c r="B460">
        <v>-786.01499999999999</v>
      </c>
      <c r="C460">
        <v>-728.5</v>
      </c>
      <c r="D460">
        <v>-14773.05</v>
      </c>
      <c r="E460">
        <v>1</v>
      </c>
      <c r="F460">
        <v>28</v>
      </c>
      <c r="G460">
        <v>0</v>
      </c>
      <c r="H460">
        <v>23</v>
      </c>
      <c r="I460">
        <v>0</v>
      </c>
      <c r="J460">
        <v>2</v>
      </c>
      <c r="K460">
        <v>11</v>
      </c>
      <c r="L460">
        <v>3</v>
      </c>
      <c r="M460">
        <v>3</v>
      </c>
      <c r="N460">
        <v>1</v>
      </c>
      <c r="P460">
        <v>7.0601948830443101E-2</v>
      </c>
      <c r="Q460">
        <v>6.4719879430339036E-2</v>
      </c>
      <c r="R460">
        <v>7.7738549593885417E-2</v>
      </c>
      <c r="S460">
        <v>0.84137018016371878</v>
      </c>
      <c r="T460">
        <v>0.44934185217829153</v>
      </c>
      <c r="U460">
        <v>-0.21004201260420147</v>
      </c>
      <c r="V460">
        <v>-5.2250731155522812E-2</v>
      </c>
      <c r="W460">
        <v>-0.63127443359805202</v>
      </c>
      <c r="X460">
        <v>0.99084740199799404</v>
      </c>
      <c r="Y460">
        <v>-0.38814301465423506</v>
      </c>
      <c r="Z460">
        <v>0.92625669143946665</v>
      </c>
      <c r="AA460">
        <v>0.70308046557203241</v>
      </c>
      <c r="AB460">
        <v>1.1129864054599852</v>
      </c>
      <c r="AD460">
        <f t="shared" si="14"/>
        <v>0</v>
      </c>
      <c r="AE460">
        <f t="shared" si="15"/>
        <v>0</v>
      </c>
    </row>
    <row r="461" spans="1:31" x14ac:dyDescent="0.35">
      <c r="A461">
        <v>459</v>
      </c>
      <c r="B461">
        <v>0</v>
      </c>
      <c r="C461">
        <v>0</v>
      </c>
      <c r="D461">
        <v>0</v>
      </c>
      <c r="E461">
        <v>1</v>
      </c>
      <c r="F461">
        <v>28</v>
      </c>
      <c r="G461">
        <v>0</v>
      </c>
      <c r="H461">
        <v>23</v>
      </c>
      <c r="I461">
        <v>0</v>
      </c>
      <c r="J461">
        <v>3</v>
      </c>
      <c r="K461">
        <v>6</v>
      </c>
      <c r="L461">
        <v>3</v>
      </c>
      <c r="M461">
        <v>3</v>
      </c>
      <c r="N461">
        <v>1</v>
      </c>
      <c r="P461">
        <v>7.0604081871730964E-2</v>
      </c>
      <c r="Q461">
        <v>6.4719928217887732E-2</v>
      </c>
      <c r="R461">
        <v>7.7739260607463639E-2</v>
      </c>
      <c r="S461">
        <v>0.84137018016371878</v>
      </c>
      <c r="T461">
        <v>0.44934185217829153</v>
      </c>
      <c r="U461">
        <v>-0.21004201260420147</v>
      </c>
      <c r="V461">
        <v>-5.2250731155522812E-2</v>
      </c>
      <c r="W461">
        <v>-0.63127443359805202</v>
      </c>
      <c r="X461">
        <v>1.8384397579239888</v>
      </c>
      <c r="Y461">
        <v>-1.1144497852986432</v>
      </c>
      <c r="Z461">
        <v>0.92625669143946665</v>
      </c>
      <c r="AA461">
        <v>0.70308046557203241</v>
      </c>
      <c r="AB461">
        <v>1.1129864054599852</v>
      </c>
      <c r="AD461">
        <f t="shared" si="14"/>
        <v>0</v>
      </c>
      <c r="AE461">
        <f t="shared" si="15"/>
        <v>0</v>
      </c>
    </row>
    <row r="462" spans="1:31" s="2" customFormat="1" x14ac:dyDescent="0.35">
      <c r="A462" s="2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1</v>
      </c>
      <c r="H462" s="2">
        <v>12</v>
      </c>
      <c r="I462" s="2">
        <v>3</v>
      </c>
      <c r="J462" s="2">
        <v>1</v>
      </c>
      <c r="K462" s="2">
        <v>12</v>
      </c>
      <c r="L462" s="2">
        <v>3</v>
      </c>
      <c r="M462" s="2">
        <v>3</v>
      </c>
      <c r="N462" s="2">
        <v>0</v>
      </c>
      <c r="P462" s="2">
        <v>7.0604081871730964E-2</v>
      </c>
      <c r="Q462" s="2">
        <v>6.4719928217887732E-2</v>
      </c>
      <c r="R462" s="2">
        <v>7.7739260607463639E-2</v>
      </c>
      <c r="S462" s="2">
        <v>-1.1885374875128258</v>
      </c>
      <c r="T462" s="2">
        <v>-2.3178533356971074</v>
      </c>
      <c r="U462" s="2">
        <v>4.7609522856952333</v>
      </c>
      <c r="V462" s="2">
        <v>-1.0173005528691803</v>
      </c>
      <c r="W462" s="2">
        <v>2.4853817932055757</v>
      </c>
      <c r="X462" s="2">
        <v>0.14325504607199913</v>
      </c>
      <c r="Y462" s="2">
        <v>-0.2428816605253534</v>
      </c>
      <c r="Z462" s="2">
        <v>0.92625669143946665</v>
      </c>
      <c r="AA462" s="2">
        <v>0.70308046557203241</v>
      </c>
      <c r="AB462" s="2">
        <v>-0.89848357095315168</v>
      </c>
      <c r="AD462" s="2">
        <f t="shared" si="14"/>
        <v>1</v>
      </c>
      <c r="AE462">
        <f t="shared" si="15"/>
        <v>1</v>
      </c>
    </row>
    <row r="463" spans="1:31" x14ac:dyDescent="0.35">
      <c r="A463">
        <v>461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12</v>
      </c>
      <c r="I463">
        <v>3</v>
      </c>
      <c r="J463">
        <v>1</v>
      </c>
      <c r="K463">
        <v>12</v>
      </c>
      <c r="L463">
        <v>3</v>
      </c>
      <c r="M463">
        <v>3</v>
      </c>
      <c r="N463">
        <v>0</v>
      </c>
      <c r="P463">
        <v>7.0604081871730964E-2</v>
      </c>
      <c r="Q463">
        <v>6.4719928217887732E-2</v>
      </c>
      <c r="R463">
        <v>7.7739260607463639E-2</v>
      </c>
      <c r="S463">
        <v>0.84137018016371878</v>
      </c>
      <c r="T463">
        <v>-2.3178533356971074</v>
      </c>
      <c r="U463">
        <v>-0.21004201260420147</v>
      </c>
      <c r="V463">
        <v>-1.0173005528691803</v>
      </c>
      <c r="W463">
        <v>2.4853817932055757</v>
      </c>
      <c r="X463">
        <v>0.14325504607199913</v>
      </c>
      <c r="Y463">
        <v>-0.2428816605253534</v>
      </c>
      <c r="Z463">
        <v>0.92625669143946665</v>
      </c>
      <c r="AA463">
        <v>0.70308046557203241</v>
      </c>
      <c r="AB463">
        <v>-0.89848357095315168</v>
      </c>
      <c r="AD463">
        <f t="shared" si="14"/>
        <v>0</v>
      </c>
      <c r="AE463">
        <f t="shared" si="15"/>
        <v>0</v>
      </c>
    </row>
    <row r="464" spans="1:31" x14ac:dyDescent="0.35">
      <c r="A464">
        <v>462</v>
      </c>
      <c r="B464">
        <v>0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12</v>
      </c>
      <c r="I464">
        <v>3</v>
      </c>
      <c r="J464">
        <v>1</v>
      </c>
      <c r="K464">
        <v>12</v>
      </c>
      <c r="L464">
        <v>3</v>
      </c>
      <c r="M464">
        <v>3</v>
      </c>
      <c r="N464">
        <v>0</v>
      </c>
      <c r="P464">
        <v>7.0604081871730964E-2</v>
      </c>
      <c r="Q464">
        <v>6.4719928217887732E-2</v>
      </c>
      <c r="R464">
        <v>7.7739260607463639E-2</v>
      </c>
      <c r="S464">
        <v>-1.1885374875128258</v>
      </c>
      <c r="T464">
        <v>-1.4979436504006929</v>
      </c>
      <c r="U464">
        <v>-0.21004201260420147</v>
      </c>
      <c r="V464">
        <v>-1.0173005528691803</v>
      </c>
      <c r="W464">
        <v>2.4853817932055757</v>
      </c>
      <c r="X464">
        <v>0.14325504607199913</v>
      </c>
      <c r="Y464">
        <v>-0.2428816605253534</v>
      </c>
      <c r="Z464">
        <v>0.92625669143946665</v>
      </c>
      <c r="AA464">
        <v>0.70308046557203241</v>
      </c>
      <c r="AB464">
        <v>-0.89848357095315168</v>
      </c>
      <c r="AD464">
        <f t="shared" si="14"/>
        <v>0</v>
      </c>
      <c r="AE464">
        <f t="shared" si="15"/>
        <v>0</v>
      </c>
    </row>
    <row r="465" spans="1:31" x14ac:dyDescent="0.35">
      <c r="A465">
        <v>463</v>
      </c>
      <c r="B465">
        <v>0</v>
      </c>
      <c r="C465">
        <v>0</v>
      </c>
      <c r="D465">
        <v>0</v>
      </c>
      <c r="E465">
        <v>0</v>
      </c>
      <c r="F465">
        <v>15</v>
      </c>
      <c r="G465">
        <v>0</v>
      </c>
      <c r="H465">
        <v>12</v>
      </c>
      <c r="I465">
        <v>3</v>
      </c>
      <c r="J465">
        <v>1</v>
      </c>
      <c r="K465">
        <v>12</v>
      </c>
      <c r="L465">
        <v>3</v>
      </c>
      <c r="M465">
        <v>3</v>
      </c>
      <c r="N465">
        <v>0</v>
      </c>
      <c r="P465">
        <v>7.0604081871730964E-2</v>
      </c>
      <c r="Q465">
        <v>6.4719928217887732E-2</v>
      </c>
      <c r="R465">
        <v>7.7739260607463639E-2</v>
      </c>
      <c r="S465">
        <v>-1.1885374875128258</v>
      </c>
      <c r="T465">
        <v>-0.88301138642838195</v>
      </c>
      <c r="U465">
        <v>-0.21004201260420147</v>
      </c>
      <c r="V465">
        <v>-1.0173005528691803</v>
      </c>
      <c r="W465">
        <v>2.4853817932055757</v>
      </c>
      <c r="X465">
        <v>0.14325504607199913</v>
      </c>
      <c r="Y465">
        <v>-0.2428816605253534</v>
      </c>
      <c r="Z465">
        <v>0.92625669143946665</v>
      </c>
      <c r="AA465">
        <v>0.70308046557203241</v>
      </c>
      <c r="AB465">
        <v>-0.89848357095315168</v>
      </c>
      <c r="AD465">
        <f t="shared" si="14"/>
        <v>0</v>
      </c>
      <c r="AE465">
        <f t="shared" si="15"/>
        <v>0</v>
      </c>
    </row>
    <row r="466" spans="1:31" x14ac:dyDescent="0.35">
      <c r="A466">
        <v>464</v>
      </c>
      <c r="B466">
        <v>0</v>
      </c>
      <c r="C466">
        <v>0</v>
      </c>
      <c r="D466">
        <v>0</v>
      </c>
      <c r="E466">
        <v>1</v>
      </c>
      <c r="F466">
        <v>28</v>
      </c>
      <c r="G466">
        <v>0</v>
      </c>
      <c r="H466">
        <v>23</v>
      </c>
      <c r="I466">
        <v>0</v>
      </c>
      <c r="J466">
        <v>0</v>
      </c>
      <c r="K466">
        <v>19</v>
      </c>
      <c r="L466">
        <v>3</v>
      </c>
      <c r="M466">
        <v>3</v>
      </c>
      <c r="N466">
        <v>1</v>
      </c>
      <c r="P466">
        <v>7.0604081871730964E-2</v>
      </c>
      <c r="Q466">
        <v>6.4719928217887732E-2</v>
      </c>
      <c r="R466">
        <v>7.7739260607463639E-2</v>
      </c>
      <c r="S466">
        <v>0.84137018016371878</v>
      </c>
      <c r="T466">
        <v>0.44934185217829153</v>
      </c>
      <c r="U466">
        <v>-0.21004201260420147</v>
      </c>
      <c r="V466">
        <v>-5.2250731155522812E-2</v>
      </c>
      <c r="W466">
        <v>-0.63127443359805202</v>
      </c>
      <c r="X466">
        <v>-0.70433730985399579</v>
      </c>
      <c r="Y466">
        <v>0.77394781837681825</v>
      </c>
      <c r="Z466">
        <v>0.92625669143946665</v>
      </c>
      <c r="AA466">
        <v>0.70308046557203241</v>
      </c>
      <c r="AB466">
        <v>1.1129864054599852</v>
      </c>
      <c r="AD466">
        <f t="shared" si="14"/>
        <v>0</v>
      </c>
      <c r="AE466">
        <f t="shared" si="15"/>
        <v>0</v>
      </c>
    </row>
    <row r="467" spans="1:31" x14ac:dyDescent="0.35">
      <c r="A467">
        <v>465</v>
      </c>
      <c r="B467">
        <v>0</v>
      </c>
      <c r="C467">
        <v>0</v>
      </c>
      <c r="D467">
        <v>0</v>
      </c>
      <c r="E467">
        <v>1</v>
      </c>
      <c r="F467">
        <v>28</v>
      </c>
      <c r="G467">
        <v>0</v>
      </c>
      <c r="H467">
        <v>23</v>
      </c>
      <c r="I467">
        <v>1</v>
      </c>
      <c r="J467">
        <v>0</v>
      </c>
      <c r="K467">
        <v>3</v>
      </c>
      <c r="L467">
        <v>3</v>
      </c>
      <c r="M467">
        <v>3</v>
      </c>
      <c r="N467">
        <v>1</v>
      </c>
      <c r="P467">
        <v>7.0604081871730964E-2</v>
      </c>
      <c r="Q467">
        <v>6.4719928217887732E-2</v>
      </c>
      <c r="R467">
        <v>7.7739260607463639E-2</v>
      </c>
      <c r="S467">
        <v>0.84137018016371878</v>
      </c>
      <c r="T467">
        <v>0.44934185217829153</v>
      </c>
      <c r="U467">
        <v>-0.21004201260420147</v>
      </c>
      <c r="V467">
        <v>-5.2250731155522812E-2</v>
      </c>
      <c r="W467">
        <v>0.40761097533649054</v>
      </c>
      <c r="X467">
        <v>-0.70433730985399579</v>
      </c>
      <c r="Y467">
        <v>-1.5502338476852884</v>
      </c>
      <c r="Z467">
        <v>0.92625669143946665</v>
      </c>
      <c r="AA467">
        <v>0.70308046557203241</v>
      </c>
      <c r="AB467">
        <v>1.1129864054599852</v>
      </c>
      <c r="AD467">
        <f t="shared" si="14"/>
        <v>0</v>
      </c>
      <c r="AE467">
        <f t="shared" si="15"/>
        <v>0</v>
      </c>
    </row>
    <row r="468" spans="1:31" x14ac:dyDescent="0.35">
      <c r="A468">
        <v>466</v>
      </c>
      <c r="B468">
        <v>-85.26</v>
      </c>
      <c r="C468">
        <v>-85.26</v>
      </c>
      <c r="D468">
        <v>-85.26</v>
      </c>
      <c r="E468">
        <v>1</v>
      </c>
      <c r="F468">
        <v>30</v>
      </c>
      <c r="G468">
        <v>0</v>
      </c>
      <c r="H468">
        <v>17</v>
      </c>
      <c r="I468">
        <v>0</v>
      </c>
      <c r="J468">
        <v>0</v>
      </c>
      <c r="K468">
        <v>19</v>
      </c>
      <c r="L468">
        <v>1</v>
      </c>
      <c r="M468">
        <v>2</v>
      </c>
      <c r="N468">
        <v>0</v>
      </c>
      <c r="P468">
        <v>7.0603850498156415E-2</v>
      </c>
      <c r="Q468">
        <v>6.4719922508036806E-2</v>
      </c>
      <c r="R468">
        <v>7.77392565039767E-2</v>
      </c>
      <c r="S468">
        <v>0.84137018016371878</v>
      </c>
      <c r="T468">
        <v>0.65431927350239516</v>
      </c>
      <c r="U468">
        <v>-0.21004201260420147</v>
      </c>
      <c r="V468">
        <v>-0.57864154299933601</v>
      </c>
      <c r="W468">
        <v>-0.63127443359805202</v>
      </c>
      <c r="X468">
        <v>-0.70433730985399579</v>
      </c>
      <c r="Y468">
        <v>0.77394781837681825</v>
      </c>
      <c r="Z468">
        <v>-1.0752632026710334</v>
      </c>
      <c r="AA468">
        <v>-0.32768942053209782</v>
      </c>
      <c r="AB468">
        <v>-0.89848357095315168</v>
      </c>
      <c r="AD468">
        <f t="shared" si="14"/>
        <v>0</v>
      </c>
      <c r="AE468">
        <f t="shared" si="15"/>
        <v>0</v>
      </c>
    </row>
    <row r="469" spans="1:31" x14ac:dyDescent="0.35">
      <c r="A469">
        <v>467</v>
      </c>
      <c r="B469">
        <v>322684866.5</v>
      </c>
      <c r="C469">
        <v>322684866.5</v>
      </c>
      <c r="D469">
        <v>322684866.5</v>
      </c>
      <c r="E469">
        <v>0</v>
      </c>
      <c r="F469">
        <v>30</v>
      </c>
      <c r="G469">
        <v>0</v>
      </c>
      <c r="H469">
        <v>35</v>
      </c>
      <c r="I469">
        <v>0</v>
      </c>
      <c r="J469">
        <v>0</v>
      </c>
      <c r="K469">
        <v>19</v>
      </c>
      <c r="L469">
        <v>1</v>
      </c>
      <c r="M469">
        <v>1</v>
      </c>
      <c r="N469">
        <v>0</v>
      </c>
      <c r="P469">
        <v>0.94628729811145906</v>
      </c>
      <c r="Q469">
        <v>8.6330091075485102E-2</v>
      </c>
      <c r="R469">
        <v>9.3269792323696477E-2</v>
      </c>
      <c r="S469">
        <v>-1.1885374875128258</v>
      </c>
      <c r="T469">
        <v>0.65431927350239516</v>
      </c>
      <c r="U469">
        <v>-0.21004201260420147</v>
      </c>
      <c r="V469">
        <v>1.0005308925321035</v>
      </c>
      <c r="W469">
        <v>-0.63127443359805202</v>
      </c>
      <c r="X469">
        <v>-0.70433730985399579</v>
      </c>
      <c r="Y469">
        <v>0.77394781837681825</v>
      </c>
      <c r="Z469">
        <v>-1.0752632026710334</v>
      </c>
      <c r="AA469">
        <v>-1.358459306636228</v>
      </c>
      <c r="AB469">
        <v>-0.89848357095315168</v>
      </c>
      <c r="AD469">
        <f t="shared" si="14"/>
        <v>0</v>
      </c>
      <c r="AE469">
        <f t="shared" si="15"/>
        <v>0</v>
      </c>
    </row>
    <row r="470" spans="1:31" x14ac:dyDescent="0.35">
      <c r="A470">
        <v>468</v>
      </c>
      <c r="B470">
        <v>3261.16</v>
      </c>
      <c r="C470">
        <v>3261.16</v>
      </c>
      <c r="D470">
        <v>3261.16</v>
      </c>
      <c r="E470">
        <v>0</v>
      </c>
      <c r="F470">
        <v>30</v>
      </c>
      <c r="G470">
        <v>0</v>
      </c>
      <c r="H470">
        <v>35</v>
      </c>
      <c r="I470">
        <v>0</v>
      </c>
      <c r="J470">
        <v>0</v>
      </c>
      <c r="K470">
        <v>19</v>
      </c>
      <c r="L470">
        <v>1</v>
      </c>
      <c r="M470">
        <v>1</v>
      </c>
      <c r="N470">
        <v>0</v>
      </c>
      <c r="P470">
        <v>7.0612931815976721E-2</v>
      </c>
      <c r="Q470">
        <v>6.4720146617341878E-2</v>
      </c>
      <c r="R470">
        <v>7.7739417564154423E-2</v>
      </c>
      <c r="S470">
        <v>-1.1885374875128258</v>
      </c>
      <c r="T470">
        <v>0.65431927350239516</v>
      </c>
      <c r="U470">
        <v>-0.21004201260420147</v>
      </c>
      <c r="V470">
        <v>1.0005308925321035</v>
      </c>
      <c r="W470">
        <v>-0.63127443359805202</v>
      </c>
      <c r="X470">
        <v>-0.70433730985399579</v>
      </c>
      <c r="Y470">
        <v>0.77394781837681825</v>
      </c>
      <c r="Z470">
        <v>-1.0752632026710334</v>
      </c>
      <c r="AA470">
        <v>-1.358459306636228</v>
      </c>
      <c r="AB470">
        <v>-0.89848357095315168</v>
      </c>
      <c r="AD470">
        <f t="shared" si="14"/>
        <v>0</v>
      </c>
      <c r="AE470">
        <f t="shared" si="15"/>
        <v>0</v>
      </c>
    </row>
    <row r="471" spans="1:31" x14ac:dyDescent="0.35">
      <c r="A471">
        <v>469</v>
      </c>
      <c r="B471">
        <v>-5883</v>
      </c>
      <c r="C471">
        <v>-5883</v>
      </c>
      <c r="D471">
        <v>-5883</v>
      </c>
      <c r="E471">
        <v>0</v>
      </c>
      <c r="F471">
        <v>30</v>
      </c>
      <c r="G471">
        <v>0</v>
      </c>
      <c r="H471">
        <v>35</v>
      </c>
      <c r="I471">
        <v>0</v>
      </c>
      <c r="J471">
        <v>0</v>
      </c>
      <c r="K471">
        <v>19</v>
      </c>
      <c r="L471">
        <v>1</v>
      </c>
      <c r="M471">
        <v>1</v>
      </c>
      <c r="N471">
        <v>0</v>
      </c>
      <c r="P471">
        <v>7.0588116932262274E-2</v>
      </c>
      <c r="Q471">
        <v>6.4719534234155343E-2</v>
      </c>
      <c r="R471">
        <v>7.7738977463977316E-2</v>
      </c>
      <c r="S471">
        <v>-1.1885374875128258</v>
      </c>
      <c r="T471">
        <v>0.65431927350239516</v>
      </c>
      <c r="U471">
        <v>-0.21004201260420147</v>
      </c>
      <c r="V471">
        <v>1.0005308925321035</v>
      </c>
      <c r="W471">
        <v>-0.63127443359805202</v>
      </c>
      <c r="X471">
        <v>-0.70433730985399579</v>
      </c>
      <c r="Y471">
        <v>0.77394781837681825</v>
      </c>
      <c r="Z471">
        <v>-1.0752632026710334</v>
      </c>
      <c r="AA471">
        <v>-1.358459306636228</v>
      </c>
      <c r="AB471">
        <v>-0.89848357095315168</v>
      </c>
      <c r="AD471">
        <f t="shared" si="14"/>
        <v>0</v>
      </c>
      <c r="AE471">
        <f t="shared" si="15"/>
        <v>0</v>
      </c>
    </row>
    <row r="472" spans="1:31" x14ac:dyDescent="0.35">
      <c r="A472">
        <v>470</v>
      </c>
      <c r="B472">
        <v>403071</v>
      </c>
      <c r="C472">
        <v>403071</v>
      </c>
      <c r="D472">
        <v>403071</v>
      </c>
      <c r="E472">
        <v>0</v>
      </c>
      <c r="F472">
        <v>30</v>
      </c>
      <c r="G472">
        <v>0</v>
      </c>
      <c r="H472">
        <v>35</v>
      </c>
      <c r="I472">
        <v>0</v>
      </c>
      <c r="J472">
        <v>0</v>
      </c>
      <c r="K472">
        <v>19</v>
      </c>
      <c r="L472">
        <v>1</v>
      </c>
      <c r="M472">
        <v>1</v>
      </c>
      <c r="N472">
        <v>0</v>
      </c>
      <c r="P472">
        <v>7.1697912250209425E-2</v>
      </c>
      <c r="Q472">
        <v>6.4746921829480539E-2</v>
      </c>
      <c r="R472">
        <v>7.775866005131514E-2</v>
      </c>
      <c r="S472">
        <v>-1.1885374875128258</v>
      </c>
      <c r="T472">
        <v>0.65431927350239516</v>
      </c>
      <c r="U472">
        <v>-0.21004201260420147</v>
      </c>
      <c r="V472">
        <v>1.0005308925321035</v>
      </c>
      <c r="W472">
        <v>-0.63127443359805202</v>
      </c>
      <c r="X472">
        <v>-0.70433730985399579</v>
      </c>
      <c r="Y472">
        <v>0.77394781837681825</v>
      </c>
      <c r="Z472">
        <v>-1.0752632026710334</v>
      </c>
      <c r="AA472">
        <v>-1.358459306636228</v>
      </c>
      <c r="AB472">
        <v>-0.89848357095315168</v>
      </c>
      <c r="AD472">
        <f t="shared" si="14"/>
        <v>0</v>
      </c>
      <c r="AE472">
        <f t="shared" si="15"/>
        <v>0</v>
      </c>
    </row>
    <row r="473" spans="1:31" x14ac:dyDescent="0.35">
      <c r="A473">
        <v>471</v>
      </c>
      <c r="B473">
        <v>651.62</v>
      </c>
      <c r="C473">
        <v>651.62</v>
      </c>
      <c r="D473">
        <v>6655</v>
      </c>
      <c r="E473">
        <v>0</v>
      </c>
      <c r="F473">
        <v>16</v>
      </c>
      <c r="G473">
        <v>0</v>
      </c>
      <c r="H473">
        <v>35</v>
      </c>
      <c r="I473">
        <v>0</v>
      </c>
      <c r="J473">
        <v>0</v>
      </c>
      <c r="K473">
        <v>19</v>
      </c>
      <c r="L473">
        <v>1</v>
      </c>
      <c r="M473">
        <v>1</v>
      </c>
      <c r="N473">
        <v>0</v>
      </c>
      <c r="P473">
        <v>7.0605850199770503E-2</v>
      </c>
      <c r="Q473">
        <v>6.4719971856793013E-2</v>
      </c>
      <c r="R473">
        <v>7.7739580906613995E-2</v>
      </c>
      <c r="S473">
        <v>-1.1885374875128258</v>
      </c>
      <c r="T473">
        <v>-0.78052267576633017</v>
      </c>
      <c r="U473">
        <v>-0.21004201260420147</v>
      </c>
      <c r="V473">
        <v>1.0005308925321035</v>
      </c>
      <c r="W473">
        <v>-0.63127443359805202</v>
      </c>
      <c r="X473">
        <v>-0.70433730985399579</v>
      </c>
      <c r="Y473">
        <v>0.77394781837681825</v>
      </c>
      <c r="Z473">
        <v>-1.0752632026710334</v>
      </c>
      <c r="AA473">
        <v>-1.358459306636228</v>
      </c>
      <c r="AB473">
        <v>-0.89848357095315168</v>
      </c>
      <c r="AD473">
        <f t="shared" si="14"/>
        <v>0</v>
      </c>
      <c r="AE473">
        <f t="shared" si="15"/>
        <v>0</v>
      </c>
    </row>
    <row r="474" spans="1:31" x14ac:dyDescent="0.35">
      <c r="A474">
        <v>472</v>
      </c>
      <c r="B474">
        <v>-8.65</v>
      </c>
      <c r="C474">
        <v>-8.65</v>
      </c>
      <c r="D474">
        <v>-86.4</v>
      </c>
      <c r="E474">
        <v>0</v>
      </c>
      <c r="F474">
        <v>19</v>
      </c>
      <c r="G474">
        <v>0</v>
      </c>
      <c r="H474">
        <v>35</v>
      </c>
      <c r="I474">
        <v>3</v>
      </c>
      <c r="J474">
        <v>1</v>
      </c>
      <c r="K474">
        <v>19</v>
      </c>
      <c r="L474">
        <v>1</v>
      </c>
      <c r="M474">
        <v>1</v>
      </c>
      <c r="N474">
        <v>0</v>
      </c>
      <c r="P474">
        <v>7.060405839786961E-2</v>
      </c>
      <c r="Q474">
        <v>6.4719927638598379E-2</v>
      </c>
      <c r="R474">
        <v>7.7739256449109534E-2</v>
      </c>
      <c r="S474">
        <v>-1.1885374875128258</v>
      </c>
      <c r="T474">
        <v>-0.4730565437801747</v>
      </c>
      <c r="U474">
        <v>-0.21004201260420147</v>
      </c>
      <c r="V474">
        <v>1.0005308925321035</v>
      </c>
      <c r="W474">
        <v>2.4853817932055757</v>
      </c>
      <c r="X474">
        <v>0.14325504607199913</v>
      </c>
      <c r="Y474">
        <v>0.77394781837681825</v>
      </c>
      <c r="Z474">
        <v>-1.0752632026710334</v>
      </c>
      <c r="AA474">
        <v>-1.358459306636228</v>
      </c>
      <c r="AB474">
        <v>-0.89848357095315168</v>
      </c>
      <c r="AD474">
        <f t="shared" si="14"/>
        <v>0</v>
      </c>
      <c r="AE474">
        <f t="shared" si="15"/>
        <v>0</v>
      </c>
    </row>
    <row r="475" spans="1:31" x14ac:dyDescent="0.35">
      <c r="A475">
        <v>473</v>
      </c>
      <c r="B475">
        <v>49430.225989999999</v>
      </c>
      <c r="C475">
        <v>27552465.940000001</v>
      </c>
      <c r="D475">
        <v>49430.33</v>
      </c>
      <c r="E475">
        <v>0</v>
      </c>
      <c r="F475">
        <v>30</v>
      </c>
      <c r="G475">
        <v>0</v>
      </c>
      <c r="H475">
        <v>7</v>
      </c>
      <c r="I475">
        <v>0</v>
      </c>
      <c r="J475">
        <v>0</v>
      </c>
      <c r="K475">
        <v>19</v>
      </c>
      <c r="L475">
        <v>1</v>
      </c>
      <c r="M475">
        <v>3</v>
      </c>
      <c r="N475">
        <v>0</v>
      </c>
      <c r="P475">
        <v>7.0738222712433768E-2</v>
      </c>
      <c r="Q475">
        <v>6.6565113220053942E-2</v>
      </c>
      <c r="R475">
        <v>7.7741639644683863E-2</v>
      </c>
      <c r="S475">
        <v>-1.1885374875128258</v>
      </c>
      <c r="T475">
        <v>0.65431927350239516</v>
      </c>
      <c r="U475">
        <v>-0.21004201260420147</v>
      </c>
      <c r="V475">
        <v>-1.4559595627390247</v>
      </c>
      <c r="W475">
        <v>-0.63127443359805202</v>
      </c>
      <c r="X475">
        <v>-0.70433730985399579</v>
      </c>
      <c r="Y475">
        <v>0.77394781837681825</v>
      </c>
      <c r="Z475">
        <v>-1.0752632026710334</v>
      </c>
      <c r="AA475">
        <v>0.70308046557203241</v>
      </c>
      <c r="AB475">
        <v>-0.89848357095315168</v>
      </c>
      <c r="AD475">
        <f t="shared" si="14"/>
        <v>0</v>
      </c>
      <c r="AE475">
        <f t="shared" si="15"/>
        <v>0</v>
      </c>
    </row>
    <row r="476" spans="1:31" x14ac:dyDescent="0.35">
      <c r="A476">
        <v>474</v>
      </c>
      <c r="B476">
        <v>0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4</v>
      </c>
      <c r="I476">
        <v>0</v>
      </c>
      <c r="J476">
        <v>0</v>
      </c>
      <c r="K476">
        <v>19</v>
      </c>
      <c r="L476">
        <v>3</v>
      </c>
      <c r="M476">
        <v>3</v>
      </c>
      <c r="N476">
        <v>1</v>
      </c>
      <c r="P476">
        <v>7.0604081871730964E-2</v>
      </c>
      <c r="Q476">
        <v>6.4719928217887732E-2</v>
      </c>
      <c r="R476">
        <v>7.7739260607463639E-2</v>
      </c>
      <c r="S476">
        <v>0.84137018016371878</v>
      </c>
      <c r="T476">
        <v>-2.2153646250350554</v>
      </c>
      <c r="U476">
        <v>-0.21004201260420147</v>
      </c>
      <c r="V476">
        <v>-1.7191549686609313</v>
      </c>
      <c r="W476">
        <v>-0.63127443359805202</v>
      </c>
      <c r="X476">
        <v>-0.70433730985399579</v>
      </c>
      <c r="Y476">
        <v>0.77394781837681825</v>
      </c>
      <c r="Z476">
        <v>0.92625669143946665</v>
      </c>
      <c r="AA476">
        <v>0.70308046557203241</v>
      </c>
      <c r="AB476">
        <v>1.1129864054599852</v>
      </c>
      <c r="AD476">
        <f t="shared" si="14"/>
        <v>0</v>
      </c>
      <c r="AE476">
        <f t="shared" si="15"/>
        <v>0</v>
      </c>
    </row>
    <row r="477" spans="1:31" x14ac:dyDescent="0.35">
      <c r="A477">
        <v>475</v>
      </c>
      <c r="B477">
        <v>-225431.81299999999</v>
      </c>
      <c r="C477">
        <v>-302157.53000000003</v>
      </c>
      <c r="D477">
        <v>-302157.53000000003</v>
      </c>
      <c r="E477">
        <v>1</v>
      </c>
      <c r="F477">
        <v>2</v>
      </c>
      <c r="G477">
        <v>0</v>
      </c>
      <c r="H477">
        <v>4</v>
      </c>
      <c r="I477">
        <v>0</v>
      </c>
      <c r="J477">
        <v>2</v>
      </c>
      <c r="K477">
        <v>11</v>
      </c>
      <c r="L477">
        <v>3</v>
      </c>
      <c r="M477">
        <v>3</v>
      </c>
      <c r="N477">
        <v>1</v>
      </c>
      <c r="P477">
        <v>6.9992318273419812E-2</v>
      </c>
      <c r="Q477">
        <v>6.4699692768042286E-2</v>
      </c>
      <c r="R477">
        <v>7.7724718037947255E-2</v>
      </c>
      <c r="S477">
        <v>0.84137018016371878</v>
      </c>
      <c r="T477">
        <v>-2.2153646250350554</v>
      </c>
      <c r="U477">
        <v>-0.21004201260420147</v>
      </c>
      <c r="V477">
        <v>-1.7191549686609313</v>
      </c>
      <c r="W477">
        <v>-0.63127443359805202</v>
      </c>
      <c r="X477">
        <v>0.99084740199799404</v>
      </c>
      <c r="Y477">
        <v>-0.38814301465423506</v>
      </c>
      <c r="Z477">
        <v>0.92625669143946665</v>
      </c>
      <c r="AA477">
        <v>0.70308046557203241</v>
      </c>
      <c r="AB477">
        <v>1.1129864054599852</v>
      </c>
      <c r="AD477">
        <f t="shared" si="14"/>
        <v>0</v>
      </c>
      <c r="AE477">
        <f t="shared" si="15"/>
        <v>0</v>
      </c>
    </row>
    <row r="478" spans="1:31" x14ac:dyDescent="0.35">
      <c r="A478">
        <v>476</v>
      </c>
      <c r="B478">
        <v>0</v>
      </c>
      <c r="C478">
        <v>0</v>
      </c>
      <c r="D478">
        <v>0</v>
      </c>
      <c r="E478">
        <v>1</v>
      </c>
      <c r="F478">
        <v>2</v>
      </c>
      <c r="G478">
        <v>0</v>
      </c>
      <c r="H478">
        <v>4</v>
      </c>
      <c r="I478">
        <v>1</v>
      </c>
      <c r="J478">
        <v>0</v>
      </c>
      <c r="K478">
        <v>5</v>
      </c>
      <c r="L478">
        <v>3</v>
      </c>
      <c r="M478">
        <v>3</v>
      </c>
      <c r="N478">
        <v>1</v>
      </c>
      <c r="P478">
        <v>7.0604081871730964E-2</v>
      </c>
      <c r="Q478">
        <v>6.4719928217887732E-2</v>
      </c>
      <c r="R478">
        <v>7.7739260607463639E-2</v>
      </c>
      <c r="S478">
        <v>0.84137018016371878</v>
      </c>
      <c r="T478">
        <v>-2.2153646250350554</v>
      </c>
      <c r="U478">
        <v>-0.21004201260420147</v>
      </c>
      <c r="V478">
        <v>-1.7191549686609313</v>
      </c>
      <c r="W478">
        <v>0.40761097533649054</v>
      </c>
      <c r="X478">
        <v>-0.70433730985399579</v>
      </c>
      <c r="Y478">
        <v>-1.2597111394275251</v>
      </c>
      <c r="Z478">
        <v>0.92625669143946665</v>
      </c>
      <c r="AA478">
        <v>0.70308046557203241</v>
      </c>
      <c r="AB478">
        <v>1.1129864054599852</v>
      </c>
      <c r="AD478">
        <f t="shared" si="14"/>
        <v>0</v>
      </c>
      <c r="AE478">
        <f t="shared" si="15"/>
        <v>0</v>
      </c>
    </row>
    <row r="479" spans="1:31" x14ac:dyDescent="0.35">
      <c r="A479">
        <v>477</v>
      </c>
      <c r="B479">
        <v>250000000</v>
      </c>
      <c r="C479">
        <v>250000000</v>
      </c>
      <c r="D479">
        <v>250000000</v>
      </c>
      <c r="E479">
        <v>1</v>
      </c>
      <c r="F479">
        <v>30</v>
      </c>
      <c r="G479">
        <v>0</v>
      </c>
      <c r="H479">
        <v>35</v>
      </c>
      <c r="I479">
        <v>0</v>
      </c>
      <c r="J479">
        <v>0</v>
      </c>
      <c r="K479">
        <v>19</v>
      </c>
      <c r="L479">
        <v>3</v>
      </c>
      <c r="M479">
        <v>3</v>
      </c>
      <c r="N479">
        <v>1</v>
      </c>
      <c r="P479">
        <v>0.74903938140856885</v>
      </c>
      <c r="Q479">
        <v>8.1462395173335561E-2</v>
      </c>
      <c r="R479">
        <v>8.9771535226261759E-2</v>
      </c>
      <c r="S479">
        <v>0.84137018016371878</v>
      </c>
      <c r="T479">
        <v>0.65431927350239516</v>
      </c>
      <c r="U479">
        <v>-0.21004201260420147</v>
      </c>
      <c r="V479">
        <v>1.0005308925321035</v>
      </c>
      <c r="W479">
        <v>-0.63127443359805202</v>
      </c>
      <c r="X479">
        <v>-0.70433730985399579</v>
      </c>
      <c r="Y479">
        <v>0.77394781837681825</v>
      </c>
      <c r="Z479">
        <v>0.92625669143946665</v>
      </c>
      <c r="AA479">
        <v>0.70308046557203241</v>
      </c>
      <c r="AB479">
        <v>1.1129864054599852</v>
      </c>
      <c r="AD479">
        <f t="shared" si="14"/>
        <v>0</v>
      </c>
      <c r="AE479">
        <f t="shared" si="15"/>
        <v>0</v>
      </c>
    </row>
    <row r="480" spans="1:31" x14ac:dyDescent="0.35">
      <c r="A480">
        <v>478</v>
      </c>
      <c r="B480">
        <v>0</v>
      </c>
      <c r="C480">
        <v>0</v>
      </c>
      <c r="D480">
        <v>0</v>
      </c>
      <c r="E480">
        <v>1</v>
      </c>
      <c r="F480">
        <v>30</v>
      </c>
      <c r="G480">
        <v>0</v>
      </c>
      <c r="H480">
        <v>35</v>
      </c>
      <c r="I480">
        <v>0</v>
      </c>
      <c r="J480">
        <v>0</v>
      </c>
      <c r="K480">
        <v>19</v>
      </c>
      <c r="L480">
        <v>3</v>
      </c>
      <c r="M480">
        <v>3</v>
      </c>
      <c r="N480">
        <v>1</v>
      </c>
      <c r="P480">
        <v>7.0604081871730964E-2</v>
      </c>
      <c r="Q480">
        <v>6.4719928217887732E-2</v>
      </c>
      <c r="R480">
        <v>7.7739260607463639E-2</v>
      </c>
      <c r="S480">
        <v>0.84137018016371878</v>
      </c>
      <c r="T480">
        <v>0.65431927350239516</v>
      </c>
      <c r="U480">
        <v>-0.21004201260420147</v>
      </c>
      <c r="V480">
        <v>1.0005308925321035</v>
      </c>
      <c r="W480">
        <v>-0.63127443359805202</v>
      </c>
      <c r="X480">
        <v>-0.70433730985399579</v>
      </c>
      <c r="Y480">
        <v>0.77394781837681825</v>
      </c>
      <c r="Z480">
        <v>0.92625669143946665</v>
      </c>
      <c r="AA480">
        <v>0.70308046557203241</v>
      </c>
      <c r="AB480">
        <v>1.1129864054599852</v>
      </c>
      <c r="AD480">
        <f t="shared" si="14"/>
        <v>0</v>
      </c>
      <c r="AE480">
        <f t="shared" si="15"/>
        <v>0</v>
      </c>
    </row>
    <row r="481" spans="1:31" x14ac:dyDescent="0.35">
      <c r="A481">
        <v>479</v>
      </c>
      <c r="B481">
        <v>1371479.58</v>
      </c>
      <c r="C481">
        <v>1371479.58</v>
      </c>
      <c r="D481">
        <v>1371479.58</v>
      </c>
      <c r="E481">
        <v>1</v>
      </c>
      <c r="F481">
        <v>30</v>
      </c>
      <c r="G481">
        <v>0</v>
      </c>
      <c r="H481">
        <v>35</v>
      </c>
      <c r="I481">
        <v>1</v>
      </c>
      <c r="J481">
        <v>0</v>
      </c>
      <c r="K481">
        <v>3</v>
      </c>
      <c r="L481">
        <v>3</v>
      </c>
      <c r="M481">
        <v>3</v>
      </c>
      <c r="N481">
        <v>1</v>
      </c>
      <c r="P481">
        <v>7.4325922510394785E-2</v>
      </c>
      <c r="Q481">
        <v>6.4811776024080628E-2</v>
      </c>
      <c r="R481">
        <v>7.7805268683226167E-2</v>
      </c>
      <c r="S481">
        <v>0.84137018016371878</v>
      </c>
      <c r="T481">
        <v>0.65431927350239516</v>
      </c>
      <c r="U481">
        <v>-0.21004201260420147</v>
      </c>
      <c r="V481">
        <v>1.0005308925321035</v>
      </c>
      <c r="W481">
        <v>0.40761097533649054</v>
      </c>
      <c r="X481">
        <v>-0.70433730985399579</v>
      </c>
      <c r="Y481">
        <v>-1.5502338476852884</v>
      </c>
      <c r="Z481">
        <v>0.92625669143946665</v>
      </c>
      <c r="AA481">
        <v>0.70308046557203241</v>
      </c>
      <c r="AB481">
        <v>1.1129864054599852</v>
      </c>
      <c r="AD481">
        <f t="shared" si="14"/>
        <v>0</v>
      </c>
      <c r="AE481">
        <f t="shared" si="15"/>
        <v>0</v>
      </c>
    </row>
    <row r="482" spans="1:31" x14ac:dyDescent="0.35">
      <c r="A482">
        <v>480</v>
      </c>
      <c r="B482">
        <v>0</v>
      </c>
      <c r="C482">
        <v>0</v>
      </c>
      <c r="D482">
        <v>0</v>
      </c>
      <c r="E482">
        <v>1</v>
      </c>
      <c r="F482">
        <v>30</v>
      </c>
      <c r="G482">
        <v>0</v>
      </c>
      <c r="H482">
        <v>35</v>
      </c>
      <c r="I482">
        <v>1</v>
      </c>
      <c r="J482">
        <v>0</v>
      </c>
      <c r="K482">
        <v>3</v>
      </c>
      <c r="L482">
        <v>3</v>
      </c>
      <c r="M482">
        <v>3</v>
      </c>
      <c r="N482">
        <v>1</v>
      </c>
      <c r="P482">
        <v>7.0604081871730964E-2</v>
      </c>
      <c r="Q482">
        <v>6.4719928217887732E-2</v>
      </c>
      <c r="R482">
        <v>7.7739260607463639E-2</v>
      </c>
      <c r="S482">
        <v>0.84137018016371878</v>
      </c>
      <c r="T482">
        <v>0.65431927350239516</v>
      </c>
      <c r="U482">
        <v>-0.21004201260420147</v>
      </c>
      <c r="V482">
        <v>1.0005308925321035</v>
      </c>
      <c r="W482">
        <v>0.40761097533649054</v>
      </c>
      <c r="X482">
        <v>-0.70433730985399579</v>
      </c>
      <c r="Y482">
        <v>-1.5502338476852884</v>
      </c>
      <c r="Z482">
        <v>0.92625669143946665</v>
      </c>
      <c r="AA482">
        <v>0.70308046557203241</v>
      </c>
      <c r="AB482">
        <v>1.1129864054599852</v>
      </c>
      <c r="AD482">
        <f t="shared" si="14"/>
        <v>0</v>
      </c>
      <c r="AE482">
        <f t="shared" si="15"/>
        <v>0</v>
      </c>
    </row>
    <row r="483" spans="1:31" x14ac:dyDescent="0.35">
      <c r="A483">
        <v>481</v>
      </c>
      <c r="B483">
        <v>-13575.09</v>
      </c>
      <c r="C483">
        <v>-13575.09</v>
      </c>
      <c r="D483">
        <v>-13575.09</v>
      </c>
      <c r="E483">
        <v>1</v>
      </c>
      <c r="F483">
        <v>30</v>
      </c>
      <c r="G483">
        <v>0</v>
      </c>
      <c r="H483">
        <v>35</v>
      </c>
      <c r="I483">
        <v>0</v>
      </c>
      <c r="J483">
        <v>2</v>
      </c>
      <c r="K483">
        <v>11</v>
      </c>
      <c r="L483">
        <v>3</v>
      </c>
      <c r="M483">
        <v>3</v>
      </c>
      <c r="N483">
        <v>1</v>
      </c>
      <c r="P483">
        <v>7.0567242590729412E-2</v>
      </c>
      <c r="Q483">
        <v>6.4719019095904773E-2</v>
      </c>
      <c r="R483">
        <v>7.773860725062022E-2</v>
      </c>
      <c r="S483">
        <v>0.84137018016371878</v>
      </c>
      <c r="T483">
        <v>0.65431927350239516</v>
      </c>
      <c r="U483">
        <v>-0.21004201260420147</v>
      </c>
      <c r="V483">
        <v>1.0005308925321035</v>
      </c>
      <c r="W483">
        <v>-0.63127443359805202</v>
      </c>
      <c r="X483">
        <v>0.99084740199799404</v>
      </c>
      <c r="Y483">
        <v>-0.38814301465423506</v>
      </c>
      <c r="Z483">
        <v>0.92625669143946665</v>
      </c>
      <c r="AA483">
        <v>0.70308046557203241</v>
      </c>
      <c r="AB483">
        <v>1.1129864054599852</v>
      </c>
      <c r="AD483">
        <f t="shared" si="14"/>
        <v>0</v>
      </c>
      <c r="AE483">
        <f t="shared" si="15"/>
        <v>0</v>
      </c>
    </row>
    <row r="484" spans="1:31" x14ac:dyDescent="0.35">
      <c r="A484">
        <v>482</v>
      </c>
      <c r="B484">
        <v>-360303.95</v>
      </c>
      <c r="C484">
        <v>-360303.95</v>
      </c>
      <c r="D484">
        <v>-360303.95</v>
      </c>
      <c r="E484">
        <v>1</v>
      </c>
      <c r="F484">
        <v>30</v>
      </c>
      <c r="G484">
        <v>0</v>
      </c>
      <c r="H484">
        <v>35</v>
      </c>
      <c r="I484">
        <v>0</v>
      </c>
      <c r="J484">
        <v>2</v>
      </c>
      <c r="K484">
        <v>11</v>
      </c>
      <c r="L484">
        <v>3</v>
      </c>
      <c r="M484">
        <v>3</v>
      </c>
      <c r="N484">
        <v>1</v>
      </c>
      <c r="P484">
        <v>6.9626310198760755E-2</v>
      </c>
      <c r="Q484">
        <v>6.4695798709980559E-2</v>
      </c>
      <c r="R484">
        <v>7.7721919503173087E-2</v>
      </c>
      <c r="S484">
        <v>0.84137018016371878</v>
      </c>
      <c r="T484">
        <v>0.65431927350239516</v>
      </c>
      <c r="U484">
        <v>-0.21004201260420147</v>
      </c>
      <c r="V484">
        <v>1.0005308925321035</v>
      </c>
      <c r="W484">
        <v>-0.63127443359805202</v>
      </c>
      <c r="X484">
        <v>0.99084740199799404</v>
      </c>
      <c r="Y484">
        <v>-0.38814301465423506</v>
      </c>
      <c r="Z484">
        <v>0.92625669143946665</v>
      </c>
      <c r="AA484">
        <v>0.70308046557203241</v>
      </c>
      <c r="AB484">
        <v>1.1129864054599852</v>
      </c>
      <c r="AD484">
        <f t="shared" si="14"/>
        <v>0</v>
      </c>
      <c r="AE484">
        <f t="shared" si="15"/>
        <v>0</v>
      </c>
    </row>
    <row r="485" spans="1:31" x14ac:dyDescent="0.35">
      <c r="A485">
        <v>483</v>
      </c>
      <c r="B485">
        <v>423297</v>
      </c>
      <c r="C485">
        <v>423297</v>
      </c>
      <c r="D485">
        <v>423297</v>
      </c>
      <c r="E485">
        <v>1</v>
      </c>
      <c r="F485">
        <v>30</v>
      </c>
      <c r="G485">
        <v>0</v>
      </c>
      <c r="H485">
        <v>35</v>
      </c>
      <c r="I485">
        <v>0</v>
      </c>
      <c r="J485">
        <v>0</v>
      </c>
      <c r="K485">
        <v>19</v>
      </c>
      <c r="L485">
        <v>3</v>
      </c>
      <c r="M485">
        <v>3</v>
      </c>
      <c r="N485">
        <v>1</v>
      </c>
      <c r="P485">
        <v>7.1752800379683151E-2</v>
      </c>
      <c r="Q485">
        <v>6.4748276362027096E-2</v>
      </c>
      <c r="R485">
        <v>7.775963351046089E-2</v>
      </c>
      <c r="S485">
        <v>0.84137018016371878</v>
      </c>
      <c r="T485">
        <v>0.65431927350239516</v>
      </c>
      <c r="U485">
        <v>-0.21004201260420147</v>
      </c>
      <c r="V485">
        <v>1.0005308925321035</v>
      </c>
      <c r="W485">
        <v>-0.63127443359805202</v>
      </c>
      <c r="X485">
        <v>-0.70433730985399579</v>
      </c>
      <c r="Y485">
        <v>0.77394781837681825</v>
      </c>
      <c r="Z485">
        <v>0.92625669143946665</v>
      </c>
      <c r="AA485">
        <v>0.70308046557203241</v>
      </c>
      <c r="AB485">
        <v>1.1129864054599852</v>
      </c>
      <c r="AD485">
        <f t="shared" si="14"/>
        <v>0</v>
      </c>
      <c r="AE485">
        <f t="shared" si="15"/>
        <v>0</v>
      </c>
    </row>
    <row r="486" spans="1:31" x14ac:dyDescent="0.35">
      <c r="A486">
        <v>484</v>
      </c>
      <c r="B486">
        <v>6153.41</v>
      </c>
      <c r="C486">
        <v>6153.41</v>
      </c>
      <c r="D486">
        <v>6153.41</v>
      </c>
      <c r="E486">
        <v>1</v>
      </c>
      <c r="F486">
        <v>30</v>
      </c>
      <c r="G486">
        <v>0</v>
      </c>
      <c r="H486">
        <v>35</v>
      </c>
      <c r="I486">
        <v>1</v>
      </c>
      <c r="J486">
        <v>0</v>
      </c>
      <c r="K486">
        <v>3</v>
      </c>
      <c r="L486">
        <v>3</v>
      </c>
      <c r="M486">
        <v>3</v>
      </c>
      <c r="N486">
        <v>1</v>
      </c>
      <c r="P486">
        <v>7.0620780633957062E-2</v>
      </c>
      <c r="Q486">
        <v>6.4720340310942093E-2</v>
      </c>
      <c r="R486">
        <v>7.7739556765539494E-2</v>
      </c>
      <c r="S486">
        <v>0.84137018016371878</v>
      </c>
      <c r="T486">
        <v>0.65431927350239516</v>
      </c>
      <c r="U486">
        <v>-0.21004201260420147</v>
      </c>
      <c r="V486">
        <v>1.0005308925321035</v>
      </c>
      <c r="W486">
        <v>0.40761097533649054</v>
      </c>
      <c r="X486">
        <v>-0.70433730985399579</v>
      </c>
      <c r="Y486">
        <v>-1.5502338476852884</v>
      </c>
      <c r="Z486">
        <v>0.92625669143946665</v>
      </c>
      <c r="AA486">
        <v>0.70308046557203241</v>
      </c>
      <c r="AB486">
        <v>1.1129864054599852</v>
      </c>
      <c r="AD486">
        <f t="shared" si="14"/>
        <v>0</v>
      </c>
      <c r="AE486">
        <f t="shared" si="15"/>
        <v>0</v>
      </c>
    </row>
    <row r="487" spans="1:31" x14ac:dyDescent="0.35">
      <c r="A487">
        <v>485</v>
      </c>
      <c r="B487">
        <v>-1834.19</v>
      </c>
      <c r="C487">
        <v>-1834.19</v>
      </c>
      <c r="D487">
        <v>-1834.19</v>
      </c>
      <c r="E487">
        <v>1</v>
      </c>
      <c r="F487">
        <v>30</v>
      </c>
      <c r="G487">
        <v>0</v>
      </c>
      <c r="H487">
        <v>35</v>
      </c>
      <c r="I487">
        <v>0</v>
      </c>
      <c r="J487">
        <v>2</v>
      </c>
      <c r="K487">
        <v>11</v>
      </c>
      <c r="L487">
        <v>3</v>
      </c>
      <c r="M487">
        <v>3</v>
      </c>
      <c r="N487">
        <v>1</v>
      </c>
      <c r="P487">
        <v>7.0599104354762743E-2</v>
      </c>
      <c r="Q487">
        <v>6.4719805382425874E-2</v>
      </c>
      <c r="R487">
        <v>7.7739172329552506E-2</v>
      </c>
      <c r="S487">
        <v>0.84137018016371878</v>
      </c>
      <c r="T487">
        <v>0.65431927350239516</v>
      </c>
      <c r="U487">
        <v>-0.21004201260420147</v>
      </c>
      <c r="V487">
        <v>1.0005308925321035</v>
      </c>
      <c r="W487">
        <v>-0.63127443359805202</v>
      </c>
      <c r="X487">
        <v>0.99084740199799404</v>
      </c>
      <c r="Y487">
        <v>-0.38814301465423506</v>
      </c>
      <c r="Z487">
        <v>0.92625669143946665</v>
      </c>
      <c r="AA487">
        <v>0.70308046557203241</v>
      </c>
      <c r="AB487">
        <v>1.1129864054599852</v>
      </c>
      <c r="AD487">
        <f t="shared" si="14"/>
        <v>0</v>
      </c>
      <c r="AE487">
        <f t="shared" si="15"/>
        <v>0</v>
      </c>
    </row>
    <row r="488" spans="1:31" x14ac:dyDescent="0.35">
      <c r="A488">
        <v>486</v>
      </c>
      <c r="B488">
        <v>0</v>
      </c>
      <c r="C488">
        <v>0</v>
      </c>
      <c r="D488">
        <v>0</v>
      </c>
      <c r="E488">
        <v>0</v>
      </c>
      <c r="F488">
        <v>11</v>
      </c>
      <c r="G488">
        <v>0</v>
      </c>
      <c r="H488">
        <v>17</v>
      </c>
      <c r="I488">
        <v>2</v>
      </c>
      <c r="J488">
        <v>3</v>
      </c>
      <c r="K488">
        <v>22</v>
      </c>
      <c r="L488">
        <v>3</v>
      </c>
      <c r="M488">
        <v>3</v>
      </c>
      <c r="N488">
        <v>0</v>
      </c>
      <c r="P488">
        <v>7.0604081871730964E-2</v>
      </c>
      <c r="Q488">
        <v>6.4719928217887732E-2</v>
      </c>
      <c r="R488">
        <v>7.7739260607463639E-2</v>
      </c>
      <c r="S488">
        <v>-1.1885374875128258</v>
      </c>
      <c r="T488">
        <v>-1.2929662290765891</v>
      </c>
      <c r="U488">
        <v>-0.21004201260420147</v>
      </c>
      <c r="V488">
        <v>-0.57864154299933601</v>
      </c>
      <c r="W488">
        <v>1.4464963842710332</v>
      </c>
      <c r="X488">
        <v>1.8384397579239888</v>
      </c>
      <c r="Y488">
        <v>1.2097318807634632</v>
      </c>
      <c r="Z488">
        <v>0.92625669143946665</v>
      </c>
      <c r="AA488">
        <v>0.70308046557203241</v>
      </c>
      <c r="AB488">
        <v>-0.89848357095315168</v>
      </c>
      <c r="AD488">
        <f t="shared" si="14"/>
        <v>0</v>
      </c>
      <c r="AE488">
        <f t="shared" si="15"/>
        <v>0</v>
      </c>
    </row>
    <row r="489" spans="1:31" x14ac:dyDescent="0.35">
      <c r="A489">
        <v>487</v>
      </c>
      <c r="B489">
        <v>-3.6999999999999998E-2</v>
      </c>
      <c r="C489">
        <v>-0.03</v>
      </c>
      <c r="D489">
        <v>-0.03</v>
      </c>
      <c r="E489">
        <v>0</v>
      </c>
      <c r="F489">
        <v>11</v>
      </c>
      <c r="G489">
        <v>0</v>
      </c>
      <c r="H489">
        <v>17</v>
      </c>
      <c r="I489">
        <v>2</v>
      </c>
      <c r="J489">
        <v>2</v>
      </c>
      <c r="K489">
        <v>16</v>
      </c>
      <c r="L489">
        <v>3</v>
      </c>
      <c r="M489">
        <v>3</v>
      </c>
      <c r="N489">
        <v>0</v>
      </c>
      <c r="P489">
        <v>7.0604081771322547E-2</v>
      </c>
      <c r="Q489">
        <v>6.4719928215878644E-2</v>
      </c>
      <c r="R489">
        <v>7.7739260606019767E-2</v>
      </c>
      <c r="S489">
        <v>-1.1885374875128258</v>
      </c>
      <c r="T489">
        <v>-1.2929662290765891</v>
      </c>
      <c r="U489">
        <v>-0.21004201260420147</v>
      </c>
      <c r="V489">
        <v>-0.57864154299933601</v>
      </c>
      <c r="W489">
        <v>1.4464963842710332</v>
      </c>
      <c r="X489">
        <v>0.99084740199799404</v>
      </c>
      <c r="Y489">
        <v>0.33816375599017323</v>
      </c>
      <c r="Z489">
        <v>0.92625669143946665</v>
      </c>
      <c r="AA489">
        <v>0.70308046557203241</v>
      </c>
      <c r="AB489">
        <v>-0.89848357095315168</v>
      </c>
      <c r="AD489">
        <f t="shared" si="14"/>
        <v>0</v>
      </c>
      <c r="AE489">
        <f t="shared" si="15"/>
        <v>0</v>
      </c>
    </row>
    <row r="490" spans="1:31" x14ac:dyDescent="0.35">
      <c r="A490">
        <v>488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0</v>
      </c>
      <c r="H490">
        <v>17</v>
      </c>
      <c r="I490">
        <v>2</v>
      </c>
      <c r="J490">
        <v>3</v>
      </c>
      <c r="K490">
        <v>22</v>
      </c>
      <c r="L490">
        <v>3</v>
      </c>
      <c r="M490">
        <v>3</v>
      </c>
      <c r="N490">
        <v>0</v>
      </c>
      <c r="P490">
        <v>7.0604081871730964E-2</v>
      </c>
      <c r="Q490">
        <v>6.4719928217887732E-2</v>
      </c>
      <c r="R490">
        <v>7.7739260607463639E-2</v>
      </c>
      <c r="S490">
        <v>-1.1885374875128258</v>
      </c>
      <c r="T490">
        <v>-0.37056783311812291</v>
      </c>
      <c r="U490">
        <v>-0.21004201260420147</v>
      </c>
      <c r="V490">
        <v>-0.57864154299933601</v>
      </c>
      <c r="W490">
        <v>1.4464963842710332</v>
      </c>
      <c r="X490">
        <v>1.8384397579239888</v>
      </c>
      <c r="Y490">
        <v>1.2097318807634632</v>
      </c>
      <c r="Z490">
        <v>0.92625669143946665</v>
      </c>
      <c r="AA490">
        <v>0.70308046557203241</v>
      </c>
      <c r="AB490">
        <v>-0.89848357095315168</v>
      </c>
      <c r="AD490">
        <f t="shared" si="14"/>
        <v>0</v>
      </c>
      <c r="AE490">
        <f t="shared" si="15"/>
        <v>0</v>
      </c>
    </row>
    <row r="491" spans="1:31" x14ac:dyDescent="0.35">
      <c r="A491">
        <v>489</v>
      </c>
      <c r="B491">
        <v>-2767.125</v>
      </c>
      <c r="C491">
        <v>-2263.42</v>
      </c>
      <c r="D491">
        <v>-2766.62</v>
      </c>
      <c r="E491">
        <v>1</v>
      </c>
      <c r="F491">
        <v>30</v>
      </c>
      <c r="G491">
        <v>0</v>
      </c>
      <c r="H491">
        <v>12</v>
      </c>
      <c r="I491">
        <v>0</v>
      </c>
      <c r="J491">
        <v>2</v>
      </c>
      <c r="K491">
        <v>11</v>
      </c>
      <c r="L491">
        <v>3</v>
      </c>
      <c r="M491">
        <v>3</v>
      </c>
      <c r="N491">
        <v>1</v>
      </c>
      <c r="P491">
        <v>7.0596572610618052E-2</v>
      </c>
      <c r="Q491">
        <v>6.4719776636949514E-2</v>
      </c>
      <c r="R491">
        <v>7.7739127452537221E-2</v>
      </c>
      <c r="S491">
        <v>0.84137018016371878</v>
      </c>
      <c r="T491">
        <v>0.65431927350239516</v>
      </c>
      <c r="U491">
        <v>-0.21004201260420147</v>
      </c>
      <c r="V491">
        <v>-1.0173005528691803</v>
      </c>
      <c r="W491">
        <v>-0.63127443359805202</v>
      </c>
      <c r="X491">
        <v>0.99084740199799404</v>
      </c>
      <c r="Y491">
        <v>-0.38814301465423506</v>
      </c>
      <c r="Z491">
        <v>0.92625669143946665</v>
      </c>
      <c r="AA491">
        <v>0.70308046557203241</v>
      </c>
      <c r="AB491">
        <v>1.1129864054599852</v>
      </c>
      <c r="AD491">
        <f t="shared" si="14"/>
        <v>0</v>
      </c>
      <c r="AE491">
        <f t="shared" si="15"/>
        <v>0</v>
      </c>
    </row>
    <row r="492" spans="1:31" x14ac:dyDescent="0.35">
      <c r="A492">
        <v>490</v>
      </c>
      <c r="B492">
        <v>-1741.2049999999999</v>
      </c>
      <c r="C492">
        <v>-1424.25</v>
      </c>
      <c r="D492">
        <v>-1740.91</v>
      </c>
      <c r="E492">
        <v>1</v>
      </c>
      <c r="F492">
        <v>30</v>
      </c>
      <c r="G492">
        <v>0</v>
      </c>
      <c r="H492">
        <v>12</v>
      </c>
      <c r="I492">
        <v>0</v>
      </c>
      <c r="J492">
        <v>2</v>
      </c>
      <c r="K492">
        <v>11</v>
      </c>
      <c r="L492">
        <v>3</v>
      </c>
      <c r="M492">
        <v>3</v>
      </c>
      <c r="N492">
        <v>1</v>
      </c>
      <c r="P492">
        <v>7.0599356691988052E-2</v>
      </c>
      <c r="Q492">
        <v>6.4719832836053495E-2</v>
      </c>
      <c r="R492">
        <v>7.7739176819034805E-2</v>
      </c>
      <c r="S492">
        <v>0.84137018016371878</v>
      </c>
      <c r="T492">
        <v>0.65431927350239516</v>
      </c>
      <c r="U492">
        <v>-0.21004201260420147</v>
      </c>
      <c r="V492">
        <v>-1.0173005528691803</v>
      </c>
      <c r="W492">
        <v>-0.63127443359805202</v>
      </c>
      <c r="X492">
        <v>0.99084740199799404</v>
      </c>
      <c r="Y492">
        <v>-0.38814301465423506</v>
      </c>
      <c r="Z492">
        <v>0.92625669143946665</v>
      </c>
      <c r="AA492">
        <v>0.70308046557203241</v>
      </c>
      <c r="AB492">
        <v>1.1129864054599852</v>
      </c>
      <c r="AD492">
        <f t="shared" si="14"/>
        <v>0</v>
      </c>
      <c r="AE492">
        <f t="shared" si="15"/>
        <v>0</v>
      </c>
    </row>
    <row r="493" spans="1:31" x14ac:dyDescent="0.35">
      <c r="A493">
        <v>491</v>
      </c>
      <c r="B493">
        <v>7749.8590000000004</v>
      </c>
      <c r="C493">
        <v>6295.0690000000004</v>
      </c>
      <c r="D493">
        <v>7749.86</v>
      </c>
      <c r="E493">
        <v>1</v>
      </c>
      <c r="F493">
        <v>30</v>
      </c>
      <c r="G493">
        <v>0</v>
      </c>
      <c r="H493">
        <v>12</v>
      </c>
      <c r="I493">
        <v>1</v>
      </c>
      <c r="J493">
        <v>0</v>
      </c>
      <c r="K493">
        <v>3</v>
      </c>
      <c r="L493">
        <v>3</v>
      </c>
      <c r="M493">
        <v>3</v>
      </c>
      <c r="N493">
        <v>1</v>
      </c>
      <c r="P493">
        <v>7.0625112983379104E-2</v>
      </c>
      <c r="Q493">
        <v>6.4720349797826593E-2</v>
      </c>
      <c r="R493">
        <v>7.7739633601238742E-2</v>
      </c>
      <c r="S493">
        <v>0.84137018016371878</v>
      </c>
      <c r="T493">
        <v>0.65431927350239516</v>
      </c>
      <c r="U493">
        <v>-0.21004201260420147</v>
      </c>
      <c r="V493">
        <v>-1.0173005528691803</v>
      </c>
      <c r="W493">
        <v>0.40761097533649054</v>
      </c>
      <c r="X493">
        <v>-0.70433730985399579</v>
      </c>
      <c r="Y493">
        <v>-1.5502338476852884</v>
      </c>
      <c r="Z493">
        <v>0.92625669143946665</v>
      </c>
      <c r="AA493">
        <v>0.70308046557203241</v>
      </c>
      <c r="AB493">
        <v>1.1129864054599852</v>
      </c>
      <c r="AD493">
        <f t="shared" si="14"/>
        <v>0</v>
      </c>
      <c r="AE493">
        <f t="shared" si="15"/>
        <v>0</v>
      </c>
    </row>
    <row r="494" spans="1:31" x14ac:dyDescent="0.35">
      <c r="A494">
        <v>492</v>
      </c>
      <c r="B494">
        <v>20526.560000000001</v>
      </c>
      <c r="C494">
        <v>16673.348999999998</v>
      </c>
      <c r="D494">
        <v>20526.560000000001</v>
      </c>
      <c r="E494">
        <v>1</v>
      </c>
      <c r="F494">
        <v>30</v>
      </c>
      <c r="G494">
        <v>0</v>
      </c>
      <c r="H494">
        <v>12</v>
      </c>
      <c r="I494">
        <v>1</v>
      </c>
      <c r="J494">
        <v>0</v>
      </c>
      <c r="K494">
        <v>3</v>
      </c>
      <c r="L494">
        <v>3</v>
      </c>
      <c r="M494">
        <v>3</v>
      </c>
      <c r="N494">
        <v>1</v>
      </c>
      <c r="P494">
        <v>7.0659785643259213E-2</v>
      </c>
      <c r="Q494">
        <v>6.4721044829866417E-2</v>
      </c>
      <c r="R494">
        <v>7.7740248532291237E-2</v>
      </c>
      <c r="S494">
        <v>0.84137018016371878</v>
      </c>
      <c r="T494">
        <v>0.65431927350239516</v>
      </c>
      <c r="U494">
        <v>-0.21004201260420147</v>
      </c>
      <c r="V494">
        <v>-1.0173005528691803</v>
      </c>
      <c r="W494">
        <v>0.40761097533649054</v>
      </c>
      <c r="X494">
        <v>-0.70433730985399579</v>
      </c>
      <c r="Y494">
        <v>-1.5502338476852884</v>
      </c>
      <c r="Z494">
        <v>0.92625669143946665</v>
      </c>
      <c r="AA494">
        <v>0.70308046557203241</v>
      </c>
      <c r="AB494">
        <v>1.1129864054599852</v>
      </c>
      <c r="AD494">
        <f t="shared" si="14"/>
        <v>0</v>
      </c>
      <c r="AE494">
        <f t="shared" si="15"/>
        <v>0</v>
      </c>
    </row>
    <row r="495" spans="1:31" x14ac:dyDescent="0.35">
      <c r="A495">
        <v>493</v>
      </c>
      <c r="B495">
        <v>0</v>
      </c>
      <c r="C495">
        <v>0</v>
      </c>
      <c r="D495">
        <v>0</v>
      </c>
      <c r="E495">
        <v>0</v>
      </c>
      <c r="F495">
        <v>29</v>
      </c>
      <c r="G495">
        <v>0</v>
      </c>
      <c r="H495">
        <v>23</v>
      </c>
      <c r="I495">
        <v>3</v>
      </c>
      <c r="J495">
        <v>1</v>
      </c>
      <c r="K495">
        <v>12</v>
      </c>
      <c r="L495">
        <v>3</v>
      </c>
      <c r="M495">
        <v>3</v>
      </c>
      <c r="N495">
        <v>0</v>
      </c>
      <c r="P495">
        <v>7.0604081871730964E-2</v>
      </c>
      <c r="Q495">
        <v>6.4719928217887732E-2</v>
      </c>
      <c r="R495">
        <v>7.7739260607463639E-2</v>
      </c>
      <c r="S495">
        <v>-1.1885374875128258</v>
      </c>
      <c r="T495">
        <v>0.55183056284034337</v>
      </c>
      <c r="U495">
        <v>-0.21004201260420147</v>
      </c>
      <c r="V495">
        <v>-5.2250731155522812E-2</v>
      </c>
      <c r="W495">
        <v>2.4853817932055757</v>
      </c>
      <c r="X495">
        <v>0.14325504607199913</v>
      </c>
      <c r="Y495">
        <v>-0.2428816605253534</v>
      </c>
      <c r="Z495">
        <v>0.92625669143946665</v>
      </c>
      <c r="AA495">
        <v>0.70308046557203241</v>
      </c>
      <c r="AB495">
        <v>-0.89848357095315168</v>
      </c>
      <c r="AD495">
        <f t="shared" si="14"/>
        <v>0</v>
      </c>
      <c r="AE495">
        <f t="shared" si="15"/>
        <v>0</v>
      </c>
    </row>
    <row r="496" spans="1:31" x14ac:dyDescent="0.35">
      <c r="A496">
        <v>494</v>
      </c>
      <c r="B496">
        <v>0</v>
      </c>
      <c r="C496">
        <v>0</v>
      </c>
      <c r="D496">
        <v>0</v>
      </c>
      <c r="E496">
        <v>1</v>
      </c>
      <c r="F496">
        <v>30</v>
      </c>
      <c r="G496">
        <v>0</v>
      </c>
      <c r="H496">
        <v>15</v>
      </c>
      <c r="I496">
        <v>3</v>
      </c>
      <c r="J496">
        <v>1</v>
      </c>
      <c r="K496">
        <v>12</v>
      </c>
      <c r="L496">
        <v>3</v>
      </c>
      <c r="M496">
        <v>3</v>
      </c>
      <c r="N496">
        <v>0</v>
      </c>
      <c r="P496">
        <v>7.0604081871730964E-2</v>
      </c>
      <c r="Q496">
        <v>6.4719928217887732E-2</v>
      </c>
      <c r="R496">
        <v>7.7739260607463639E-2</v>
      </c>
      <c r="S496">
        <v>0.84137018016371878</v>
      </c>
      <c r="T496">
        <v>0.65431927350239516</v>
      </c>
      <c r="U496">
        <v>-0.21004201260420147</v>
      </c>
      <c r="V496">
        <v>-0.75410514694727371</v>
      </c>
      <c r="W496">
        <v>2.4853817932055757</v>
      </c>
      <c r="X496">
        <v>0.14325504607199913</v>
      </c>
      <c r="Y496">
        <v>-0.2428816605253534</v>
      </c>
      <c r="Z496">
        <v>0.92625669143946665</v>
      </c>
      <c r="AA496">
        <v>0.70308046557203241</v>
      </c>
      <c r="AB496">
        <v>-0.89848357095315168</v>
      </c>
      <c r="AD496">
        <f t="shared" si="14"/>
        <v>0</v>
      </c>
      <c r="AE496">
        <f t="shared" si="15"/>
        <v>0</v>
      </c>
    </row>
    <row r="497" spans="1:31" x14ac:dyDescent="0.35">
      <c r="A497">
        <v>495</v>
      </c>
      <c r="B497">
        <v>411746</v>
      </c>
      <c r="C497">
        <v>411746</v>
      </c>
      <c r="D497">
        <v>411746</v>
      </c>
      <c r="E497">
        <v>0</v>
      </c>
      <c r="F497">
        <v>30</v>
      </c>
      <c r="G497">
        <v>0</v>
      </c>
      <c r="H497">
        <v>35</v>
      </c>
      <c r="I497">
        <v>0</v>
      </c>
      <c r="J497">
        <v>0</v>
      </c>
      <c r="K497">
        <v>19</v>
      </c>
      <c r="L497">
        <v>1</v>
      </c>
      <c r="M497">
        <v>1</v>
      </c>
      <c r="N497">
        <v>0</v>
      </c>
      <c r="P497">
        <v>7.1721453955103348E-2</v>
      </c>
      <c r="Q497">
        <v>6.4747502793083889E-2</v>
      </c>
      <c r="R497">
        <v>7.7759077571244409E-2</v>
      </c>
      <c r="S497">
        <v>-1.1885374875128258</v>
      </c>
      <c r="T497">
        <v>0.65431927350239516</v>
      </c>
      <c r="U497">
        <v>-0.21004201260420147</v>
      </c>
      <c r="V497">
        <v>1.0005308925321035</v>
      </c>
      <c r="W497">
        <v>-0.63127443359805202</v>
      </c>
      <c r="X497">
        <v>-0.70433730985399579</v>
      </c>
      <c r="Y497">
        <v>0.77394781837681825</v>
      </c>
      <c r="Z497">
        <v>-1.0752632026710334</v>
      </c>
      <c r="AA497">
        <v>-1.358459306636228</v>
      </c>
      <c r="AB497">
        <v>-0.89848357095315168</v>
      </c>
      <c r="AD497">
        <f t="shared" si="14"/>
        <v>0</v>
      </c>
      <c r="AE497">
        <f t="shared" si="15"/>
        <v>0</v>
      </c>
    </row>
    <row r="498" spans="1:31" x14ac:dyDescent="0.35">
      <c r="A498">
        <v>496</v>
      </c>
      <c r="B498">
        <v>380570</v>
      </c>
      <c r="C498">
        <v>380570</v>
      </c>
      <c r="D498">
        <v>380570</v>
      </c>
      <c r="E498">
        <v>0</v>
      </c>
      <c r="F498">
        <v>30</v>
      </c>
      <c r="G498">
        <v>0</v>
      </c>
      <c r="H498">
        <v>35</v>
      </c>
      <c r="I498">
        <v>0</v>
      </c>
      <c r="J498">
        <v>0</v>
      </c>
      <c r="K498">
        <v>19</v>
      </c>
      <c r="L498">
        <v>1</v>
      </c>
      <c r="M498">
        <v>1</v>
      </c>
      <c r="N498">
        <v>0</v>
      </c>
      <c r="P498">
        <v>7.163685035950991E-2</v>
      </c>
      <c r="Q498">
        <v>6.4745414940484677E-2</v>
      </c>
      <c r="R498">
        <v>7.7757577098470351E-2</v>
      </c>
      <c r="S498">
        <v>-1.1885374875128258</v>
      </c>
      <c r="T498">
        <v>0.65431927350239516</v>
      </c>
      <c r="U498">
        <v>-0.21004201260420147</v>
      </c>
      <c r="V498">
        <v>1.0005308925321035</v>
      </c>
      <c r="W498">
        <v>-0.63127443359805202</v>
      </c>
      <c r="X498">
        <v>-0.70433730985399579</v>
      </c>
      <c r="Y498">
        <v>0.77394781837681825</v>
      </c>
      <c r="Z498">
        <v>-1.0752632026710334</v>
      </c>
      <c r="AA498">
        <v>-1.358459306636228</v>
      </c>
      <c r="AB498">
        <v>-0.89848357095315168</v>
      </c>
      <c r="AD498">
        <f t="shared" si="14"/>
        <v>0</v>
      </c>
      <c r="AE498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771F-7B97-4868-9A36-5EE5715FAAE5}">
  <dimension ref="A1:AQ498"/>
  <sheetViews>
    <sheetView topLeftCell="AC1" workbookViewId="0">
      <selection activeCell="AP2" sqref="AP2"/>
    </sheetView>
  </sheetViews>
  <sheetFormatPr defaultRowHeight="14.5" x14ac:dyDescent="0.35"/>
  <cols>
    <col min="16" max="17" width="10.81640625" bestFit="1" customWidth="1"/>
    <col min="28" max="36" width="10.453125" customWidth="1"/>
    <col min="37" max="41" width="11.453125" customWidth="1"/>
    <col min="42" max="42" width="12" customWidth="1"/>
  </cols>
  <sheetData>
    <row r="1" spans="1:43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331</v>
      </c>
      <c r="P1" t="s">
        <v>331</v>
      </c>
      <c r="Q1" t="s">
        <v>331</v>
      </c>
      <c r="R1" t="s">
        <v>331</v>
      </c>
      <c r="S1" t="s">
        <v>331</v>
      </c>
      <c r="T1" t="s">
        <v>331</v>
      </c>
      <c r="U1" t="s">
        <v>331</v>
      </c>
      <c r="V1" t="s">
        <v>331</v>
      </c>
      <c r="W1" t="s">
        <v>331</v>
      </c>
      <c r="X1" t="s">
        <v>331</v>
      </c>
      <c r="Y1" t="s">
        <v>331</v>
      </c>
      <c r="Z1" t="s">
        <v>331</v>
      </c>
      <c r="AA1" t="s">
        <v>331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332</v>
      </c>
      <c r="AQ1" t="s">
        <v>347</v>
      </c>
    </row>
    <row r="2" spans="1:43" x14ac:dyDescent="0.35">
      <c r="A2">
        <v>0</v>
      </c>
      <c r="B2">
        <v>-33146.281770000001</v>
      </c>
      <c r="C2">
        <v>-2306739.7599999998</v>
      </c>
      <c r="D2">
        <v>-2306739.7599999998</v>
      </c>
      <c r="E2">
        <v>1</v>
      </c>
      <c r="F2">
        <v>24</v>
      </c>
      <c r="G2">
        <v>0</v>
      </c>
      <c r="H2">
        <v>29</v>
      </c>
      <c r="I2">
        <v>2</v>
      </c>
      <c r="J2">
        <v>3</v>
      </c>
      <c r="K2">
        <v>25</v>
      </c>
      <c r="L2">
        <v>1</v>
      </c>
      <c r="M2">
        <v>3</v>
      </c>
      <c r="N2">
        <v>1</v>
      </c>
      <c r="O2">
        <f t="shared" ref="O2:AA2" si="0">_xlfn.PERCENTILE.INC(B2:B498,0.95)</f>
        <v>7517997.9737999979</v>
      </c>
      <c r="P2">
        <f t="shared" si="0"/>
        <v>28186239.705000002</v>
      </c>
      <c r="Q2">
        <f t="shared" si="0"/>
        <v>31834056.774999999</v>
      </c>
      <c r="R2">
        <f t="shared" si="0"/>
        <v>1</v>
      </c>
      <c r="S2">
        <f t="shared" si="0"/>
        <v>30</v>
      </c>
      <c r="T2">
        <f t="shared" si="0"/>
        <v>0</v>
      </c>
      <c r="U2">
        <f t="shared" si="0"/>
        <v>35</v>
      </c>
      <c r="V2">
        <f t="shared" si="0"/>
        <v>3</v>
      </c>
      <c r="W2">
        <f t="shared" si="0"/>
        <v>3</v>
      </c>
      <c r="X2">
        <f t="shared" si="0"/>
        <v>19</v>
      </c>
      <c r="Y2">
        <f t="shared" si="0"/>
        <v>3</v>
      </c>
      <c r="Z2">
        <f t="shared" si="0"/>
        <v>3</v>
      </c>
      <c r="AA2">
        <f t="shared" si="0"/>
        <v>1</v>
      </c>
      <c r="AB2">
        <v>0</v>
      </c>
      <c r="AC2">
        <f>IF(ABS(B2)&gt;$O$2,1,0)</f>
        <v>0</v>
      </c>
      <c r="AD2">
        <f>IF(ABS(C2)&gt;$P$2,1,0)</f>
        <v>0</v>
      </c>
      <c r="AE2">
        <f>IF(ABS(D2)&gt;$Q$2,1,0)</f>
        <v>0</v>
      </c>
      <c r="AF2">
        <f>IF(ABS(E2)&gt;$R$2,1,0)</f>
        <v>0</v>
      </c>
      <c r="AG2">
        <f>IF(ABS(F2)&gt;$S$2,1,0)</f>
        <v>0</v>
      </c>
      <c r="AH2">
        <f>IF(ABS(G2)&gt;$T$2,1,0)</f>
        <v>0</v>
      </c>
      <c r="AI2">
        <f>IF(ABS(H2)&gt;$U$2,1,0)</f>
        <v>0</v>
      </c>
      <c r="AJ2">
        <f>IF(ABS(I2)&gt;$V$2,1,0)</f>
        <v>0</v>
      </c>
      <c r="AK2">
        <f>IF(ABS(J2)&gt;$W$2,1,0)</f>
        <v>0</v>
      </c>
      <c r="AL2">
        <f>IF(ABS(K2)&gt;$X$2,1,0)</f>
        <v>1</v>
      </c>
      <c r="AM2">
        <f>IF(ABS(L2)&gt;$Y$2,1,0)</f>
        <v>0</v>
      </c>
      <c r="AN2">
        <f>IF(ABS(M2)&gt;$Z$2,1,0)</f>
        <v>0</v>
      </c>
      <c r="AO2">
        <f>IF(ABS(N2)&gt;$AA$2,1,0)</f>
        <v>0</v>
      </c>
      <c r="AP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" spans="1:43" x14ac:dyDescent="0.35">
      <c r="A3">
        <v>1</v>
      </c>
      <c r="B3">
        <v>0</v>
      </c>
      <c r="C3">
        <v>0</v>
      </c>
      <c r="D3">
        <v>0</v>
      </c>
      <c r="E3">
        <v>1</v>
      </c>
      <c r="F3">
        <v>24</v>
      </c>
      <c r="G3">
        <v>0</v>
      </c>
      <c r="H3">
        <v>29</v>
      </c>
      <c r="I3">
        <v>2</v>
      </c>
      <c r="J3">
        <v>3</v>
      </c>
      <c r="K3">
        <v>14</v>
      </c>
      <c r="L3">
        <v>1</v>
      </c>
      <c r="M3">
        <v>3</v>
      </c>
      <c r="N3">
        <v>1</v>
      </c>
      <c r="AB3">
        <v>1</v>
      </c>
      <c r="AC3">
        <f t="shared" ref="AC3:AC66" si="1">IF(ABS(B3)&gt;$O$2,1,0)</f>
        <v>0</v>
      </c>
      <c r="AD3">
        <f t="shared" ref="AD3:AD66" si="2">IF(ABS(C3)&gt;$P$2,1,0)</f>
        <v>0</v>
      </c>
      <c r="AE3">
        <f t="shared" ref="AE3:AE66" si="3">IF(ABS(D3)&gt;$Q$2,1,0)</f>
        <v>0</v>
      </c>
      <c r="AF3">
        <f t="shared" ref="AF3:AF66" si="4">IF(ABS(E3)&gt;$R$2,1,0)</f>
        <v>0</v>
      </c>
      <c r="AG3">
        <f t="shared" ref="AG3:AG66" si="5">IF(ABS(F3)&gt;$S$2,1,0)</f>
        <v>0</v>
      </c>
      <c r="AH3">
        <f t="shared" ref="AH3:AH66" si="6">IF(ABS(G3)&gt;$T$2,1,0)</f>
        <v>0</v>
      </c>
      <c r="AI3">
        <f t="shared" ref="AI3:AI66" si="7">IF(ABS(H3)&gt;$U$2,1,0)</f>
        <v>0</v>
      </c>
      <c r="AJ3">
        <f t="shared" ref="AJ3:AJ66" si="8">IF(ABS(I3)&gt;$V$2,1,0)</f>
        <v>0</v>
      </c>
      <c r="AK3">
        <f t="shared" ref="AK3:AK66" si="9">IF(ABS(J3)&gt;$W$2,1,0)</f>
        <v>0</v>
      </c>
      <c r="AL3">
        <f t="shared" ref="AL3:AL66" si="10">IF(ABS(K3)&gt;$X$2,1,0)</f>
        <v>0</v>
      </c>
      <c r="AM3">
        <f t="shared" ref="AM3:AM66" si="11">IF(ABS(L3)&gt;$Y$2,1,0)</f>
        <v>0</v>
      </c>
      <c r="AN3">
        <f t="shared" ref="AN3:AN66" si="12">IF(ABS(M3)&gt;$Z$2,1,0)</f>
        <v>0</v>
      </c>
      <c r="AO3">
        <f t="shared" ref="AO3:AO66" si="13">IF(ABS(N3)&gt;$AA$2,1,0)</f>
        <v>0</v>
      </c>
      <c r="AP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" spans="1:43" x14ac:dyDescent="0.35">
      <c r="A4">
        <v>2</v>
      </c>
      <c r="B4">
        <v>-4023409.6</v>
      </c>
      <c r="C4">
        <v>-280000000</v>
      </c>
      <c r="D4">
        <v>-280000000</v>
      </c>
      <c r="E4">
        <v>1</v>
      </c>
      <c r="F4">
        <v>24</v>
      </c>
      <c r="G4">
        <v>0</v>
      </c>
      <c r="H4">
        <v>29</v>
      </c>
      <c r="I4">
        <v>2</v>
      </c>
      <c r="J4">
        <v>3</v>
      </c>
      <c r="K4">
        <v>15</v>
      </c>
      <c r="L4">
        <v>1</v>
      </c>
      <c r="M4">
        <v>3</v>
      </c>
      <c r="N4">
        <v>1</v>
      </c>
      <c r="AB4">
        <v>2</v>
      </c>
      <c r="AC4">
        <f t="shared" si="1"/>
        <v>0</v>
      </c>
      <c r="AD4">
        <f t="shared" si="2"/>
        <v>1</v>
      </c>
      <c r="AE4">
        <f t="shared" si="3"/>
        <v>1</v>
      </c>
      <c r="AF4">
        <f t="shared" si="4"/>
        <v>0</v>
      </c>
      <c r="AG4">
        <f t="shared" si="5"/>
        <v>0</v>
      </c>
      <c r="AH4">
        <f t="shared" si="6"/>
        <v>0</v>
      </c>
      <c r="AI4">
        <f t="shared" si="7"/>
        <v>0</v>
      </c>
      <c r="AJ4">
        <f t="shared" si="8"/>
        <v>0</v>
      </c>
      <c r="AK4">
        <f t="shared" si="9"/>
        <v>0</v>
      </c>
      <c r="AL4">
        <f t="shared" si="10"/>
        <v>0</v>
      </c>
      <c r="AM4">
        <f t="shared" si="11"/>
        <v>0</v>
      </c>
      <c r="AN4">
        <f t="shared" si="12"/>
        <v>0</v>
      </c>
      <c r="AO4">
        <f t="shared" si="13"/>
        <v>0</v>
      </c>
      <c r="AP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3072</v>
      </c>
      <c r="AQ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5" spans="1:43" x14ac:dyDescent="0.35">
      <c r="A5">
        <v>3</v>
      </c>
      <c r="B5">
        <v>0</v>
      </c>
      <c r="C5">
        <v>0</v>
      </c>
      <c r="D5">
        <v>0</v>
      </c>
      <c r="E5">
        <v>0</v>
      </c>
      <c r="F5">
        <v>27</v>
      </c>
      <c r="G5">
        <v>0</v>
      </c>
      <c r="H5">
        <v>31</v>
      </c>
      <c r="I5">
        <v>2</v>
      </c>
      <c r="J5">
        <v>3</v>
      </c>
      <c r="K5">
        <v>0</v>
      </c>
      <c r="L5">
        <v>1</v>
      </c>
      <c r="M5">
        <v>0</v>
      </c>
      <c r="N5">
        <v>0</v>
      </c>
      <c r="AB5">
        <v>3</v>
      </c>
      <c r="AC5">
        <f t="shared" si="1"/>
        <v>0</v>
      </c>
      <c r="AD5">
        <f t="shared" si="2"/>
        <v>0</v>
      </c>
      <c r="AE5">
        <f t="shared" si="3"/>
        <v>0</v>
      </c>
      <c r="AF5">
        <f t="shared" si="4"/>
        <v>0</v>
      </c>
      <c r="AG5">
        <f t="shared" si="5"/>
        <v>0</v>
      </c>
      <c r="AH5">
        <f t="shared" si="6"/>
        <v>0</v>
      </c>
      <c r="AI5">
        <f t="shared" si="7"/>
        <v>0</v>
      </c>
      <c r="AJ5">
        <f t="shared" si="8"/>
        <v>0</v>
      </c>
      <c r="AK5">
        <f t="shared" si="9"/>
        <v>0</v>
      </c>
      <c r="AL5">
        <f t="shared" si="10"/>
        <v>0</v>
      </c>
      <c r="AM5">
        <f t="shared" si="11"/>
        <v>0</v>
      </c>
      <c r="AN5">
        <f t="shared" si="12"/>
        <v>0</v>
      </c>
      <c r="AO5">
        <f t="shared" si="13"/>
        <v>0</v>
      </c>
      <c r="AP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" spans="1:43" x14ac:dyDescent="0.35">
      <c r="A6">
        <v>4</v>
      </c>
      <c r="B6">
        <v>0</v>
      </c>
      <c r="C6">
        <v>0</v>
      </c>
      <c r="D6">
        <v>0</v>
      </c>
      <c r="E6">
        <v>0</v>
      </c>
      <c r="F6">
        <v>27</v>
      </c>
      <c r="G6">
        <v>0</v>
      </c>
      <c r="H6">
        <v>31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AB6">
        <v>4</v>
      </c>
      <c r="AC6">
        <f t="shared" si="1"/>
        <v>0</v>
      </c>
      <c r="AD6">
        <f t="shared" si="2"/>
        <v>0</v>
      </c>
      <c r="AE6">
        <f t="shared" si="3"/>
        <v>0</v>
      </c>
      <c r="AF6">
        <f t="shared" si="4"/>
        <v>0</v>
      </c>
      <c r="AG6">
        <f t="shared" si="5"/>
        <v>0</v>
      </c>
      <c r="AH6">
        <f t="shared" si="6"/>
        <v>0</v>
      </c>
      <c r="AI6">
        <f t="shared" si="7"/>
        <v>0</v>
      </c>
      <c r="AJ6">
        <f t="shared" si="8"/>
        <v>0</v>
      </c>
      <c r="AK6">
        <f t="shared" si="9"/>
        <v>0</v>
      </c>
      <c r="AL6">
        <f t="shared" si="10"/>
        <v>0</v>
      </c>
      <c r="AM6">
        <f t="shared" si="11"/>
        <v>0</v>
      </c>
      <c r="AN6">
        <f t="shared" si="12"/>
        <v>0</v>
      </c>
      <c r="AO6">
        <f t="shared" si="13"/>
        <v>0</v>
      </c>
      <c r="AP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" spans="1:43" x14ac:dyDescent="0.3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3</v>
      </c>
      <c r="K7">
        <v>25</v>
      </c>
      <c r="L7">
        <v>1</v>
      </c>
      <c r="M7">
        <v>3</v>
      </c>
      <c r="N7">
        <v>0</v>
      </c>
      <c r="AB7">
        <v>5</v>
      </c>
      <c r="AC7">
        <f t="shared" si="1"/>
        <v>0</v>
      </c>
      <c r="AD7">
        <f t="shared" si="2"/>
        <v>0</v>
      </c>
      <c r="AE7">
        <f t="shared" si="3"/>
        <v>0</v>
      </c>
      <c r="AF7">
        <f t="shared" si="4"/>
        <v>0</v>
      </c>
      <c r="AG7">
        <f t="shared" si="5"/>
        <v>0</v>
      </c>
      <c r="AH7">
        <f t="shared" si="6"/>
        <v>0</v>
      </c>
      <c r="AI7">
        <f t="shared" si="7"/>
        <v>0</v>
      </c>
      <c r="AJ7">
        <f t="shared" si="8"/>
        <v>0</v>
      </c>
      <c r="AK7">
        <f t="shared" si="9"/>
        <v>0</v>
      </c>
      <c r="AL7">
        <f t="shared" si="10"/>
        <v>1</v>
      </c>
      <c r="AM7">
        <f t="shared" si="11"/>
        <v>0</v>
      </c>
      <c r="AN7">
        <f t="shared" si="12"/>
        <v>0</v>
      </c>
      <c r="AO7">
        <f t="shared" si="13"/>
        <v>0</v>
      </c>
      <c r="AP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8" spans="1:43" x14ac:dyDescent="0.35">
      <c r="A8">
        <v>6</v>
      </c>
      <c r="B8">
        <v>-92.228309999999993</v>
      </c>
      <c r="C8">
        <v>-1382526</v>
      </c>
      <c r="D8">
        <v>-84.86</v>
      </c>
      <c r="E8">
        <v>1</v>
      </c>
      <c r="F8">
        <v>10</v>
      </c>
      <c r="G8">
        <v>0</v>
      </c>
      <c r="H8">
        <v>14</v>
      </c>
      <c r="I8">
        <v>2</v>
      </c>
      <c r="J8">
        <v>3</v>
      </c>
      <c r="K8">
        <v>1</v>
      </c>
      <c r="L8">
        <v>1</v>
      </c>
      <c r="M8">
        <v>0</v>
      </c>
      <c r="N8">
        <v>0</v>
      </c>
      <c r="AB8">
        <v>6</v>
      </c>
      <c r="AC8">
        <f t="shared" si="1"/>
        <v>0</v>
      </c>
      <c r="AD8">
        <f t="shared" si="2"/>
        <v>0</v>
      </c>
      <c r="AE8">
        <f t="shared" si="3"/>
        <v>0</v>
      </c>
      <c r="AF8">
        <f t="shared" si="4"/>
        <v>0</v>
      </c>
      <c r="AG8">
        <f t="shared" si="5"/>
        <v>0</v>
      </c>
      <c r="AH8">
        <f t="shared" si="6"/>
        <v>0</v>
      </c>
      <c r="AI8">
        <f t="shared" si="7"/>
        <v>0</v>
      </c>
      <c r="AJ8">
        <f t="shared" si="8"/>
        <v>0</v>
      </c>
      <c r="AK8">
        <f t="shared" si="9"/>
        <v>0</v>
      </c>
      <c r="AL8">
        <f t="shared" si="10"/>
        <v>0</v>
      </c>
      <c r="AM8">
        <f t="shared" si="11"/>
        <v>0</v>
      </c>
      <c r="AN8">
        <f t="shared" si="12"/>
        <v>0</v>
      </c>
      <c r="AO8">
        <f t="shared" si="13"/>
        <v>0</v>
      </c>
      <c r="AP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9" spans="1:43" x14ac:dyDescent="0.35">
      <c r="A9">
        <v>7</v>
      </c>
      <c r="B9">
        <v>105555000</v>
      </c>
      <c r="C9">
        <v>150000000</v>
      </c>
      <c r="D9">
        <v>150000000</v>
      </c>
      <c r="E9">
        <v>1</v>
      </c>
      <c r="F9">
        <v>0</v>
      </c>
      <c r="G9">
        <v>0</v>
      </c>
      <c r="H9">
        <v>0</v>
      </c>
      <c r="I9">
        <v>2</v>
      </c>
      <c r="J9">
        <v>3</v>
      </c>
      <c r="K9">
        <v>17</v>
      </c>
      <c r="L9">
        <v>1</v>
      </c>
      <c r="M9">
        <v>3</v>
      </c>
      <c r="N9">
        <v>0</v>
      </c>
      <c r="AB9">
        <v>7</v>
      </c>
      <c r="AC9">
        <f t="shared" si="1"/>
        <v>1</v>
      </c>
      <c r="AD9">
        <f t="shared" si="2"/>
        <v>1</v>
      </c>
      <c r="AE9">
        <f t="shared" si="3"/>
        <v>1</v>
      </c>
      <c r="AF9">
        <f t="shared" si="4"/>
        <v>0</v>
      </c>
      <c r="AG9">
        <f t="shared" si="5"/>
        <v>0</v>
      </c>
      <c r="AH9">
        <f t="shared" si="6"/>
        <v>0</v>
      </c>
      <c r="AI9">
        <f t="shared" si="7"/>
        <v>0</v>
      </c>
      <c r="AJ9">
        <f t="shared" si="8"/>
        <v>0</v>
      </c>
      <c r="AK9">
        <f t="shared" si="9"/>
        <v>0</v>
      </c>
      <c r="AL9">
        <f t="shared" si="10"/>
        <v>0</v>
      </c>
      <c r="AM9">
        <f t="shared" si="11"/>
        <v>0</v>
      </c>
      <c r="AN9">
        <f t="shared" si="12"/>
        <v>0</v>
      </c>
      <c r="AO9">
        <f t="shared" si="13"/>
        <v>0</v>
      </c>
      <c r="AP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0" spans="1:43" x14ac:dyDescent="0.35">
      <c r="A10">
        <v>8</v>
      </c>
      <c r="B10">
        <v>5052696.1140000001</v>
      </c>
      <c r="C10">
        <v>7180184.9000000004</v>
      </c>
      <c r="D10">
        <v>7180184.9000000004</v>
      </c>
      <c r="E10">
        <v>1</v>
      </c>
      <c r="F10">
        <v>0</v>
      </c>
      <c r="G10">
        <v>0</v>
      </c>
      <c r="H10">
        <v>0</v>
      </c>
      <c r="I10">
        <v>2</v>
      </c>
      <c r="J10">
        <v>3</v>
      </c>
      <c r="K10">
        <v>21</v>
      </c>
      <c r="L10">
        <v>1</v>
      </c>
      <c r="M10">
        <v>3</v>
      </c>
      <c r="N10">
        <v>0</v>
      </c>
      <c r="AB10">
        <v>8</v>
      </c>
      <c r="AC10">
        <f t="shared" si="1"/>
        <v>0</v>
      </c>
      <c r="AD10">
        <f t="shared" si="2"/>
        <v>0</v>
      </c>
      <c r="AE10">
        <f t="shared" si="3"/>
        <v>0</v>
      </c>
      <c r="AF10">
        <f t="shared" si="4"/>
        <v>0</v>
      </c>
      <c r="AG10">
        <f t="shared" si="5"/>
        <v>0</v>
      </c>
      <c r="AH10">
        <f t="shared" si="6"/>
        <v>0</v>
      </c>
      <c r="AI10">
        <f t="shared" si="7"/>
        <v>0</v>
      </c>
      <c r="AJ10">
        <f t="shared" si="8"/>
        <v>0</v>
      </c>
      <c r="AK10">
        <f t="shared" si="9"/>
        <v>0</v>
      </c>
      <c r="AL10">
        <f t="shared" si="10"/>
        <v>1</v>
      </c>
      <c r="AM10">
        <f t="shared" si="11"/>
        <v>0</v>
      </c>
      <c r="AN10">
        <f t="shared" si="12"/>
        <v>0</v>
      </c>
      <c r="AO10">
        <f t="shared" si="13"/>
        <v>0</v>
      </c>
      <c r="AP1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1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1" spans="1:43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3</v>
      </c>
      <c r="K11">
        <v>18</v>
      </c>
      <c r="L11">
        <v>1</v>
      </c>
      <c r="M11">
        <v>3</v>
      </c>
      <c r="N11">
        <v>0</v>
      </c>
      <c r="AB11">
        <v>9</v>
      </c>
      <c r="AC11">
        <f t="shared" si="1"/>
        <v>0</v>
      </c>
      <c r="AD11">
        <f t="shared" si="2"/>
        <v>0</v>
      </c>
      <c r="AE11">
        <f t="shared" si="3"/>
        <v>0</v>
      </c>
      <c r="AF11">
        <f t="shared" si="4"/>
        <v>0</v>
      </c>
      <c r="AG11">
        <f t="shared" si="5"/>
        <v>0</v>
      </c>
      <c r="AH11">
        <f t="shared" si="6"/>
        <v>0</v>
      </c>
      <c r="AI11">
        <f t="shared" si="7"/>
        <v>0</v>
      </c>
      <c r="AJ11">
        <f t="shared" si="8"/>
        <v>0</v>
      </c>
      <c r="AK11">
        <f t="shared" si="9"/>
        <v>0</v>
      </c>
      <c r="AL11">
        <f t="shared" si="10"/>
        <v>0</v>
      </c>
      <c r="AM11">
        <f t="shared" si="11"/>
        <v>0</v>
      </c>
      <c r="AN11">
        <f t="shared" si="12"/>
        <v>0</v>
      </c>
      <c r="AO11">
        <f t="shared" si="13"/>
        <v>0</v>
      </c>
      <c r="AP1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" spans="1:43" x14ac:dyDescent="0.35">
      <c r="A12">
        <v>10</v>
      </c>
      <c r="B12">
        <v>-7839.57935</v>
      </c>
      <c r="C12">
        <v>-117517304</v>
      </c>
      <c r="D12">
        <v>0</v>
      </c>
      <c r="E12">
        <v>1</v>
      </c>
      <c r="F12">
        <v>10</v>
      </c>
      <c r="G12">
        <v>0</v>
      </c>
      <c r="H12">
        <v>14</v>
      </c>
      <c r="I12">
        <v>2</v>
      </c>
      <c r="J12">
        <v>3</v>
      </c>
      <c r="K12">
        <v>0</v>
      </c>
      <c r="L12">
        <v>1</v>
      </c>
      <c r="M12">
        <v>0</v>
      </c>
      <c r="N12">
        <v>0</v>
      </c>
      <c r="AB12">
        <v>10</v>
      </c>
      <c r="AC12">
        <f t="shared" si="1"/>
        <v>0</v>
      </c>
      <c r="AD12">
        <f t="shared" si="2"/>
        <v>1</v>
      </c>
      <c r="AE12">
        <f t="shared" si="3"/>
        <v>0</v>
      </c>
      <c r="AF12">
        <f t="shared" si="4"/>
        <v>0</v>
      </c>
      <c r="AG12">
        <f t="shared" si="5"/>
        <v>0</v>
      </c>
      <c r="AH12">
        <f t="shared" si="6"/>
        <v>0</v>
      </c>
      <c r="AI12">
        <f t="shared" si="7"/>
        <v>0</v>
      </c>
      <c r="AJ12">
        <f t="shared" si="8"/>
        <v>0</v>
      </c>
      <c r="AK12">
        <f t="shared" si="9"/>
        <v>0</v>
      </c>
      <c r="AL12">
        <f t="shared" si="10"/>
        <v>0</v>
      </c>
      <c r="AM12">
        <f t="shared" si="11"/>
        <v>0</v>
      </c>
      <c r="AN12">
        <f t="shared" si="12"/>
        <v>0</v>
      </c>
      <c r="AO12">
        <f t="shared" si="13"/>
        <v>0</v>
      </c>
      <c r="AP1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2048</v>
      </c>
      <c r="AQ1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3" spans="1:43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3</v>
      </c>
      <c r="K13">
        <v>20</v>
      </c>
      <c r="L13">
        <v>1</v>
      </c>
      <c r="M13">
        <v>3</v>
      </c>
      <c r="N13">
        <v>0</v>
      </c>
      <c r="AB13">
        <v>11</v>
      </c>
      <c r="AC13">
        <f t="shared" si="1"/>
        <v>0</v>
      </c>
      <c r="AD13">
        <f t="shared" si="2"/>
        <v>0</v>
      </c>
      <c r="AE13">
        <f t="shared" si="3"/>
        <v>0</v>
      </c>
      <c r="AF13">
        <f t="shared" si="4"/>
        <v>0</v>
      </c>
      <c r="AG13">
        <f t="shared" si="5"/>
        <v>0</v>
      </c>
      <c r="AH13">
        <f t="shared" si="6"/>
        <v>0</v>
      </c>
      <c r="AI13">
        <f t="shared" si="7"/>
        <v>0</v>
      </c>
      <c r="AJ13">
        <f t="shared" si="8"/>
        <v>0</v>
      </c>
      <c r="AK13">
        <f t="shared" si="9"/>
        <v>0</v>
      </c>
      <c r="AL13">
        <f t="shared" si="10"/>
        <v>1</v>
      </c>
      <c r="AM13">
        <f t="shared" si="11"/>
        <v>0</v>
      </c>
      <c r="AN13">
        <f t="shared" si="12"/>
        <v>0</v>
      </c>
      <c r="AO13">
        <f t="shared" si="13"/>
        <v>0</v>
      </c>
      <c r="AP1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1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4" spans="1:43" x14ac:dyDescent="0.3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3</v>
      </c>
      <c r="K14">
        <v>4</v>
      </c>
      <c r="L14">
        <v>1</v>
      </c>
      <c r="M14">
        <v>3</v>
      </c>
      <c r="N14">
        <v>0</v>
      </c>
      <c r="AB14">
        <v>12</v>
      </c>
      <c r="AC14">
        <f t="shared" si="1"/>
        <v>0</v>
      </c>
      <c r="AD14">
        <f t="shared" si="2"/>
        <v>0</v>
      </c>
      <c r="AE14">
        <f t="shared" si="3"/>
        <v>0</v>
      </c>
      <c r="AF14">
        <f t="shared" si="4"/>
        <v>0</v>
      </c>
      <c r="AG14">
        <f t="shared" si="5"/>
        <v>0</v>
      </c>
      <c r="AH14">
        <f t="shared" si="6"/>
        <v>0</v>
      </c>
      <c r="AI14">
        <f t="shared" si="7"/>
        <v>0</v>
      </c>
      <c r="AJ14">
        <f t="shared" si="8"/>
        <v>0</v>
      </c>
      <c r="AK14">
        <f t="shared" si="9"/>
        <v>0</v>
      </c>
      <c r="AL14">
        <f t="shared" si="10"/>
        <v>0</v>
      </c>
      <c r="AM14">
        <f t="shared" si="11"/>
        <v>0</v>
      </c>
      <c r="AN14">
        <f t="shared" si="12"/>
        <v>0</v>
      </c>
      <c r="AO14">
        <f t="shared" si="13"/>
        <v>0</v>
      </c>
      <c r="AP1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5" spans="1:43" x14ac:dyDescent="0.3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3</v>
      </c>
      <c r="K15">
        <v>10</v>
      </c>
      <c r="L15">
        <v>1</v>
      </c>
      <c r="M15">
        <v>3</v>
      </c>
      <c r="N15">
        <v>0</v>
      </c>
      <c r="AB15">
        <v>13</v>
      </c>
      <c r="AC15">
        <f t="shared" si="1"/>
        <v>0</v>
      </c>
      <c r="AD15">
        <f t="shared" si="2"/>
        <v>0</v>
      </c>
      <c r="AE15">
        <f t="shared" si="3"/>
        <v>0</v>
      </c>
      <c r="AF15">
        <f t="shared" si="4"/>
        <v>0</v>
      </c>
      <c r="AG15">
        <f t="shared" si="5"/>
        <v>0</v>
      </c>
      <c r="AH15">
        <f t="shared" si="6"/>
        <v>0</v>
      </c>
      <c r="AI15">
        <f t="shared" si="7"/>
        <v>0</v>
      </c>
      <c r="AJ15">
        <f t="shared" si="8"/>
        <v>0</v>
      </c>
      <c r="AK15">
        <f t="shared" si="9"/>
        <v>0</v>
      </c>
      <c r="AL15">
        <f t="shared" si="10"/>
        <v>0</v>
      </c>
      <c r="AM15">
        <f t="shared" si="11"/>
        <v>0</v>
      </c>
      <c r="AN15">
        <f t="shared" si="12"/>
        <v>0</v>
      </c>
      <c r="AO15">
        <f t="shared" si="13"/>
        <v>0</v>
      </c>
      <c r="AP1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" spans="1:43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3</v>
      </c>
      <c r="K16">
        <v>9</v>
      </c>
      <c r="L16">
        <v>1</v>
      </c>
      <c r="M16">
        <v>3</v>
      </c>
      <c r="N16">
        <v>0</v>
      </c>
      <c r="AB16">
        <v>14</v>
      </c>
      <c r="AC16">
        <f t="shared" si="1"/>
        <v>0</v>
      </c>
      <c r="AD16">
        <f t="shared" si="2"/>
        <v>0</v>
      </c>
      <c r="AE16">
        <f t="shared" si="3"/>
        <v>0</v>
      </c>
      <c r="AF16">
        <f t="shared" si="4"/>
        <v>0</v>
      </c>
      <c r="AG16">
        <f t="shared" si="5"/>
        <v>0</v>
      </c>
      <c r="AH16">
        <f t="shared" si="6"/>
        <v>0</v>
      </c>
      <c r="AI16">
        <f t="shared" si="7"/>
        <v>0</v>
      </c>
      <c r="AJ16">
        <f t="shared" si="8"/>
        <v>0</v>
      </c>
      <c r="AK16">
        <f t="shared" si="9"/>
        <v>0</v>
      </c>
      <c r="AL16">
        <f t="shared" si="10"/>
        <v>0</v>
      </c>
      <c r="AM16">
        <f t="shared" si="11"/>
        <v>0</v>
      </c>
      <c r="AN16">
        <f t="shared" si="12"/>
        <v>0</v>
      </c>
      <c r="AO16">
        <f t="shared" si="13"/>
        <v>0</v>
      </c>
      <c r="AP1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" spans="1:43" x14ac:dyDescent="0.35">
      <c r="A17">
        <v>15</v>
      </c>
      <c r="B17">
        <v>1557.04</v>
      </c>
      <c r="C17">
        <v>1557.04</v>
      </c>
      <c r="D17">
        <v>1557.04</v>
      </c>
      <c r="E17">
        <v>0</v>
      </c>
      <c r="F17">
        <v>30</v>
      </c>
      <c r="G17">
        <v>0</v>
      </c>
      <c r="H17">
        <v>35</v>
      </c>
      <c r="I17">
        <v>0</v>
      </c>
      <c r="J17">
        <v>3</v>
      </c>
      <c r="K17">
        <v>19</v>
      </c>
      <c r="L17">
        <v>1</v>
      </c>
      <c r="M17">
        <v>2</v>
      </c>
      <c r="N17">
        <v>0</v>
      </c>
      <c r="AB17">
        <v>15</v>
      </c>
      <c r="AC17">
        <f t="shared" si="1"/>
        <v>0</v>
      </c>
      <c r="AD17">
        <f t="shared" si="2"/>
        <v>0</v>
      </c>
      <c r="AE17">
        <f t="shared" si="3"/>
        <v>0</v>
      </c>
      <c r="AF17">
        <f t="shared" si="4"/>
        <v>0</v>
      </c>
      <c r="AG17">
        <f t="shared" si="5"/>
        <v>0</v>
      </c>
      <c r="AH17">
        <f t="shared" si="6"/>
        <v>0</v>
      </c>
      <c r="AI17">
        <f t="shared" si="7"/>
        <v>0</v>
      </c>
      <c r="AJ17">
        <f t="shared" si="8"/>
        <v>0</v>
      </c>
      <c r="AK17">
        <f t="shared" si="9"/>
        <v>0</v>
      </c>
      <c r="AL17">
        <f t="shared" si="10"/>
        <v>0</v>
      </c>
      <c r="AM17">
        <f t="shared" si="11"/>
        <v>0</v>
      </c>
      <c r="AN17">
        <f t="shared" si="12"/>
        <v>0</v>
      </c>
      <c r="AO17">
        <f t="shared" si="13"/>
        <v>0</v>
      </c>
      <c r="AP1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8" spans="1:43" x14ac:dyDescent="0.35">
      <c r="A18">
        <v>16</v>
      </c>
      <c r="B18">
        <v>-14902.94</v>
      </c>
      <c r="C18">
        <v>-14902.94</v>
      </c>
      <c r="D18">
        <v>-14902.94</v>
      </c>
      <c r="E18">
        <v>0</v>
      </c>
      <c r="F18">
        <v>30</v>
      </c>
      <c r="G18">
        <v>0</v>
      </c>
      <c r="H18">
        <v>23</v>
      </c>
      <c r="I18">
        <v>0</v>
      </c>
      <c r="J18">
        <v>3</v>
      </c>
      <c r="K18">
        <v>19</v>
      </c>
      <c r="L18">
        <v>1</v>
      </c>
      <c r="M18">
        <v>2</v>
      </c>
      <c r="N18">
        <v>0</v>
      </c>
      <c r="AB18">
        <v>16</v>
      </c>
      <c r="AC18">
        <f t="shared" si="1"/>
        <v>0</v>
      </c>
      <c r="AD18">
        <f t="shared" si="2"/>
        <v>0</v>
      </c>
      <c r="AE18">
        <f t="shared" si="3"/>
        <v>0</v>
      </c>
      <c r="AF18">
        <f t="shared" si="4"/>
        <v>0</v>
      </c>
      <c r="AG18">
        <f t="shared" si="5"/>
        <v>0</v>
      </c>
      <c r="AH18">
        <f t="shared" si="6"/>
        <v>0</v>
      </c>
      <c r="AI18">
        <f t="shared" si="7"/>
        <v>0</v>
      </c>
      <c r="AJ18">
        <f t="shared" si="8"/>
        <v>0</v>
      </c>
      <c r="AK18">
        <f t="shared" si="9"/>
        <v>0</v>
      </c>
      <c r="AL18">
        <f t="shared" si="10"/>
        <v>0</v>
      </c>
      <c r="AM18">
        <f t="shared" si="11"/>
        <v>0</v>
      </c>
      <c r="AN18">
        <f t="shared" si="12"/>
        <v>0</v>
      </c>
      <c r="AO18">
        <f t="shared" si="13"/>
        <v>0</v>
      </c>
      <c r="AP1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" spans="1:43" x14ac:dyDescent="0.35">
      <c r="A19">
        <v>17</v>
      </c>
      <c r="B19">
        <v>-2829094.67</v>
      </c>
      <c r="C19">
        <v>-2829094.67</v>
      </c>
      <c r="D19">
        <v>-2829094.67</v>
      </c>
      <c r="E19">
        <v>0</v>
      </c>
      <c r="F19">
        <v>30</v>
      </c>
      <c r="G19">
        <v>0</v>
      </c>
      <c r="H19">
        <v>35</v>
      </c>
      <c r="I19">
        <v>0</v>
      </c>
      <c r="J19">
        <v>3</v>
      </c>
      <c r="K19">
        <v>19</v>
      </c>
      <c r="L19">
        <v>1</v>
      </c>
      <c r="M19">
        <v>2</v>
      </c>
      <c r="N19">
        <v>0</v>
      </c>
      <c r="AB19">
        <v>17</v>
      </c>
      <c r="AC19">
        <f t="shared" si="1"/>
        <v>0</v>
      </c>
      <c r="AD19">
        <f t="shared" si="2"/>
        <v>0</v>
      </c>
      <c r="AE19">
        <f t="shared" si="3"/>
        <v>0</v>
      </c>
      <c r="AF19">
        <f t="shared" si="4"/>
        <v>0</v>
      </c>
      <c r="AG19">
        <f t="shared" si="5"/>
        <v>0</v>
      </c>
      <c r="AH19">
        <f t="shared" si="6"/>
        <v>0</v>
      </c>
      <c r="AI19">
        <f t="shared" si="7"/>
        <v>0</v>
      </c>
      <c r="AJ19">
        <f t="shared" si="8"/>
        <v>0</v>
      </c>
      <c r="AK19">
        <f t="shared" si="9"/>
        <v>0</v>
      </c>
      <c r="AL19">
        <f t="shared" si="10"/>
        <v>0</v>
      </c>
      <c r="AM19">
        <f t="shared" si="11"/>
        <v>0</v>
      </c>
      <c r="AN19">
        <f t="shared" si="12"/>
        <v>0</v>
      </c>
      <c r="AO19">
        <f t="shared" si="13"/>
        <v>0</v>
      </c>
      <c r="AP1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" spans="1:43" x14ac:dyDescent="0.35">
      <c r="A20">
        <v>18</v>
      </c>
      <c r="B20">
        <v>18907.713</v>
      </c>
      <c r="C20">
        <v>283426617.80000001</v>
      </c>
      <c r="D20">
        <v>17482.86</v>
      </c>
      <c r="E20">
        <v>1</v>
      </c>
      <c r="F20">
        <v>10</v>
      </c>
      <c r="G20">
        <v>0</v>
      </c>
      <c r="H20">
        <v>14</v>
      </c>
      <c r="I20">
        <v>0</v>
      </c>
      <c r="J20">
        <v>3</v>
      </c>
      <c r="K20">
        <v>19</v>
      </c>
      <c r="L20">
        <v>3</v>
      </c>
      <c r="M20">
        <v>3</v>
      </c>
      <c r="N20">
        <v>0</v>
      </c>
      <c r="AB20">
        <v>18</v>
      </c>
      <c r="AC20">
        <f t="shared" si="1"/>
        <v>0</v>
      </c>
      <c r="AD20">
        <f t="shared" si="2"/>
        <v>1</v>
      </c>
      <c r="AE20">
        <f t="shared" si="3"/>
        <v>0</v>
      </c>
      <c r="AF20">
        <f t="shared" si="4"/>
        <v>0</v>
      </c>
      <c r="AG20">
        <f t="shared" si="5"/>
        <v>0</v>
      </c>
      <c r="AH20">
        <f t="shared" si="6"/>
        <v>0</v>
      </c>
      <c r="AI20">
        <f t="shared" si="7"/>
        <v>0</v>
      </c>
      <c r="AJ20">
        <f t="shared" si="8"/>
        <v>0</v>
      </c>
      <c r="AK20">
        <f t="shared" si="9"/>
        <v>0</v>
      </c>
      <c r="AL20">
        <f t="shared" si="10"/>
        <v>0</v>
      </c>
      <c r="AM20">
        <f t="shared" si="11"/>
        <v>0</v>
      </c>
      <c r="AN20">
        <f t="shared" si="12"/>
        <v>0</v>
      </c>
      <c r="AO20">
        <f t="shared" si="13"/>
        <v>0</v>
      </c>
      <c r="AP2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2048</v>
      </c>
      <c r="AQ2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1" spans="1:43" x14ac:dyDescent="0.35">
      <c r="A21">
        <v>19</v>
      </c>
      <c r="B21">
        <v>1566489.7339999999</v>
      </c>
      <c r="C21" s="1" t="s">
        <v>39</v>
      </c>
      <c r="D21">
        <v>1448441.74</v>
      </c>
      <c r="E21">
        <v>1</v>
      </c>
      <c r="F21">
        <v>10</v>
      </c>
      <c r="G21">
        <v>0</v>
      </c>
      <c r="H21">
        <v>14</v>
      </c>
      <c r="I21">
        <v>0</v>
      </c>
      <c r="J21">
        <v>3</v>
      </c>
      <c r="K21">
        <v>19</v>
      </c>
      <c r="L21">
        <v>3</v>
      </c>
      <c r="M21">
        <v>3</v>
      </c>
      <c r="N21">
        <v>0</v>
      </c>
      <c r="AB21">
        <v>19</v>
      </c>
      <c r="AC21">
        <f t="shared" si="1"/>
        <v>0</v>
      </c>
      <c r="AD21">
        <f t="shared" si="2"/>
        <v>1</v>
      </c>
      <c r="AE21">
        <f t="shared" si="3"/>
        <v>0</v>
      </c>
      <c r="AF21">
        <f t="shared" si="4"/>
        <v>0</v>
      </c>
      <c r="AG21">
        <f t="shared" si="5"/>
        <v>0</v>
      </c>
      <c r="AH21">
        <f t="shared" si="6"/>
        <v>0</v>
      </c>
      <c r="AI21">
        <f t="shared" si="7"/>
        <v>0</v>
      </c>
      <c r="AJ21">
        <f t="shared" si="8"/>
        <v>0</v>
      </c>
      <c r="AK21">
        <f t="shared" si="9"/>
        <v>0</v>
      </c>
      <c r="AL21">
        <f t="shared" si="10"/>
        <v>0</v>
      </c>
      <c r="AM21">
        <f t="shared" si="11"/>
        <v>0</v>
      </c>
      <c r="AN21">
        <f t="shared" si="12"/>
        <v>0</v>
      </c>
      <c r="AO21">
        <f t="shared" si="13"/>
        <v>0</v>
      </c>
      <c r="AP2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2048</v>
      </c>
      <c r="AQ2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2" spans="1:43" x14ac:dyDescent="0.35">
      <c r="A22">
        <v>20</v>
      </c>
      <c r="B22">
        <v>-671739.68099999998</v>
      </c>
      <c r="C22">
        <v>-22024362.510000002</v>
      </c>
      <c r="D22">
        <v>-22024362.510000002</v>
      </c>
      <c r="E22">
        <v>0</v>
      </c>
      <c r="F22">
        <v>27</v>
      </c>
      <c r="G22">
        <v>0</v>
      </c>
      <c r="H22">
        <v>31</v>
      </c>
      <c r="I22">
        <v>0</v>
      </c>
      <c r="J22">
        <v>3</v>
      </c>
      <c r="K22">
        <v>19</v>
      </c>
      <c r="L22">
        <v>3</v>
      </c>
      <c r="M22">
        <v>3</v>
      </c>
      <c r="N22">
        <v>0</v>
      </c>
      <c r="AB22">
        <v>20</v>
      </c>
      <c r="AC22">
        <f t="shared" si="1"/>
        <v>0</v>
      </c>
      <c r="AD22">
        <f t="shared" si="2"/>
        <v>0</v>
      </c>
      <c r="AE22">
        <f t="shared" si="3"/>
        <v>0</v>
      </c>
      <c r="AF22">
        <f t="shared" si="4"/>
        <v>0</v>
      </c>
      <c r="AG22">
        <f t="shared" si="5"/>
        <v>0</v>
      </c>
      <c r="AH22">
        <f t="shared" si="6"/>
        <v>0</v>
      </c>
      <c r="AI22">
        <f t="shared" si="7"/>
        <v>0</v>
      </c>
      <c r="AJ22">
        <f t="shared" si="8"/>
        <v>0</v>
      </c>
      <c r="AK22">
        <f t="shared" si="9"/>
        <v>0</v>
      </c>
      <c r="AL22">
        <f t="shared" si="10"/>
        <v>0</v>
      </c>
      <c r="AM22">
        <f t="shared" si="11"/>
        <v>0</v>
      </c>
      <c r="AN22">
        <f t="shared" si="12"/>
        <v>0</v>
      </c>
      <c r="AO22">
        <f t="shared" si="13"/>
        <v>0</v>
      </c>
      <c r="AP2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" spans="1:43" x14ac:dyDescent="0.35">
      <c r="A23">
        <v>21</v>
      </c>
      <c r="B23">
        <v>581.95100000000002</v>
      </c>
      <c r="C23">
        <v>19080.460999999999</v>
      </c>
      <c r="D23">
        <v>19080.460999999999</v>
      </c>
      <c r="E23">
        <v>0</v>
      </c>
      <c r="F23">
        <v>27</v>
      </c>
      <c r="G23">
        <v>0</v>
      </c>
      <c r="H23">
        <v>31</v>
      </c>
      <c r="I23">
        <v>0</v>
      </c>
      <c r="J23">
        <v>3</v>
      </c>
      <c r="K23">
        <v>19</v>
      </c>
      <c r="L23">
        <v>3</v>
      </c>
      <c r="M23">
        <v>3</v>
      </c>
      <c r="N23">
        <v>0</v>
      </c>
      <c r="AB23">
        <v>21</v>
      </c>
      <c r="AC23">
        <f t="shared" si="1"/>
        <v>0</v>
      </c>
      <c r="AD23">
        <f t="shared" si="2"/>
        <v>0</v>
      </c>
      <c r="AE23">
        <f t="shared" si="3"/>
        <v>0</v>
      </c>
      <c r="AF23">
        <f t="shared" si="4"/>
        <v>0</v>
      </c>
      <c r="AG23">
        <f t="shared" si="5"/>
        <v>0</v>
      </c>
      <c r="AH23">
        <f t="shared" si="6"/>
        <v>0</v>
      </c>
      <c r="AI23">
        <f t="shared" si="7"/>
        <v>0</v>
      </c>
      <c r="AJ23">
        <f t="shared" si="8"/>
        <v>0</v>
      </c>
      <c r="AK23">
        <f t="shared" si="9"/>
        <v>0</v>
      </c>
      <c r="AL23">
        <f t="shared" si="10"/>
        <v>0</v>
      </c>
      <c r="AM23">
        <f t="shared" si="11"/>
        <v>0</v>
      </c>
      <c r="AN23">
        <f t="shared" si="12"/>
        <v>0</v>
      </c>
      <c r="AO23">
        <f t="shared" si="13"/>
        <v>0</v>
      </c>
      <c r="AP2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" spans="1:43" x14ac:dyDescent="0.35">
      <c r="A24">
        <v>22</v>
      </c>
      <c r="B24">
        <v>671310.22900000005</v>
      </c>
      <c r="C24">
        <v>22010282.050000001</v>
      </c>
      <c r="D24">
        <v>22010282.050000001</v>
      </c>
      <c r="E24">
        <v>0</v>
      </c>
      <c r="F24">
        <v>27</v>
      </c>
      <c r="G24">
        <v>0</v>
      </c>
      <c r="H24">
        <v>31</v>
      </c>
      <c r="I24">
        <v>0</v>
      </c>
      <c r="J24">
        <v>3</v>
      </c>
      <c r="K24">
        <v>19</v>
      </c>
      <c r="L24">
        <v>3</v>
      </c>
      <c r="M24">
        <v>3</v>
      </c>
      <c r="N24">
        <v>0</v>
      </c>
      <c r="AB24">
        <v>22</v>
      </c>
      <c r="AC24">
        <f t="shared" si="1"/>
        <v>0</v>
      </c>
      <c r="AD24">
        <f t="shared" si="2"/>
        <v>0</v>
      </c>
      <c r="AE24">
        <f t="shared" si="3"/>
        <v>0</v>
      </c>
      <c r="AF24">
        <f t="shared" si="4"/>
        <v>0</v>
      </c>
      <c r="AG24">
        <f t="shared" si="5"/>
        <v>0</v>
      </c>
      <c r="AH24">
        <f t="shared" si="6"/>
        <v>0</v>
      </c>
      <c r="AI24">
        <f t="shared" si="7"/>
        <v>0</v>
      </c>
      <c r="AJ24">
        <f t="shared" si="8"/>
        <v>0</v>
      </c>
      <c r="AK24">
        <f t="shared" si="9"/>
        <v>0</v>
      </c>
      <c r="AL24">
        <f t="shared" si="10"/>
        <v>0</v>
      </c>
      <c r="AM24">
        <f t="shared" si="11"/>
        <v>0</v>
      </c>
      <c r="AN24">
        <f t="shared" si="12"/>
        <v>0</v>
      </c>
      <c r="AO24">
        <f t="shared" si="13"/>
        <v>0</v>
      </c>
      <c r="AP2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" spans="1:43" x14ac:dyDescent="0.35">
      <c r="A25">
        <v>23</v>
      </c>
      <c r="B25">
        <v>-152.499</v>
      </c>
      <c r="C25">
        <v>-5000</v>
      </c>
      <c r="D25">
        <v>-5000</v>
      </c>
      <c r="E25">
        <v>0</v>
      </c>
      <c r="F25">
        <v>27</v>
      </c>
      <c r="G25">
        <v>0</v>
      </c>
      <c r="H25">
        <v>31</v>
      </c>
      <c r="I25">
        <v>0</v>
      </c>
      <c r="J25">
        <v>3</v>
      </c>
      <c r="K25">
        <v>19</v>
      </c>
      <c r="L25">
        <v>0</v>
      </c>
      <c r="M25">
        <v>3</v>
      </c>
      <c r="N25">
        <v>0</v>
      </c>
      <c r="AB25">
        <v>23</v>
      </c>
      <c r="AC25">
        <f t="shared" si="1"/>
        <v>0</v>
      </c>
      <c r="AD25">
        <f t="shared" si="2"/>
        <v>0</v>
      </c>
      <c r="AE25">
        <f t="shared" si="3"/>
        <v>0</v>
      </c>
      <c r="AF25">
        <f t="shared" si="4"/>
        <v>0</v>
      </c>
      <c r="AG25">
        <f t="shared" si="5"/>
        <v>0</v>
      </c>
      <c r="AH25">
        <f t="shared" si="6"/>
        <v>0</v>
      </c>
      <c r="AI25">
        <f t="shared" si="7"/>
        <v>0</v>
      </c>
      <c r="AJ25">
        <f t="shared" si="8"/>
        <v>0</v>
      </c>
      <c r="AK25">
        <f t="shared" si="9"/>
        <v>0</v>
      </c>
      <c r="AL25">
        <f t="shared" si="10"/>
        <v>0</v>
      </c>
      <c r="AM25">
        <f t="shared" si="11"/>
        <v>0</v>
      </c>
      <c r="AN25">
        <f t="shared" si="12"/>
        <v>0</v>
      </c>
      <c r="AO25">
        <f t="shared" si="13"/>
        <v>0</v>
      </c>
      <c r="AP2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" spans="1:43" x14ac:dyDescent="0.35">
      <c r="A26">
        <v>24</v>
      </c>
      <c r="B26">
        <v>-56841.29</v>
      </c>
      <c r="C26">
        <v>-56841.29</v>
      </c>
      <c r="D26">
        <v>-56841.29</v>
      </c>
      <c r="E26">
        <v>0</v>
      </c>
      <c r="F26">
        <v>30</v>
      </c>
      <c r="G26">
        <v>0</v>
      </c>
      <c r="H26">
        <v>8</v>
      </c>
      <c r="I26">
        <v>0</v>
      </c>
      <c r="J26">
        <v>3</v>
      </c>
      <c r="K26">
        <v>19</v>
      </c>
      <c r="L26">
        <v>1</v>
      </c>
      <c r="M26">
        <v>2</v>
      </c>
      <c r="N26">
        <v>0</v>
      </c>
      <c r="AB26">
        <v>24</v>
      </c>
      <c r="AC26">
        <f t="shared" si="1"/>
        <v>0</v>
      </c>
      <c r="AD26">
        <f t="shared" si="2"/>
        <v>0</v>
      </c>
      <c r="AE26">
        <f t="shared" si="3"/>
        <v>0</v>
      </c>
      <c r="AF26">
        <f t="shared" si="4"/>
        <v>0</v>
      </c>
      <c r="AG26">
        <f t="shared" si="5"/>
        <v>0</v>
      </c>
      <c r="AH26">
        <f t="shared" si="6"/>
        <v>0</v>
      </c>
      <c r="AI26">
        <f t="shared" si="7"/>
        <v>0</v>
      </c>
      <c r="AJ26">
        <f t="shared" si="8"/>
        <v>0</v>
      </c>
      <c r="AK26">
        <f t="shared" si="9"/>
        <v>0</v>
      </c>
      <c r="AL26">
        <f t="shared" si="10"/>
        <v>0</v>
      </c>
      <c r="AM26">
        <f t="shared" si="11"/>
        <v>0</v>
      </c>
      <c r="AN26">
        <f t="shared" si="12"/>
        <v>0</v>
      </c>
      <c r="AO26">
        <f t="shared" si="13"/>
        <v>0</v>
      </c>
      <c r="AP2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" spans="1:43" x14ac:dyDescent="0.35">
      <c r="A27">
        <v>25</v>
      </c>
      <c r="B27">
        <v>0</v>
      </c>
      <c r="C27">
        <v>0</v>
      </c>
      <c r="D27">
        <v>0</v>
      </c>
      <c r="E27">
        <v>1</v>
      </c>
      <c r="F27">
        <v>30</v>
      </c>
      <c r="G27">
        <v>0</v>
      </c>
      <c r="H27">
        <v>12</v>
      </c>
      <c r="I27">
        <v>0</v>
      </c>
      <c r="J27">
        <v>3</v>
      </c>
      <c r="K27">
        <v>6</v>
      </c>
      <c r="L27">
        <v>3</v>
      </c>
      <c r="M27">
        <v>3</v>
      </c>
      <c r="N27">
        <v>1</v>
      </c>
      <c r="AB27">
        <v>25</v>
      </c>
      <c r="AC27">
        <f t="shared" si="1"/>
        <v>0</v>
      </c>
      <c r="AD27">
        <f t="shared" si="2"/>
        <v>0</v>
      </c>
      <c r="AE27">
        <f t="shared" si="3"/>
        <v>0</v>
      </c>
      <c r="AF27">
        <f t="shared" si="4"/>
        <v>0</v>
      </c>
      <c r="AG27">
        <f t="shared" si="5"/>
        <v>0</v>
      </c>
      <c r="AH27">
        <f t="shared" si="6"/>
        <v>0</v>
      </c>
      <c r="AI27">
        <f t="shared" si="7"/>
        <v>0</v>
      </c>
      <c r="AJ27">
        <f t="shared" si="8"/>
        <v>0</v>
      </c>
      <c r="AK27">
        <f t="shared" si="9"/>
        <v>0</v>
      </c>
      <c r="AL27">
        <f t="shared" si="10"/>
        <v>0</v>
      </c>
      <c r="AM27">
        <f t="shared" si="11"/>
        <v>0</v>
      </c>
      <c r="AN27">
        <f t="shared" si="12"/>
        <v>0</v>
      </c>
      <c r="AO27">
        <f t="shared" si="13"/>
        <v>0</v>
      </c>
      <c r="AP2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" spans="1:43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12</v>
      </c>
      <c r="I28">
        <v>3</v>
      </c>
      <c r="J28">
        <v>3</v>
      </c>
      <c r="K28">
        <v>12</v>
      </c>
      <c r="L28">
        <v>3</v>
      </c>
      <c r="M28">
        <v>3</v>
      </c>
      <c r="N28">
        <v>0</v>
      </c>
      <c r="AB28">
        <v>26</v>
      </c>
      <c r="AC28">
        <f t="shared" si="1"/>
        <v>0</v>
      </c>
      <c r="AD28">
        <f t="shared" si="2"/>
        <v>0</v>
      </c>
      <c r="AE28">
        <f t="shared" si="3"/>
        <v>0</v>
      </c>
      <c r="AF28">
        <f t="shared" si="4"/>
        <v>0</v>
      </c>
      <c r="AG28">
        <f t="shared" si="5"/>
        <v>0</v>
      </c>
      <c r="AH28">
        <f t="shared" si="6"/>
        <v>0</v>
      </c>
      <c r="AI28">
        <f t="shared" si="7"/>
        <v>0</v>
      </c>
      <c r="AJ28">
        <f t="shared" si="8"/>
        <v>0</v>
      </c>
      <c r="AK28">
        <f t="shared" si="9"/>
        <v>0</v>
      </c>
      <c r="AL28">
        <f t="shared" si="10"/>
        <v>0</v>
      </c>
      <c r="AM28">
        <f t="shared" si="11"/>
        <v>0</v>
      </c>
      <c r="AN28">
        <f t="shared" si="12"/>
        <v>0</v>
      </c>
      <c r="AO28">
        <f t="shared" si="13"/>
        <v>0</v>
      </c>
      <c r="AP2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" spans="1:43" x14ac:dyDescent="0.35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5</v>
      </c>
      <c r="G29" s="2">
        <v>1</v>
      </c>
      <c r="H29" s="2">
        <v>12</v>
      </c>
      <c r="I29" s="2">
        <v>3</v>
      </c>
      <c r="J29">
        <v>3</v>
      </c>
      <c r="K29" s="2">
        <v>12</v>
      </c>
      <c r="L29" s="2">
        <v>3</v>
      </c>
      <c r="M29" s="2">
        <v>3</v>
      </c>
      <c r="N29" s="2">
        <v>0</v>
      </c>
      <c r="AB29">
        <v>27</v>
      </c>
      <c r="AC29">
        <f t="shared" si="1"/>
        <v>0</v>
      </c>
      <c r="AD29">
        <f t="shared" si="2"/>
        <v>0</v>
      </c>
      <c r="AE29">
        <f t="shared" si="3"/>
        <v>0</v>
      </c>
      <c r="AF29">
        <f t="shared" si="4"/>
        <v>0</v>
      </c>
      <c r="AG29">
        <f t="shared" si="5"/>
        <v>0</v>
      </c>
      <c r="AH29">
        <f t="shared" si="6"/>
        <v>1</v>
      </c>
      <c r="AI29">
        <f t="shared" si="7"/>
        <v>0</v>
      </c>
      <c r="AJ29">
        <f t="shared" si="8"/>
        <v>0</v>
      </c>
      <c r="AK29">
        <f t="shared" si="9"/>
        <v>0</v>
      </c>
      <c r="AL29">
        <f t="shared" si="10"/>
        <v>0</v>
      </c>
      <c r="AM29">
        <f t="shared" si="11"/>
        <v>0</v>
      </c>
      <c r="AN29">
        <f t="shared" si="12"/>
        <v>0</v>
      </c>
      <c r="AO29">
        <f t="shared" si="13"/>
        <v>0</v>
      </c>
      <c r="AP2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2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0" spans="1:43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5</v>
      </c>
      <c r="G30">
        <v>1</v>
      </c>
      <c r="H30">
        <v>12</v>
      </c>
      <c r="I30">
        <v>0</v>
      </c>
      <c r="J30">
        <v>3</v>
      </c>
      <c r="K30">
        <v>19</v>
      </c>
      <c r="L30">
        <v>3</v>
      </c>
      <c r="M30">
        <v>3</v>
      </c>
      <c r="N30">
        <v>0</v>
      </c>
      <c r="AB30">
        <v>28</v>
      </c>
      <c r="AC30">
        <f t="shared" si="1"/>
        <v>0</v>
      </c>
      <c r="AD30">
        <f t="shared" si="2"/>
        <v>0</v>
      </c>
      <c r="AE30">
        <f t="shared" si="3"/>
        <v>0</v>
      </c>
      <c r="AF30">
        <f t="shared" si="4"/>
        <v>0</v>
      </c>
      <c r="AG30">
        <f t="shared" si="5"/>
        <v>0</v>
      </c>
      <c r="AH30">
        <f t="shared" si="6"/>
        <v>1</v>
      </c>
      <c r="AI30">
        <f t="shared" si="7"/>
        <v>0</v>
      </c>
      <c r="AJ30">
        <f t="shared" si="8"/>
        <v>0</v>
      </c>
      <c r="AK30">
        <f t="shared" si="9"/>
        <v>0</v>
      </c>
      <c r="AL30">
        <f t="shared" si="10"/>
        <v>0</v>
      </c>
      <c r="AM30">
        <f t="shared" si="11"/>
        <v>0</v>
      </c>
      <c r="AN30">
        <f t="shared" si="12"/>
        <v>0</v>
      </c>
      <c r="AO30">
        <f t="shared" si="13"/>
        <v>0</v>
      </c>
      <c r="AP3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3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1" spans="1:43" x14ac:dyDescent="0.35">
      <c r="A31">
        <v>29</v>
      </c>
      <c r="B31">
        <v>22932625.91</v>
      </c>
      <c r="C31">
        <v>18627752.34</v>
      </c>
      <c r="D31">
        <v>154954606.69999999</v>
      </c>
      <c r="E31">
        <v>0</v>
      </c>
      <c r="F31">
        <v>5</v>
      </c>
      <c r="G31">
        <v>1</v>
      </c>
      <c r="H31">
        <v>12</v>
      </c>
      <c r="I31">
        <v>0</v>
      </c>
      <c r="J31">
        <v>3</v>
      </c>
      <c r="K31">
        <v>19</v>
      </c>
      <c r="L31">
        <v>3</v>
      </c>
      <c r="M31">
        <v>3</v>
      </c>
      <c r="N31">
        <v>0</v>
      </c>
      <c r="AB31">
        <v>29</v>
      </c>
      <c r="AC31">
        <f t="shared" si="1"/>
        <v>1</v>
      </c>
      <c r="AD31">
        <f t="shared" si="2"/>
        <v>0</v>
      </c>
      <c r="AE31">
        <f t="shared" si="3"/>
        <v>1</v>
      </c>
      <c r="AF31">
        <f t="shared" si="4"/>
        <v>0</v>
      </c>
      <c r="AG31">
        <f t="shared" si="5"/>
        <v>0</v>
      </c>
      <c r="AH31">
        <f t="shared" si="6"/>
        <v>1</v>
      </c>
      <c r="AI31">
        <f t="shared" si="7"/>
        <v>0</v>
      </c>
      <c r="AJ31">
        <f t="shared" si="8"/>
        <v>0</v>
      </c>
      <c r="AK31">
        <f t="shared" si="9"/>
        <v>0</v>
      </c>
      <c r="AL31">
        <f t="shared" si="10"/>
        <v>0</v>
      </c>
      <c r="AM31">
        <f t="shared" si="11"/>
        <v>0</v>
      </c>
      <c r="AN31">
        <f t="shared" si="12"/>
        <v>0</v>
      </c>
      <c r="AO31">
        <f t="shared" si="13"/>
        <v>0</v>
      </c>
      <c r="AP3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5248</v>
      </c>
      <c r="AQ3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2" spans="1:43" x14ac:dyDescent="0.35">
      <c r="A32">
        <v>30</v>
      </c>
      <c r="B32">
        <v>0</v>
      </c>
      <c r="C32">
        <v>0</v>
      </c>
      <c r="D32">
        <v>0</v>
      </c>
      <c r="E32">
        <v>1</v>
      </c>
      <c r="F32">
        <v>30</v>
      </c>
      <c r="G32">
        <v>0</v>
      </c>
      <c r="H32">
        <v>35</v>
      </c>
      <c r="I32">
        <v>0</v>
      </c>
      <c r="J32">
        <v>3</v>
      </c>
      <c r="K32">
        <v>19</v>
      </c>
      <c r="L32">
        <v>3</v>
      </c>
      <c r="M32">
        <v>3</v>
      </c>
      <c r="N32">
        <v>1</v>
      </c>
      <c r="AB32">
        <v>30</v>
      </c>
      <c r="AC32">
        <f t="shared" si="1"/>
        <v>0</v>
      </c>
      <c r="AD32">
        <f t="shared" si="2"/>
        <v>0</v>
      </c>
      <c r="AE32">
        <f t="shared" si="3"/>
        <v>0</v>
      </c>
      <c r="AF32">
        <f t="shared" si="4"/>
        <v>0</v>
      </c>
      <c r="AG32">
        <f t="shared" si="5"/>
        <v>0</v>
      </c>
      <c r="AH32">
        <f t="shared" si="6"/>
        <v>0</v>
      </c>
      <c r="AI32">
        <f t="shared" si="7"/>
        <v>0</v>
      </c>
      <c r="AJ32">
        <f t="shared" si="8"/>
        <v>0</v>
      </c>
      <c r="AK32">
        <f t="shared" si="9"/>
        <v>0</v>
      </c>
      <c r="AL32">
        <f t="shared" si="10"/>
        <v>0</v>
      </c>
      <c r="AM32">
        <f t="shared" si="11"/>
        <v>0</v>
      </c>
      <c r="AN32">
        <f t="shared" si="12"/>
        <v>0</v>
      </c>
      <c r="AO32">
        <f t="shared" si="13"/>
        <v>0</v>
      </c>
      <c r="AP3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" spans="1:43" x14ac:dyDescent="0.35">
      <c r="A33">
        <v>31</v>
      </c>
      <c r="B33">
        <v>0</v>
      </c>
      <c r="C33">
        <v>0</v>
      </c>
      <c r="D33">
        <v>0</v>
      </c>
      <c r="E33">
        <v>1</v>
      </c>
      <c r="F33">
        <v>30</v>
      </c>
      <c r="G33">
        <v>0</v>
      </c>
      <c r="H33">
        <v>35</v>
      </c>
      <c r="I33">
        <v>1</v>
      </c>
      <c r="J33">
        <v>3</v>
      </c>
      <c r="K33">
        <v>3</v>
      </c>
      <c r="L33">
        <v>3</v>
      </c>
      <c r="M33">
        <v>3</v>
      </c>
      <c r="N33">
        <v>1</v>
      </c>
      <c r="AB33">
        <v>31</v>
      </c>
      <c r="AC33">
        <f t="shared" si="1"/>
        <v>0</v>
      </c>
      <c r="AD33">
        <f t="shared" si="2"/>
        <v>0</v>
      </c>
      <c r="AE33">
        <f t="shared" si="3"/>
        <v>0</v>
      </c>
      <c r="AF33">
        <f t="shared" si="4"/>
        <v>0</v>
      </c>
      <c r="AG33">
        <f t="shared" si="5"/>
        <v>0</v>
      </c>
      <c r="AH33">
        <f t="shared" si="6"/>
        <v>0</v>
      </c>
      <c r="AI33">
        <f t="shared" si="7"/>
        <v>0</v>
      </c>
      <c r="AJ33">
        <f t="shared" si="8"/>
        <v>0</v>
      </c>
      <c r="AK33">
        <f t="shared" si="9"/>
        <v>0</v>
      </c>
      <c r="AL33">
        <f t="shared" si="10"/>
        <v>0</v>
      </c>
      <c r="AM33">
        <f t="shared" si="11"/>
        <v>0</v>
      </c>
      <c r="AN33">
        <f t="shared" si="12"/>
        <v>0</v>
      </c>
      <c r="AO33">
        <f t="shared" si="13"/>
        <v>0</v>
      </c>
      <c r="AP3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" spans="1:43" x14ac:dyDescent="0.35">
      <c r="A34">
        <v>32</v>
      </c>
      <c r="B34">
        <v>-2656.06</v>
      </c>
      <c r="C34">
        <v>-2656.06</v>
      </c>
      <c r="D34">
        <v>-2656.06</v>
      </c>
      <c r="E34">
        <v>1</v>
      </c>
      <c r="F34">
        <v>30</v>
      </c>
      <c r="G34">
        <v>0</v>
      </c>
      <c r="H34">
        <v>35</v>
      </c>
      <c r="I34">
        <v>0</v>
      </c>
      <c r="J34">
        <v>3</v>
      </c>
      <c r="K34">
        <v>11</v>
      </c>
      <c r="L34">
        <v>3</v>
      </c>
      <c r="M34">
        <v>3</v>
      </c>
      <c r="N34">
        <v>1</v>
      </c>
      <c r="AB34">
        <v>32</v>
      </c>
      <c r="AC34">
        <f t="shared" si="1"/>
        <v>0</v>
      </c>
      <c r="AD34">
        <f t="shared" si="2"/>
        <v>0</v>
      </c>
      <c r="AE34">
        <f t="shared" si="3"/>
        <v>0</v>
      </c>
      <c r="AF34">
        <f t="shared" si="4"/>
        <v>0</v>
      </c>
      <c r="AG34">
        <f t="shared" si="5"/>
        <v>0</v>
      </c>
      <c r="AH34">
        <f t="shared" si="6"/>
        <v>0</v>
      </c>
      <c r="AI34">
        <f t="shared" si="7"/>
        <v>0</v>
      </c>
      <c r="AJ34">
        <f t="shared" si="8"/>
        <v>0</v>
      </c>
      <c r="AK34">
        <f t="shared" si="9"/>
        <v>0</v>
      </c>
      <c r="AL34">
        <f t="shared" si="10"/>
        <v>0</v>
      </c>
      <c r="AM34">
        <f t="shared" si="11"/>
        <v>0</v>
      </c>
      <c r="AN34">
        <f t="shared" si="12"/>
        <v>0</v>
      </c>
      <c r="AO34">
        <f t="shared" si="13"/>
        <v>0</v>
      </c>
      <c r="AP3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5" spans="1:43" x14ac:dyDescent="0.35">
      <c r="A35">
        <v>33</v>
      </c>
      <c r="B35">
        <v>168522.98</v>
      </c>
      <c r="C35">
        <v>168522.98</v>
      </c>
      <c r="D35">
        <v>168522.98</v>
      </c>
      <c r="E35">
        <v>1</v>
      </c>
      <c r="F35">
        <v>30</v>
      </c>
      <c r="G35">
        <v>0</v>
      </c>
      <c r="H35">
        <v>35</v>
      </c>
      <c r="I35">
        <v>0</v>
      </c>
      <c r="J35">
        <v>3</v>
      </c>
      <c r="K35">
        <v>19</v>
      </c>
      <c r="L35">
        <v>3</v>
      </c>
      <c r="M35">
        <v>3</v>
      </c>
      <c r="N35">
        <v>1</v>
      </c>
      <c r="AB35">
        <v>33</v>
      </c>
      <c r="AC35">
        <f t="shared" si="1"/>
        <v>0</v>
      </c>
      <c r="AD35">
        <f t="shared" si="2"/>
        <v>0</v>
      </c>
      <c r="AE35">
        <f t="shared" si="3"/>
        <v>0</v>
      </c>
      <c r="AF35">
        <f t="shared" si="4"/>
        <v>0</v>
      </c>
      <c r="AG35">
        <f t="shared" si="5"/>
        <v>0</v>
      </c>
      <c r="AH35">
        <f t="shared" si="6"/>
        <v>0</v>
      </c>
      <c r="AI35">
        <f t="shared" si="7"/>
        <v>0</v>
      </c>
      <c r="AJ35">
        <f t="shared" si="8"/>
        <v>0</v>
      </c>
      <c r="AK35">
        <f t="shared" si="9"/>
        <v>0</v>
      </c>
      <c r="AL35">
        <f t="shared" si="10"/>
        <v>0</v>
      </c>
      <c r="AM35">
        <f t="shared" si="11"/>
        <v>0</v>
      </c>
      <c r="AN35">
        <f t="shared" si="12"/>
        <v>0</v>
      </c>
      <c r="AO35">
        <f t="shared" si="13"/>
        <v>0</v>
      </c>
      <c r="AP3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" spans="1:43" x14ac:dyDescent="0.35">
      <c r="A36">
        <v>34</v>
      </c>
      <c r="B36">
        <v>281397.59999999998</v>
      </c>
      <c r="C36">
        <v>281397.59999999998</v>
      </c>
      <c r="D36">
        <v>281397.59999999998</v>
      </c>
      <c r="E36">
        <v>1</v>
      </c>
      <c r="F36">
        <v>30</v>
      </c>
      <c r="G36">
        <v>0</v>
      </c>
      <c r="H36">
        <v>35</v>
      </c>
      <c r="I36">
        <v>0</v>
      </c>
      <c r="J36">
        <v>3</v>
      </c>
      <c r="K36">
        <v>19</v>
      </c>
      <c r="L36">
        <v>3</v>
      </c>
      <c r="M36">
        <v>3</v>
      </c>
      <c r="N36">
        <v>1</v>
      </c>
      <c r="AB36">
        <v>34</v>
      </c>
      <c r="AC36">
        <f t="shared" si="1"/>
        <v>0</v>
      </c>
      <c r="AD36">
        <f t="shared" si="2"/>
        <v>0</v>
      </c>
      <c r="AE36">
        <f t="shared" si="3"/>
        <v>0</v>
      </c>
      <c r="AF36">
        <f t="shared" si="4"/>
        <v>0</v>
      </c>
      <c r="AG36">
        <f t="shared" si="5"/>
        <v>0</v>
      </c>
      <c r="AH36">
        <f t="shared" si="6"/>
        <v>0</v>
      </c>
      <c r="AI36">
        <f t="shared" si="7"/>
        <v>0</v>
      </c>
      <c r="AJ36">
        <f t="shared" si="8"/>
        <v>0</v>
      </c>
      <c r="AK36">
        <f t="shared" si="9"/>
        <v>0</v>
      </c>
      <c r="AL36">
        <f t="shared" si="10"/>
        <v>0</v>
      </c>
      <c r="AM36">
        <f t="shared" si="11"/>
        <v>0</v>
      </c>
      <c r="AN36">
        <f t="shared" si="12"/>
        <v>0</v>
      </c>
      <c r="AO36">
        <f t="shared" si="13"/>
        <v>0</v>
      </c>
      <c r="AP3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" spans="1:43" x14ac:dyDescent="0.35">
      <c r="A37">
        <v>35</v>
      </c>
      <c r="B37">
        <v>-638.28</v>
      </c>
      <c r="C37">
        <v>-638.28</v>
      </c>
      <c r="D37">
        <v>-638.28</v>
      </c>
      <c r="E37">
        <v>1</v>
      </c>
      <c r="F37">
        <v>30</v>
      </c>
      <c r="G37">
        <v>0</v>
      </c>
      <c r="H37">
        <v>35</v>
      </c>
      <c r="I37">
        <v>0</v>
      </c>
      <c r="J37">
        <v>3</v>
      </c>
      <c r="K37">
        <v>11</v>
      </c>
      <c r="L37">
        <v>3</v>
      </c>
      <c r="M37">
        <v>3</v>
      </c>
      <c r="N37">
        <v>1</v>
      </c>
      <c r="AB37">
        <v>35</v>
      </c>
      <c r="AC37">
        <f t="shared" si="1"/>
        <v>0</v>
      </c>
      <c r="AD37">
        <f t="shared" si="2"/>
        <v>0</v>
      </c>
      <c r="AE37">
        <f t="shared" si="3"/>
        <v>0</v>
      </c>
      <c r="AF37">
        <f t="shared" si="4"/>
        <v>0</v>
      </c>
      <c r="AG37">
        <f t="shared" si="5"/>
        <v>0</v>
      </c>
      <c r="AH37">
        <f t="shared" si="6"/>
        <v>0</v>
      </c>
      <c r="AI37">
        <f t="shared" si="7"/>
        <v>0</v>
      </c>
      <c r="AJ37">
        <f t="shared" si="8"/>
        <v>0</v>
      </c>
      <c r="AK37">
        <f t="shared" si="9"/>
        <v>0</v>
      </c>
      <c r="AL37">
        <f t="shared" si="10"/>
        <v>0</v>
      </c>
      <c r="AM37">
        <f t="shared" si="11"/>
        <v>0</v>
      </c>
      <c r="AN37">
        <f t="shared" si="12"/>
        <v>0</v>
      </c>
      <c r="AO37">
        <f t="shared" si="13"/>
        <v>0</v>
      </c>
      <c r="AP3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" spans="1:43" x14ac:dyDescent="0.35">
      <c r="A38">
        <v>36</v>
      </c>
      <c r="B38">
        <v>-1081.67</v>
      </c>
      <c r="C38">
        <v>-1081.67</v>
      </c>
      <c r="D38">
        <v>-1081.67</v>
      </c>
      <c r="E38">
        <v>1</v>
      </c>
      <c r="F38">
        <v>30</v>
      </c>
      <c r="G38">
        <v>0</v>
      </c>
      <c r="H38">
        <v>35</v>
      </c>
      <c r="I38">
        <v>0</v>
      </c>
      <c r="J38">
        <v>3</v>
      </c>
      <c r="K38">
        <v>11</v>
      </c>
      <c r="L38">
        <v>3</v>
      </c>
      <c r="M38">
        <v>3</v>
      </c>
      <c r="N38">
        <v>1</v>
      </c>
      <c r="AB38">
        <v>36</v>
      </c>
      <c r="AC38">
        <f t="shared" si="1"/>
        <v>0</v>
      </c>
      <c r="AD38">
        <f t="shared" si="2"/>
        <v>0</v>
      </c>
      <c r="AE38">
        <f t="shared" si="3"/>
        <v>0</v>
      </c>
      <c r="AF38">
        <f t="shared" si="4"/>
        <v>0</v>
      </c>
      <c r="AG38">
        <f t="shared" si="5"/>
        <v>0</v>
      </c>
      <c r="AH38">
        <f t="shared" si="6"/>
        <v>0</v>
      </c>
      <c r="AI38">
        <f t="shared" si="7"/>
        <v>0</v>
      </c>
      <c r="AJ38">
        <f t="shared" si="8"/>
        <v>0</v>
      </c>
      <c r="AK38">
        <f t="shared" si="9"/>
        <v>0</v>
      </c>
      <c r="AL38">
        <f t="shared" si="10"/>
        <v>0</v>
      </c>
      <c r="AM38">
        <f t="shared" si="11"/>
        <v>0</v>
      </c>
      <c r="AN38">
        <f t="shared" si="12"/>
        <v>0</v>
      </c>
      <c r="AO38">
        <f t="shared" si="13"/>
        <v>0</v>
      </c>
      <c r="AP3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" spans="1:43" x14ac:dyDescent="0.35">
      <c r="A39">
        <v>37</v>
      </c>
      <c r="B39">
        <v>-1613.69</v>
      </c>
      <c r="C39">
        <v>-1613.69</v>
      </c>
      <c r="D39">
        <v>-1480.11</v>
      </c>
      <c r="E39">
        <v>1</v>
      </c>
      <c r="F39">
        <v>10</v>
      </c>
      <c r="G39">
        <v>0</v>
      </c>
      <c r="H39">
        <v>17</v>
      </c>
      <c r="I39">
        <v>2</v>
      </c>
      <c r="J39">
        <v>3</v>
      </c>
      <c r="K39">
        <v>24</v>
      </c>
      <c r="L39">
        <v>3</v>
      </c>
      <c r="M39">
        <v>3</v>
      </c>
      <c r="N39">
        <v>1</v>
      </c>
      <c r="AB39">
        <v>37</v>
      </c>
      <c r="AC39">
        <f t="shared" si="1"/>
        <v>0</v>
      </c>
      <c r="AD39">
        <f t="shared" si="2"/>
        <v>0</v>
      </c>
      <c r="AE39">
        <f t="shared" si="3"/>
        <v>0</v>
      </c>
      <c r="AF39">
        <f t="shared" si="4"/>
        <v>0</v>
      </c>
      <c r="AG39">
        <f t="shared" si="5"/>
        <v>0</v>
      </c>
      <c r="AH39">
        <f t="shared" si="6"/>
        <v>0</v>
      </c>
      <c r="AI39">
        <f t="shared" si="7"/>
        <v>0</v>
      </c>
      <c r="AJ39">
        <f t="shared" si="8"/>
        <v>0</v>
      </c>
      <c r="AK39">
        <f t="shared" si="9"/>
        <v>0</v>
      </c>
      <c r="AL39">
        <f t="shared" si="10"/>
        <v>1</v>
      </c>
      <c r="AM39">
        <f t="shared" si="11"/>
        <v>0</v>
      </c>
      <c r="AN39">
        <f t="shared" si="12"/>
        <v>0</v>
      </c>
      <c r="AO39">
        <f t="shared" si="13"/>
        <v>0</v>
      </c>
      <c r="AP3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3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" spans="1:43" x14ac:dyDescent="0.35">
      <c r="A40">
        <v>38</v>
      </c>
      <c r="B40">
        <v>0</v>
      </c>
      <c r="C40">
        <v>0</v>
      </c>
      <c r="D40">
        <v>0</v>
      </c>
      <c r="E40">
        <v>1</v>
      </c>
      <c r="F40">
        <v>10</v>
      </c>
      <c r="G40">
        <v>0</v>
      </c>
      <c r="H40">
        <v>17</v>
      </c>
      <c r="I40">
        <v>0</v>
      </c>
      <c r="J40">
        <v>3</v>
      </c>
      <c r="K40">
        <v>6</v>
      </c>
      <c r="L40">
        <v>3</v>
      </c>
      <c r="M40">
        <v>3</v>
      </c>
      <c r="N40">
        <v>1</v>
      </c>
      <c r="AB40">
        <v>38</v>
      </c>
      <c r="AC40">
        <f t="shared" si="1"/>
        <v>0</v>
      </c>
      <c r="AD40">
        <f t="shared" si="2"/>
        <v>0</v>
      </c>
      <c r="AE40">
        <f t="shared" si="3"/>
        <v>0</v>
      </c>
      <c r="AF40">
        <f t="shared" si="4"/>
        <v>0</v>
      </c>
      <c r="AG40">
        <f t="shared" si="5"/>
        <v>0</v>
      </c>
      <c r="AH40">
        <f t="shared" si="6"/>
        <v>0</v>
      </c>
      <c r="AI40">
        <f t="shared" si="7"/>
        <v>0</v>
      </c>
      <c r="AJ40">
        <f t="shared" si="8"/>
        <v>0</v>
      </c>
      <c r="AK40">
        <f t="shared" si="9"/>
        <v>0</v>
      </c>
      <c r="AL40">
        <f t="shared" si="10"/>
        <v>0</v>
      </c>
      <c r="AM40">
        <f t="shared" si="11"/>
        <v>0</v>
      </c>
      <c r="AN40">
        <f t="shared" si="12"/>
        <v>0</v>
      </c>
      <c r="AO40">
        <f t="shared" si="13"/>
        <v>0</v>
      </c>
      <c r="AP4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" spans="1:43" x14ac:dyDescent="0.35">
      <c r="A41">
        <v>39</v>
      </c>
      <c r="B41">
        <v>-697.03899999999999</v>
      </c>
      <c r="C41">
        <v>-570.08000000000004</v>
      </c>
      <c r="D41">
        <v>-570.08000000000004</v>
      </c>
      <c r="E41">
        <v>1</v>
      </c>
      <c r="F41">
        <v>11</v>
      </c>
      <c r="G41">
        <v>0</v>
      </c>
      <c r="H41">
        <v>12</v>
      </c>
      <c r="I41">
        <v>0</v>
      </c>
      <c r="J41">
        <v>3</v>
      </c>
      <c r="K41">
        <v>11</v>
      </c>
      <c r="L41">
        <v>3</v>
      </c>
      <c r="M41">
        <v>3</v>
      </c>
      <c r="N41">
        <v>1</v>
      </c>
      <c r="AB41">
        <v>39</v>
      </c>
      <c r="AC41">
        <f t="shared" si="1"/>
        <v>0</v>
      </c>
      <c r="AD41">
        <f t="shared" si="2"/>
        <v>0</v>
      </c>
      <c r="AE41">
        <f t="shared" si="3"/>
        <v>0</v>
      </c>
      <c r="AF41">
        <f t="shared" si="4"/>
        <v>0</v>
      </c>
      <c r="AG41">
        <f t="shared" si="5"/>
        <v>0</v>
      </c>
      <c r="AH41">
        <f t="shared" si="6"/>
        <v>0</v>
      </c>
      <c r="AI41">
        <f t="shared" si="7"/>
        <v>0</v>
      </c>
      <c r="AJ41">
        <f t="shared" si="8"/>
        <v>0</v>
      </c>
      <c r="AK41">
        <f t="shared" si="9"/>
        <v>0</v>
      </c>
      <c r="AL41">
        <f t="shared" si="10"/>
        <v>0</v>
      </c>
      <c r="AM41">
        <f t="shared" si="11"/>
        <v>0</v>
      </c>
      <c r="AN41">
        <f t="shared" si="12"/>
        <v>0</v>
      </c>
      <c r="AO41">
        <f t="shared" si="13"/>
        <v>0</v>
      </c>
      <c r="AP4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" spans="1:43" x14ac:dyDescent="0.35">
      <c r="A42">
        <v>40</v>
      </c>
      <c r="B42">
        <v>-205.636</v>
      </c>
      <c r="C42">
        <v>-168.18</v>
      </c>
      <c r="D42">
        <v>-168.18</v>
      </c>
      <c r="E42">
        <v>1</v>
      </c>
      <c r="F42">
        <v>11</v>
      </c>
      <c r="G42">
        <v>0</v>
      </c>
      <c r="H42">
        <v>12</v>
      </c>
      <c r="I42">
        <v>0</v>
      </c>
      <c r="J42">
        <v>3</v>
      </c>
      <c r="K42">
        <v>11</v>
      </c>
      <c r="L42">
        <v>3</v>
      </c>
      <c r="M42">
        <v>3</v>
      </c>
      <c r="N42">
        <v>1</v>
      </c>
      <c r="AB42">
        <v>40</v>
      </c>
      <c r="AC42">
        <f t="shared" si="1"/>
        <v>0</v>
      </c>
      <c r="AD42">
        <f t="shared" si="2"/>
        <v>0</v>
      </c>
      <c r="AE42">
        <f t="shared" si="3"/>
        <v>0</v>
      </c>
      <c r="AF42">
        <f t="shared" si="4"/>
        <v>0</v>
      </c>
      <c r="AG42">
        <f t="shared" si="5"/>
        <v>0</v>
      </c>
      <c r="AH42">
        <f t="shared" si="6"/>
        <v>0</v>
      </c>
      <c r="AI42">
        <f t="shared" si="7"/>
        <v>0</v>
      </c>
      <c r="AJ42">
        <f t="shared" si="8"/>
        <v>0</v>
      </c>
      <c r="AK42">
        <f t="shared" si="9"/>
        <v>0</v>
      </c>
      <c r="AL42">
        <f t="shared" si="10"/>
        <v>0</v>
      </c>
      <c r="AM42">
        <f t="shared" si="11"/>
        <v>0</v>
      </c>
      <c r="AN42">
        <f t="shared" si="12"/>
        <v>0</v>
      </c>
      <c r="AO42">
        <f t="shared" si="13"/>
        <v>0</v>
      </c>
      <c r="AP4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" spans="1:43" x14ac:dyDescent="0.35">
      <c r="A43">
        <v>41</v>
      </c>
      <c r="B43">
        <v>4482.62</v>
      </c>
      <c r="C43">
        <v>3641.15</v>
      </c>
      <c r="D43">
        <v>3641.15</v>
      </c>
      <c r="E43">
        <v>1</v>
      </c>
      <c r="F43">
        <v>11</v>
      </c>
      <c r="G43">
        <v>0</v>
      </c>
      <c r="H43">
        <v>12</v>
      </c>
      <c r="I43">
        <v>1</v>
      </c>
      <c r="J43">
        <v>3</v>
      </c>
      <c r="K43">
        <v>3</v>
      </c>
      <c r="L43">
        <v>3</v>
      </c>
      <c r="M43">
        <v>3</v>
      </c>
      <c r="N43">
        <v>1</v>
      </c>
      <c r="AB43">
        <v>41</v>
      </c>
      <c r="AC43">
        <f t="shared" si="1"/>
        <v>0</v>
      </c>
      <c r="AD43">
        <f t="shared" si="2"/>
        <v>0</v>
      </c>
      <c r="AE43">
        <f t="shared" si="3"/>
        <v>0</v>
      </c>
      <c r="AF43">
        <f t="shared" si="4"/>
        <v>0</v>
      </c>
      <c r="AG43">
        <f t="shared" si="5"/>
        <v>0</v>
      </c>
      <c r="AH43">
        <f t="shared" si="6"/>
        <v>0</v>
      </c>
      <c r="AI43">
        <f t="shared" si="7"/>
        <v>0</v>
      </c>
      <c r="AJ43">
        <f t="shared" si="8"/>
        <v>0</v>
      </c>
      <c r="AK43">
        <f t="shared" si="9"/>
        <v>0</v>
      </c>
      <c r="AL43">
        <f t="shared" si="10"/>
        <v>0</v>
      </c>
      <c r="AM43">
        <f t="shared" si="11"/>
        <v>0</v>
      </c>
      <c r="AN43">
        <f t="shared" si="12"/>
        <v>0</v>
      </c>
      <c r="AO43">
        <f t="shared" si="13"/>
        <v>0</v>
      </c>
      <c r="AP4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" spans="1:43" x14ac:dyDescent="0.35">
      <c r="A44">
        <v>42</v>
      </c>
      <c r="B44">
        <v>2330.8910000000001</v>
      </c>
      <c r="C44">
        <v>1893.34</v>
      </c>
      <c r="D44">
        <v>1893.34</v>
      </c>
      <c r="E44">
        <v>1</v>
      </c>
      <c r="F44">
        <v>11</v>
      </c>
      <c r="G44">
        <v>0</v>
      </c>
      <c r="H44">
        <v>12</v>
      </c>
      <c r="I44">
        <v>1</v>
      </c>
      <c r="J44">
        <v>3</v>
      </c>
      <c r="K44">
        <v>3</v>
      </c>
      <c r="L44">
        <v>3</v>
      </c>
      <c r="M44">
        <v>3</v>
      </c>
      <c r="N44">
        <v>1</v>
      </c>
      <c r="AB44">
        <v>42</v>
      </c>
      <c r="AC44">
        <f t="shared" si="1"/>
        <v>0</v>
      </c>
      <c r="AD44">
        <f t="shared" si="2"/>
        <v>0</v>
      </c>
      <c r="AE44">
        <f t="shared" si="3"/>
        <v>0</v>
      </c>
      <c r="AF44">
        <f t="shared" si="4"/>
        <v>0</v>
      </c>
      <c r="AG44">
        <f t="shared" si="5"/>
        <v>0</v>
      </c>
      <c r="AH44">
        <f t="shared" si="6"/>
        <v>0</v>
      </c>
      <c r="AI44">
        <f t="shared" si="7"/>
        <v>0</v>
      </c>
      <c r="AJ44">
        <f t="shared" si="8"/>
        <v>0</v>
      </c>
      <c r="AK44">
        <f t="shared" si="9"/>
        <v>0</v>
      </c>
      <c r="AL44">
        <f t="shared" si="10"/>
        <v>0</v>
      </c>
      <c r="AM44">
        <f t="shared" si="11"/>
        <v>0</v>
      </c>
      <c r="AN44">
        <f t="shared" si="12"/>
        <v>0</v>
      </c>
      <c r="AO44">
        <f t="shared" si="13"/>
        <v>0</v>
      </c>
      <c r="AP4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" spans="1:43" x14ac:dyDescent="0.35">
      <c r="A45">
        <v>43</v>
      </c>
      <c r="B45">
        <v>-426.10399999999998</v>
      </c>
      <c r="C45">
        <v>-344.87</v>
      </c>
      <c r="D45">
        <v>-426.1</v>
      </c>
      <c r="E45">
        <v>1</v>
      </c>
      <c r="F45">
        <v>30</v>
      </c>
      <c r="G45">
        <v>0</v>
      </c>
      <c r="H45">
        <v>12</v>
      </c>
      <c r="I45">
        <v>0</v>
      </c>
      <c r="J45">
        <v>3</v>
      </c>
      <c r="K45">
        <v>11</v>
      </c>
      <c r="L45">
        <v>3</v>
      </c>
      <c r="M45">
        <v>3</v>
      </c>
      <c r="N45">
        <v>1</v>
      </c>
      <c r="AB45">
        <v>43</v>
      </c>
      <c r="AC45">
        <f t="shared" si="1"/>
        <v>0</v>
      </c>
      <c r="AD45">
        <f t="shared" si="2"/>
        <v>0</v>
      </c>
      <c r="AE45">
        <f t="shared" si="3"/>
        <v>0</v>
      </c>
      <c r="AF45">
        <f t="shared" si="4"/>
        <v>0</v>
      </c>
      <c r="AG45">
        <f t="shared" si="5"/>
        <v>0</v>
      </c>
      <c r="AH45">
        <f t="shared" si="6"/>
        <v>0</v>
      </c>
      <c r="AI45">
        <f t="shared" si="7"/>
        <v>0</v>
      </c>
      <c r="AJ45">
        <f t="shared" si="8"/>
        <v>0</v>
      </c>
      <c r="AK45">
        <f t="shared" si="9"/>
        <v>0</v>
      </c>
      <c r="AL45">
        <f t="shared" si="10"/>
        <v>0</v>
      </c>
      <c r="AM45">
        <f t="shared" si="11"/>
        <v>0</v>
      </c>
      <c r="AN45">
        <f t="shared" si="12"/>
        <v>0</v>
      </c>
      <c r="AO45">
        <f t="shared" si="13"/>
        <v>0</v>
      </c>
      <c r="AP4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" spans="1:43" x14ac:dyDescent="0.35">
      <c r="A46">
        <v>44</v>
      </c>
      <c r="B46">
        <v>0</v>
      </c>
      <c r="C46">
        <v>0</v>
      </c>
      <c r="D46">
        <v>0</v>
      </c>
      <c r="E46">
        <v>1</v>
      </c>
      <c r="F46">
        <v>30</v>
      </c>
      <c r="G46">
        <v>0</v>
      </c>
      <c r="H46">
        <v>12</v>
      </c>
      <c r="I46">
        <v>2</v>
      </c>
      <c r="J46">
        <v>3</v>
      </c>
      <c r="K46">
        <v>13</v>
      </c>
      <c r="L46">
        <v>3</v>
      </c>
      <c r="M46">
        <v>3</v>
      </c>
      <c r="N46">
        <v>1</v>
      </c>
      <c r="AB46">
        <v>44</v>
      </c>
      <c r="AC46">
        <f t="shared" si="1"/>
        <v>0</v>
      </c>
      <c r="AD46">
        <f t="shared" si="2"/>
        <v>0</v>
      </c>
      <c r="AE46">
        <f t="shared" si="3"/>
        <v>0</v>
      </c>
      <c r="AF46">
        <f t="shared" si="4"/>
        <v>0</v>
      </c>
      <c r="AG46">
        <f t="shared" si="5"/>
        <v>0</v>
      </c>
      <c r="AH46">
        <f t="shared" si="6"/>
        <v>0</v>
      </c>
      <c r="AI46">
        <f t="shared" si="7"/>
        <v>0</v>
      </c>
      <c r="AJ46">
        <f t="shared" si="8"/>
        <v>0</v>
      </c>
      <c r="AK46">
        <f t="shared" si="9"/>
        <v>0</v>
      </c>
      <c r="AL46">
        <f t="shared" si="10"/>
        <v>0</v>
      </c>
      <c r="AM46">
        <f t="shared" si="11"/>
        <v>0</v>
      </c>
      <c r="AN46">
        <f t="shared" si="12"/>
        <v>0</v>
      </c>
      <c r="AO46">
        <f t="shared" si="13"/>
        <v>0</v>
      </c>
      <c r="AP4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" spans="1:43" x14ac:dyDescent="0.35">
      <c r="A47">
        <v>45</v>
      </c>
      <c r="B47">
        <v>0</v>
      </c>
      <c r="C47">
        <v>0</v>
      </c>
      <c r="D47">
        <v>0</v>
      </c>
      <c r="E47">
        <v>1</v>
      </c>
      <c r="F47">
        <v>30</v>
      </c>
      <c r="G47">
        <v>0</v>
      </c>
      <c r="H47">
        <v>12</v>
      </c>
      <c r="I47">
        <v>2</v>
      </c>
      <c r="J47">
        <v>3</v>
      </c>
      <c r="K47">
        <v>23</v>
      </c>
      <c r="L47">
        <v>3</v>
      </c>
      <c r="M47">
        <v>3</v>
      </c>
      <c r="N47">
        <v>1</v>
      </c>
      <c r="AB47">
        <v>45</v>
      </c>
      <c r="AC47">
        <f t="shared" si="1"/>
        <v>0</v>
      </c>
      <c r="AD47">
        <f t="shared" si="2"/>
        <v>0</v>
      </c>
      <c r="AE47">
        <f t="shared" si="3"/>
        <v>0</v>
      </c>
      <c r="AF47">
        <f t="shared" si="4"/>
        <v>0</v>
      </c>
      <c r="AG47">
        <f t="shared" si="5"/>
        <v>0</v>
      </c>
      <c r="AH47">
        <f t="shared" si="6"/>
        <v>0</v>
      </c>
      <c r="AI47">
        <f t="shared" si="7"/>
        <v>0</v>
      </c>
      <c r="AJ47">
        <f t="shared" si="8"/>
        <v>0</v>
      </c>
      <c r="AK47">
        <f t="shared" si="9"/>
        <v>0</v>
      </c>
      <c r="AL47">
        <f t="shared" si="10"/>
        <v>1</v>
      </c>
      <c r="AM47">
        <f t="shared" si="11"/>
        <v>0</v>
      </c>
      <c r="AN47">
        <f t="shared" si="12"/>
        <v>0</v>
      </c>
      <c r="AO47">
        <f t="shared" si="13"/>
        <v>0</v>
      </c>
      <c r="AP4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4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8" spans="1:43" x14ac:dyDescent="0.35">
      <c r="A48">
        <v>46</v>
      </c>
      <c r="B48">
        <v>0</v>
      </c>
      <c r="C48">
        <v>0</v>
      </c>
      <c r="D48">
        <v>0</v>
      </c>
      <c r="E48">
        <v>1</v>
      </c>
      <c r="F48">
        <v>30</v>
      </c>
      <c r="G48">
        <v>0</v>
      </c>
      <c r="H48">
        <v>12</v>
      </c>
      <c r="I48">
        <v>1</v>
      </c>
      <c r="J48">
        <v>3</v>
      </c>
      <c r="K48">
        <v>3</v>
      </c>
      <c r="L48">
        <v>3</v>
      </c>
      <c r="M48">
        <v>3</v>
      </c>
      <c r="N48">
        <v>1</v>
      </c>
      <c r="AB48">
        <v>46</v>
      </c>
      <c r="AC48">
        <f t="shared" si="1"/>
        <v>0</v>
      </c>
      <c r="AD48">
        <f t="shared" si="2"/>
        <v>0</v>
      </c>
      <c r="AE48">
        <f t="shared" si="3"/>
        <v>0</v>
      </c>
      <c r="AF48">
        <f t="shared" si="4"/>
        <v>0</v>
      </c>
      <c r="AG48">
        <f t="shared" si="5"/>
        <v>0</v>
      </c>
      <c r="AH48">
        <f t="shared" si="6"/>
        <v>0</v>
      </c>
      <c r="AI48">
        <f t="shared" si="7"/>
        <v>0</v>
      </c>
      <c r="AJ48">
        <f t="shared" si="8"/>
        <v>0</v>
      </c>
      <c r="AK48">
        <f t="shared" si="9"/>
        <v>0</v>
      </c>
      <c r="AL48">
        <f t="shared" si="10"/>
        <v>0</v>
      </c>
      <c r="AM48">
        <f t="shared" si="11"/>
        <v>0</v>
      </c>
      <c r="AN48">
        <f t="shared" si="12"/>
        <v>0</v>
      </c>
      <c r="AO48">
        <f t="shared" si="13"/>
        <v>0</v>
      </c>
      <c r="AP4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" spans="1:43" x14ac:dyDescent="0.35">
      <c r="A49">
        <v>47</v>
      </c>
      <c r="B49">
        <v>0</v>
      </c>
      <c r="C49">
        <v>0</v>
      </c>
      <c r="D49">
        <v>0</v>
      </c>
      <c r="E49">
        <v>1</v>
      </c>
      <c r="F49">
        <v>22</v>
      </c>
      <c r="G49">
        <v>0</v>
      </c>
      <c r="H49">
        <v>25</v>
      </c>
      <c r="I49">
        <v>0</v>
      </c>
      <c r="J49">
        <v>3</v>
      </c>
      <c r="K49">
        <v>6</v>
      </c>
      <c r="L49">
        <v>3</v>
      </c>
      <c r="M49">
        <v>3</v>
      </c>
      <c r="N49">
        <v>1</v>
      </c>
      <c r="AB49">
        <v>47</v>
      </c>
      <c r="AC49">
        <f t="shared" si="1"/>
        <v>0</v>
      </c>
      <c r="AD49">
        <f t="shared" si="2"/>
        <v>0</v>
      </c>
      <c r="AE49">
        <f t="shared" si="3"/>
        <v>0</v>
      </c>
      <c r="AF49">
        <f t="shared" si="4"/>
        <v>0</v>
      </c>
      <c r="AG49">
        <f t="shared" si="5"/>
        <v>0</v>
      </c>
      <c r="AH49">
        <f t="shared" si="6"/>
        <v>0</v>
      </c>
      <c r="AI49">
        <f t="shared" si="7"/>
        <v>0</v>
      </c>
      <c r="AJ49">
        <f t="shared" si="8"/>
        <v>0</v>
      </c>
      <c r="AK49">
        <f t="shared" si="9"/>
        <v>0</v>
      </c>
      <c r="AL49">
        <f t="shared" si="10"/>
        <v>0</v>
      </c>
      <c r="AM49">
        <f t="shared" si="11"/>
        <v>0</v>
      </c>
      <c r="AN49">
        <f t="shared" si="12"/>
        <v>0</v>
      </c>
      <c r="AO49">
        <f t="shared" si="13"/>
        <v>0</v>
      </c>
      <c r="AP4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0" spans="1:43" x14ac:dyDescent="0.35">
      <c r="A50">
        <v>48</v>
      </c>
      <c r="B50">
        <v>-36058.063000000002</v>
      </c>
      <c r="C50">
        <v>-33308.449999999997</v>
      </c>
      <c r="D50">
        <v>-156233.28</v>
      </c>
      <c r="E50">
        <v>1</v>
      </c>
      <c r="F50">
        <v>22</v>
      </c>
      <c r="G50">
        <v>0</v>
      </c>
      <c r="H50">
        <v>25</v>
      </c>
      <c r="I50">
        <v>0</v>
      </c>
      <c r="J50">
        <v>3</v>
      </c>
      <c r="K50">
        <v>11</v>
      </c>
      <c r="L50">
        <v>3</v>
      </c>
      <c r="M50">
        <v>3</v>
      </c>
      <c r="N50">
        <v>1</v>
      </c>
      <c r="AB50">
        <v>48</v>
      </c>
      <c r="AC50">
        <f t="shared" si="1"/>
        <v>0</v>
      </c>
      <c r="AD50">
        <f t="shared" si="2"/>
        <v>0</v>
      </c>
      <c r="AE50">
        <f t="shared" si="3"/>
        <v>0</v>
      </c>
      <c r="AF50">
        <f t="shared" si="4"/>
        <v>0</v>
      </c>
      <c r="AG50">
        <f t="shared" si="5"/>
        <v>0</v>
      </c>
      <c r="AH50">
        <f t="shared" si="6"/>
        <v>0</v>
      </c>
      <c r="AI50">
        <f t="shared" si="7"/>
        <v>0</v>
      </c>
      <c r="AJ50">
        <f t="shared" si="8"/>
        <v>0</v>
      </c>
      <c r="AK50">
        <f t="shared" si="9"/>
        <v>0</v>
      </c>
      <c r="AL50">
        <f t="shared" si="10"/>
        <v>0</v>
      </c>
      <c r="AM50">
        <f t="shared" si="11"/>
        <v>0</v>
      </c>
      <c r="AN50">
        <f t="shared" si="12"/>
        <v>0</v>
      </c>
      <c r="AO50">
        <f t="shared" si="13"/>
        <v>0</v>
      </c>
      <c r="AP5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1" spans="1:43" x14ac:dyDescent="0.35">
      <c r="A51">
        <v>49</v>
      </c>
      <c r="B51">
        <v>0</v>
      </c>
      <c r="C51">
        <v>0</v>
      </c>
      <c r="D51">
        <v>0</v>
      </c>
      <c r="E51">
        <v>1</v>
      </c>
      <c r="F51">
        <v>22</v>
      </c>
      <c r="G51">
        <v>0</v>
      </c>
      <c r="H51">
        <v>25</v>
      </c>
      <c r="I51">
        <v>1</v>
      </c>
      <c r="J51">
        <v>3</v>
      </c>
      <c r="K51">
        <v>3</v>
      </c>
      <c r="L51">
        <v>3</v>
      </c>
      <c r="M51">
        <v>3</v>
      </c>
      <c r="N51">
        <v>1</v>
      </c>
      <c r="AB51">
        <v>49</v>
      </c>
      <c r="AC51">
        <f t="shared" si="1"/>
        <v>0</v>
      </c>
      <c r="AD51">
        <f t="shared" si="2"/>
        <v>0</v>
      </c>
      <c r="AE51">
        <f t="shared" si="3"/>
        <v>0</v>
      </c>
      <c r="AF51">
        <f t="shared" si="4"/>
        <v>0</v>
      </c>
      <c r="AG51">
        <f t="shared" si="5"/>
        <v>0</v>
      </c>
      <c r="AH51">
        <f t="shared" si="6"/>
        <v>0</v>
      </c>
      <c r="AI51">
        <f t="shared" si="7"/>
        <v>0</v>
      </c>
      <c r="AJ51">
        <f t="shared" si="8"/>
        <v>0</v>
      </c>
      <c r="AK51">
        <f t="shared" si="9"/>
        <v>0</v>
      </c>
      <c r="AL51">
        <f t="shared" si="10"/>
        <v>0</v>
      </c>
      <c r="AM51">
        <f t="shared" si="11"/>
        <v>0</v>
      </c>
      <c r="AN51">
        <f t="shared" si="12"/>
        <v>0</v>
      </c>
      <c r="AO51">
        <f t="shared" si="13"/>
        <v>0</v>
      </c>
      <c r="AP5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2" spans="1:43" x14ac:dyDescent="0.35">
      <c r="A52">
        <v>50</v>
      </c>
      <c r="B52">
        <v>0</v>
      </c>
      <c r="C52">
        <v>0</v>
      </c>
      <c r="D52">
        <v>0</v>
      </c>
      <c r="E52">
        <v>1</v>
      </c>
      <c r="F52">
        <v>22</v>
      </c>
      <c r="G52">
        <v>0</v>
      </c>
      <c r="H52">
        <v>25</v>
      </c>
      <c r="I52">
        <v>0</v>
      </c>
      <c r="J52">
        <v>3</v>
      </c>
      <c r="K52">
        <v>19</v>
      </c>
      <c r="L52">
        <v>3</v>
      </c>
      <c r="M52">
        <v>3</v>
      </c>
      <c r="N52">
        <v>1</v>
      </c>
      <c r="AB52">
        <v>50</v>
      </c>
      <c r="AC52">
        <f t="shared" si="1"/>
        <v>0</v>
      </c>
      <c r="AD52">
        <f t="shared" si="2"/>
        <v>0</v>
      </c>
      <c r="AE52">
        <f t="shared" si="3"/>
        <v>0</v>
      </c>
      <c r="AF52">
        <f t="shared" si="4"/>
        <v>0</v>
      </c>
      <c r="AG52">
        <f t="shared" si="5"/>
        <v>0</v>
      </c>
      <c r="AH52">
        <f t="shared" si="6"/>
        <v>0</v>
      </c>
      <c r="AI52">
        <f t="shared" si="7"/>
        <v>0</v>
      </c>
      <c r="AJ52">
        <f t="shared" si="8"/>
        <v>0</v>
      </c>
      <c r="AK52">
        <f t="shared" si="9"/>
        <v>0</v>
      </c>
      <c r="AL52">
        <f t="shared" si="10"/>
        <v>0</v>
      </c>
      <c r="AM52">
        <f t="shared" si="11"/>
        <v>0</v>
      </c>
      <c r="AN52">
        <f t="shared" si="12"/>
        <v>0</v>
      </c>
      <c r="AO52">
        <f t="shared" si="13"/>
        <v>0</v>
      </c>
      <c r="AP5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3" spans="1:43" x14ac:dyDescent="0.35">
      <c r="A53">
        <v>51</v>
      </c>
      <c r="B53">
        <v>-3259.3936199999998</v>
      </c>
      <c r="C53">
        <v>-106865.89</v>
      </c>
      <c r="D53">
        <v>-106865.89</v>
      </c>
      <c r="E53">
        <v>0</v>
      </c>
      <c r="F53">
        <v>27</v>
      </c>
      <c r="G53">
        <v>0</v>
      </c>
      <c r="H53">
        <v>31</v>
      </c>
      <c r="I53">
        <v>2</v>
      </c>
      <c r="J53">
        <v>3</v>
      </c>
      <c r="K53">
        <v>0</v>
      </c>
      <c r="L53">
        <v>1</v>
      </c>
      <c r="M53">
        <v>0</v>
      </c>
      <c r="N53">
        <v>0</v>
      </c>
      <c r="AB53">
        <v>51</v>
      </c>
      <c r="AC53">
        <f t="shared" si="1"/>
        <v>0</v>
      </c>
      <c r="AD53">
        <f t="shared" si="2"/>
        <v>0</v>
      </c>
      <c r="AE53">
        <f t="shared" si="3"/>
        <v>0</v>
      </c>
      <c r="AF53">
        <f t="shared" si="4"/>
        <v>0</v>
      </c>
      <c r="AG53">
        <f t="shared" si="5"/>
        <v>0</v>
      </c>
      <c r="AH53">
        <f t="shared" si="6"/>
        <v>0</v>
      </c>
      <c r="AI53">
        <f t="shared" si="7"/>
        <v>0</v>
      </c>
      <c r="AJ53">
        <f t="shared" si="8"/>
        <v>0</v>
      </c>
      <c r="AK53">
        <f t="shared" si="9"/>
        <v>0</v>
      </c>
      <c r="AL53">
        <f t="shared" si="10"/>
        <v>0</v>
      </c>
      <c r="AM53">
        <f t="shared" si="11"/>
        <v>0</v>
      </c>
      <c r="AN53">
        <f t="shared" si="12"/>
        <v>0</v>
      </c>
      <c r="AO53">
        <f t="shared" si="13"/>
        <v>0</v>
      </c>
      <c r="AP5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4" spans="1:43" x14ac:dyDescent="0.35">
      <c r="A54">
        <v>52</v>
      </c>
      <c r="B54">
        <v>-1885.4501</v>
      </c>
      <c r="C54">
        <v>-61818.34</v>
      </c>
      <c r="D54">
        <v>-61818.34</v>
      </c>
      <c r="E54">
        <v>0</v>
      </c>
      <c r="F54">
        <v>27</v>
      </c>
      <c r="G54">
        <v>0</v>
      </c>
      <c r="H54">
        <v>31</v>
      </c>
      <c r="I54">
        <v>2</v>
      </c>
      <c r="J54">
        <v>3</v>
      </c>
      <c r="K54">
        <v>1</v>
      </c>
      <c r="L54">
        <v>1</v>
      </c>
      <c r="M54">
        <v>0</v>
      </c>
      <c r="N54">
        <v>0</v>
      </c>
      <c r="AB54">
        <v>52</v>
      </c>
      <c r="AC54">
        <f t="shared" si="1"/>
        <v>0</v>
      </c>
      <c r="AD54">
        <f t="shared" si="2"/>
        <v>0</v>
      </c>
      <c r="AE54">
        <f t="shared" si="3"/>
        <v>0</v>
      </c>
      <c r="AF54">
        <f t="shared" si="4"/>
        <v>0</v>
      </c>
      <c r="AG54">
        <f t="shared" si="5"/>
        <v>0</v>
      </c>
      <c r="AH54">
        <f t="shared" si="6"/>
        <v>0</v>
      </c>
      <c r="AI54">
        <f t="shared" si="7"/>
        <v>0</v>
      </c>
      <c r="AJ54">
        <f t="shared" si="8"/>
        <v>0</v>
      </c>
      <c r="AK54">
        <f t="shared" si="9"/>
        <v>0</v>
      </c>
      <c r="AL54">
        <f t="shared" si="10"/>
        <v>0</v>
      </c>
      <c r="AM54">
        <f t="shared" si="11"/>
        <v>0</v>
      </c>
      <c r="AN54">
        <f t="shared" si="12"/>
        <v>0</v>
      </c>
      <c r="AO54">
        <f t="shared" si="13"/>
        <v>0</v>
      </c>
      <c r="AP5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5" spans="1:43" x14ac:dyDescent="0.35">
      <c r="A55">
        <v>53</v>
      </c>
      <c r="B55">
        <v>3057041.32</v>
      </c>
      <c r="C55">
        <v>3057041.32</v>
      </c>
      <c r="D55">
        <v>3057041.32</v>
      </c>
      <c r="E55">
        <v>0</v>
      </c>
      <c r="F55">
        <v>30</v>
      </c>
      <c r="G55">
        <v>0</v>
      </c>
      <c r="H55">
        <v>30</v>
      </c>
      <c r="I55">
        <v>0</v>
      </c>
      <c r="J55">
        <v>3</v>
      </c>
      <c r="K55">
        <v>19</v>
      </c>
      <c r="L55">
        <v>1</v>
      </c>
      <c r="M55">
        <v>2</v>
      </c>
      <c r="N55">
        <v>0</v>
      </c>
      <c r="AB55">
        <v>53</v>
      </c>
      <c r="AC55">
        <f t="shared" si="1"/>
        <v>0</v>
      </c>
      <c r="AD55">
        <f t="shared" si="2"/>
        <v>0</v>
      </c>
      <c r="AE55">
        <f t="shared" si="3"/>
        <v>0</v>
      </c>
      <c r="AF55">
        <f t="shared" si="4"/>
        <v>0</v>
      </c>
      <c r="AG55">
        <f t="shared" si="5"/>
        <v>0</v>
      </c>
      <c r="AH55">
        <f t="shared" si="6"/>
        <v>0</v>
      </c>
      <c r="AI55">
        <f t="shared" si="7"/>
        <v>0</v>
      </c>
      <c r="AJ55">
        <f t="shared" si="8"/>
        <v>0</v>
      </c>
      <c r="AK55">
        <f t="shared" si="9"/>
        <v>0</v>
      </c>
      <c r="AL55">
        <f t="shared" si="10"/>
        <v>0</v>
      </c>
      <c r="AM55">
        <f t="shared" si="11"/>
        <v>0</v>
      </c>
      <c r="AN55">
        <f t="shared" si="12"/>
        <v>0</v>
      </c>
      <c r="AO55">
        <f t="shared" si="13"/>
        <v>0</v>
      </c>
      <c r="AP5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6" spans="1:43" x14ac:dyDescent="0.35">
      <c r="A56">
        <v>54</v>
      </c>
      <c r="B56">
        <v>-1786.191</v>
      </c>
      <c r="C56">
        <v>-1664.98</v>
      </c>
      <c r="D56">
        <v>-1648.65</v>
      </c>
      <c r="E56">
        <v>1</v>
      </c>
      <c r="F56">
        <v>3</v>
      </c>
      <c r="G56">
        <v>0</v>
      </c>
      <c r="H56">
        <v>23</v>
      </c>
      <c r="I56">
        <v>0</v>
      </c>
      <c r="J56">
        <v>3</v>
      </c>
      <c r="K56">
        <v>11</v>
      </c>
      <c r="L56">
        <v>3</v>
      </c>
      <c r="M56">
        <v>3</v>
      </c>
      <c r="N56">
        <v>1</v>
      </c>
      <c r="AB56">
        <v>54</v>
      </c>
      <c r="AC56">
        <f t="shared" si="1"/>
        <v>0</v>
      </c>
      <c r="AD56">
        <f t="shared" si="2"/>
        <v>0</v>
      </c>
      <c r="AE56">
        <f t="shared" si="3"/>
        <v>0</v>
      </c>
      <c r="AF56">
        <f t="shared" si="4"/>
        <v>0</v>
      </c>
      <c r="AG56">
        <f t="shared" si="5"/>
        <v>0</v>
      </c>
      <c r="AH56">
        <f t="shared" si="6"/>
        <v>0</v>
      </c>
      <c r="AI56">
        <f t="shared" si="7"/>
        <v>0</v>
      </c>
      <c r="AJ56">
        <f t="shared" si="8"/>
        <v>0</v>
      </c>
      <c r="AK56">
        <f t="shared" si="9"/>
        <v>0</v>
      </c>
      <c r="AL56">
        <f t="shared" si="10"/>
        <v>0</v>
      </c>
      <c r="AM56">
        <f t="shared" si="11"/>
        <v>0</v>
      </c>
      <c r="AN56">
        <f t="shared" si="12"/>
        <v>0</v>
      </c>
      <c r="AO56">
        <f t="shared" si="13"/>
        <v>0</v>
      </c>
      <c r="AP5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7" spans="1:43" x14ac:dyDescent="0.35">
      <c r="A57">
        <v>55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23</v>
      </c>
      <c r="I57">
        <v>0</v>
      </c>
      <c r="J57">
        <v>3</v>
      </c>
      <c r="K57">
        <v>6</v>
      </c>
      <c r="L57">
        <v>3</v>
      </c>
      <c r="M57">
        <v>3</v>
      </c>
      <c r="N57">
        <v>1</v>
      </c>
      <c r="AB57">
        <v>55</v>
      </c>
      <c r="AC57">
        <f t="shared" si="1"/>
        <v>0</v>
      </c>
      <c r="AD57">
        <f t="shared" si="2"/>
        <v>0</v>
      </c>
      <c r="AE57">
        <f t="shared" si="3"/>
        <v>0</v>
      </c>
      <c r="AF57">
        <f t="shared" si="4"/>
        <v>0</v>
      </c>
      <c r="AG57">
        <f t="shared" si="5"/>
        <v>0</v>
      </c>
      <c r="AH57">
        <f t="shared" si="6"/>
        <v>0</v>
      </c>
      <c r="AI57">
        <f t="shared" si="7"/>
        <v>0</v>
      </c>
      <c r="AJ57">
        <f t="shared" si="8"/>
        <v>0</v>
      </c>
      <c r="AK57">
        <f t="shared" si="9"/>
        <v>0</v>
      </c>
      <c r="AL57">
        <f t="shared" si="10"/>
        <v>0</v>
      </c>
      <c r="AM57">
        <f t="shared" si="11"/>
        <v>0</v>
      </c>
      <c r="AN57">
        <f t="shared" si="12"/>
        <v>0</v>
      </c>
      <c r="AO57">
        <f t="shared" si="13"/>
        <v>0</v>
      </c>
      <c r="AP5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8" spans="1:43" x14ac:dyDescent="0.35">
      <c r="A58">
        <v>56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23</v>
      </c>
      <c r="I58">
        <v>0</v>
      </c>
      <c r="J58">
        <v>3</v>
      </c>
      <c r="K58">
        <v>19</v>
      </c>
      <c r="L58">
        <v>3</v>
      </c>
      <c r="M58">
        <v>3</v>
      </c>
      <c r="N58">
        <v>1</v>
      </c>
      <c r="AB58">
        <v>56</v>
      </c>
      <c r="AC58">
        <f t="shared" si="1"/>
        <v>0</v>
      </c>
      <c r="AD58">
        <f t="shared" si="2"/>
        <v>0</v>
      </c>
      <c r="AE58">
        <f t="shared" si="3"/>
        <v>0</v>
      </c>
      <c r="AF58">
        <f t="shared" si="4"/>
        <v>0</v>
      </c>
      <c r="AG58">
        <f t="shared" si="5"/>
        <v>0</v>
      </c>
      <c r="AH58">
        <f t="shared" si="6"/>
        <v>0</v>
      </c>
      <c r="AI58">
        <f t="shared" si="7"/>
        <v>0</v>
      </c>
      <c r="AJ58">
        <f t="shared" si="8"/>
        <v>0</v>
      </c>
      <c r="AK58">
        <f t="shared" si="9"/>
        <v>0</v>
      </c>
      <c r="AL58">
        <f t="shared" si="10"/>
        <v>0</v>
      </c>
      <c r="AM58">
        <f t="shared" si="11"/>
        <v>0</v>
      </c>
      <c r="AN58">
        <f t="shared" si="12"/>
        <v>0</v>
      </c>
      <c r="AO58">
        <f t="shared" si="13"/>
        <v>0</v>
      </c>
      <c r="AP5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59" spans="1:43" x14ac:dyDescent="0.35">
      <c r="A59">
        <v>57</v>
      </c>
      <c r="B59">
        <v>0</v>
      </c>
      <c r="C59">
        <v>0</v>
      </c>
      <c r="D59">
        <v>0</v>
      </c>
      <c r="E59">
        <v>1</v>
      </c>
      <c r="F59">
        <v>3</v>
      </c>
      <c r="G59">
        <v>0</v>
      </c>
      <c r="H59">
        <v>23</v>
      </c>
      <c r="I59">
        <v>1</v>
      </c>
      <c r="J59">
        <v>3</v>
      </c>
      <c r="K59">
        <v>3</v>
      </c>
      <c r="L59">
        <v>3</v>
      </c>
      <c r="M59">
        <v>3</v>
      </c>
      <c r="N59">
        <v>1</v>
      </c>
      <c r="AB59">
        <v>57</v>
      </c>
      <c r="AC59">
        <f t="shared" si="1"/>
        <v>0</v>
      </c>
      <c r="AD59">
        <f t="shared" si="2"/>
        <v>0</v>
      </c>
      <c r="AE59">
        <f t="shared" si="3"/>
        <v>0</v>
      </c>
      <c r="AF59">
        <f t="shared" si="4"/>
        <v>0</v>
      </c>
      <c r="AG59">
        <f t="shared" si="5"/>
        <v>0</v>
      </c>
      <c r="AH59">
        <f t="shared" si="6"/>
        <v>0</v>
      </c>
      <c r="AI59">
        <f t="shared" si="7"/>
        <v>0</v>
      </c>
      <c r="AJ59">
        <f t="shared" si="8"/>
        <v>0</v>
      </c>
      <c r="AK59">
        <f t="shared" si="9"/>
        <v>0</v>
      </c>
      <c r="AL59">
        <f t="shared" si="10"/>
        <v>0</v>
      </c>
      <c r="AM59">
        <f t="shared" si="11"/>
        <v>0</v>
      </c>
      <c r="AN59">
        <f t="shared" si="12"/>
        <v>0</v>
      </c>
      <c r="AO59">
        <f t="shared" si="13"/>
        <v>0</v>
      </c>
      <c r="AP5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5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0" spans="1:43" x14ac:dyDescent="0.35">
      <c r="A60">
        <v>58</v>
      </c>
      <c r="B60">
        <v>4023410.5010000002</v>
      </c>
      <c r="C60">
        <v>280000000</v>
      </c>
      <c r="D60">
        <v>280000000</v>
      </c>
      <c r="E60">
        <v>1</v>
      </c>
      <c r="F60">
        <v>24</v>
      </c>
      <c r="G60">
        <v>0</v>
      </c>
      <c r="H60">
        <v>29</v>
      </c>
      <c r="I60">
        <v>0</v>
      </c>
      <c r="J60">
        <v>3</v>
      </c>
      <c r="K60">
        <v>19</v>
      </c>
      <c r="L60">
        <v>3</v>
      </c>
      <c r="M60">
        <v>3</v>
      </c>
      <c r="N60">
        <v>1</v>
      </c>
      <c r="AB60">
        <v>58</v>
      </c>
      <c r="AC60">
        <f t="shared" si="1"/>
        <v>0</v>
      </c>
      <c r="AD60">
        <f t="shared" si="2"/>
        <v>1</v>
      </c>
      <c r="AE60">
        <f t="shared" si="3"/>
        <v>1</v>
      </c>
      <c r="AF60">
        <f t="shared" si="4"/>
        <v>0</v>
      </c>
      <c r="AG60">
        <f t="shared" si="5"/>
        <v>0</v>
      </c>
      <c r="AH60">
        <f t="shared" si="6"/>
        <v>0</v>
      </c>
      <c r="AI60">
        <f t="shared" si="7"/>
        <v>0</v>
      </c>
      <c r="AJ60">
        <f t="shared" si="8"/>
        <v>0</v>
      </c>
      <c r="AK60">
        <f t="shared" si="9"/>
        <v>0</v>
      </c>
      <c r="AL60">
        <f t="shared" si="10"/>
        <v>0</v>
      </c>
      <c r="AM60">
        <f t="shared" si="11"/>
        <v>0</v>
      </c>
      <c r="AN60">
        <f t="shared" si="12"/>
        <v>0</v>
      </c>
      <c r="AO60">
        <f t="shared" si="13"/>
        <v>0</v>
      </c>
      <c r="AP6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3072</v>
      </c>
      <c r="AQ6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61" spans="1:43" x14ac:dyDescent="0.35">
      <c r="A61">
        <v>59</v>
      </c>
      <c r="B61">
        <v>113581.43</v>
      </c>
      <c r="C61">
        <v>7904438.3600000003</v>
      </c>
      <c r="D61">
        <v>7904438.3600000003</v>
      </c>
      <c r="E61">
        <v>1</v>
      </c>
      <c r="F61">
        <v>24</v>
      </c>
      <c r="G61">
        <v>0</v>
      </c>
      <c r="H61">
        <v>29</v>
      </c>
      <c r="I61">
        <v>1</v>
      </c>
      <c r="J61">
        <v>3</v>
      </c>
      <c r="K61">
        <v>3</v>
      </c>
      <c r="L61">
        <v>3</v>
      </c>
      <c r="M61">
        <v>3</v>
      </c>
      <c r="N61">
        <v>1</v>
      </c>
      <c r="AB61">
        <v>59</v>
      </c>
      <c r="AC61">
        <f t="shared" si="1"/>
        <v>0</v>
      </c>
      <c r="AD61">
        <f t="shared" si="2"/>
        <v>0</v>
      </c>
      <c r="AE61">
        <f t="shared" si="3"/>
        <v>0</v>
      </c>
      <c r="AF61">
        <f t="shared" si="4"/>
        <v>0</v>
      </c>
      <c r="AG61">
        <f t="shared" si="5"/>
        <v>0</v>
      </c>
      <c r="AH61">
        <f t="shared" si="6"/>
        <v>0</v>
      </c>
      <c r="AI61">
        <f t="shared" si="7"/>
        <v>0</v>
      </c>
      <c r="AJ61">
        <f t="shared" si="8"/>
        <v>0</v>
      </c>
      <c r="AK61">
        <f t="shared" si="9"/>
        <v>0</v>
      </c>
      <c r="AL61">
        <f t="shared" si="10"/>
        <v>0</v>
      </c>
      <c r="AM61">
        <f t="shared" si="11"/>
        <v>0</v>
      </c>
      <c r="AN61">
        <f t="shared" si="12"/>
        <v>0</v>
      </c>
      <c r="AO61">
        <f t="shared" si="13"/>
        <v>0</v>
      </c>
      <c r="AP6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2" spans="1:43" x14ac:dyDescent="0.35">
      <c r="A62">
        <v>60</v>
      </c>
      <c r="B62">
        <v>-38272.002999999997</v>
      </c>
      <c r="C62">
        <v>-2663452.06</v>
      </c>
      <c r="D62">
        <v>-2663452.06</v>
      </c>
      <c r="E62">
        <v>1</v>
      </c>
      <c r="F62">
        <v>24</v>
      </c>
      <c r="G62">
        <v>0</v>
      </c>
      <c r="H62">
        <v>29</v>
      </c>
      <c r="I62">
        <v>0</v>
      </c>
      <c r="J62">
        <v>3</v>
      </c>
      <c r="K62">
        <v>11</v>
      </c>
      <c r="L62">
        <v>3</v>
      </c>
      <c r="M62">
        <v>3</v>
      </c>
      <c r="N62">
        <v>1</v>
      </c>
      <c r="AB62">
        <v>60</v>
      </c>
      <c r="AC62">
        <f t="shared" si="1"/>
        <v>0</v>
      </c>
      <c r="AD62">
        <f t="shared" si="2"/>
        <v>0</v>
      </c>
      <c r="AE62">
        <f t="shared" si="3"/>
        <v>0</v>
      </c>
      <c r="AF62">
        <f t="shared" si="4"/>
        <v>0</v>
      </c>
      <c r="AG62">
        <f t="shared" si="5"/>
        <v>0</v>
      </c>
      <c r="AH62">
        <f t="shared" si="6"/>
        <v>0</v>
      </c>
      <c r="AI62">
        <f t="shared" si="7"/>
        <v>0</v>
      </c>
      <c r="AJ62">
        <f t="shared" si="8"/>
        <v>0</v>
      </c>
      <c r="AK62">
        <f t="shared" si="9"/>
        <v>0</v>
      </c>
      <c r="AL62">
        <f t="shared" si="10"/>
        <v>0</v>
      </c>
      <c r="AM62">
        <f t="shared" si="11"/>
        <v>0</v>
      </c>
      <c r="AN62">
        <f t="shared" si="12"/>
        <v>0</v>
      </c>
      <c r="AO62">
        <f t="shared" si="13"/>
        <v>0</v>
      </c>
      <c r="AP6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3" spans="1:43" x14ac:dyDescent="0.35">
      <c r="A63">
        <v>61</v>
      </c>
      <c r="B63">
        <v>0</v>
      </c>
      <c r="C63">
        <v>0</v>
      </c>
      <c r="D63">
        <v>0</v>
      </c>
      <c r="E63">
        <v>1</v>
      </c>
      <c r="F63">
        <v>24</v>
      </c>
      <c r="G63">
        <v>0</v>
      </c>
      <c r="H63">
        <v>29</v>
      </c>
      <c r="I63">
        <v>1</v>
      </c>
      <c r="J63">
        <v>3</v>
      </c>
      <c r="K63">
        <v>3</v>
      </c>
      <c r="L63">
        <v>3</v>
      </c>
      <c r="M63">
        <v>3</v>
      </c>
      <c r="N63">
        <v>1</v>
      </c>
      <c r="AB63">
        <v>61</v>
      </c>
      <c r="AC63">
        <f t="shared" si="1"/>
        <v>0</v>
      </c>
      <c r="AD63">
        <f t="shared" si="2"/>
        <v>0</v>
      </c>
      <c r="AE63">
        <f t="shared" si="3"/>
        <v>0</v>
      </c>
      <c r="AF63">
        <f t="shared" si="4"/>
        <v>0</v>
      </c>
      <c r="AG63">
        <f t="shared" si="5"/>
        <v>0</v>
      </c>
      <c r="AH63">
        <f t="shared" si="6"/>
        <v>0</v>
      </c>
      <c r="AI63">
        <f t="shared" si="7"/>
        <v>0</v>
      </c>
      <c r="AJ63">
        <f t="shared" si="8"/>
        <v>0</v>
      </c>
      <c r="AK63">
        <f t="shared" si="9"/>
        <v>0</v>
      </c>
      <c r="AL63">
        <f t="shared" si="10"/>
        <v>0</v>
      </c>
      <c r="AM63">
        <f t="shared" si="11"/>
        <v>0</v>
      </c>
      <c r="AN63">
        <f t="shared" si="12"/>
        <v>0</v>
      </c>
      <c r="AO63">
        <f t="shared" si="13"/>
        <v>0</v>
      </c>
      <c r="AP6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4" spans="1:43" x14ac:dyDescent="0.35">
      <c r="A64">
        <v>62</v>
      </c>
      <c r="B64">
        <v>424025.83</v>
      </c>
      <c r="C64">
        <v>424025.83</v>
      </c>
      <c r="D64">
        <v>424025.83</v>
      </c>
      <c r="E64">
        <v>1</v>
      </c>
      <c r="F64">
        <v>30</v>
      </c>
      <c r="G64">
        <v>0</v>
      </c>
      <c r="H64">
        <v>35</v>
      </c>
      <c r="I64">
        <v>0</v>
      </c>
      <c r="J64">
        <v>3</v>
      </c>
      <c r="K64">
        <v>19</v>
      </c>
      <c r="L64">
        <v>1</v>
      </c>
      <c r="M64">
        <v>2</v>
      </c>
      <c r="N64">
        <v>0</v>
      </c>
      <c r="AB64">
        <v>62</v>
      </c>
      <c r="AC64">
        <f t="shared" si="1"/>
        <v>0</v>
      </c>
      <c r="AD64">
        <f t="shared" si="2"/>
        <v>0</v>
      </c>
      <c r="AE64">
        <f t="shared" si="3"/>
        <v>0</v>
      </c>
      <c r="AF64">
        <f t="shared" si="4"/>
        <v>0</v>
      </c>
      <c r="AG64">
        <f t="shared" si="5"/>
        <v>0</v>
      </c>
      <c r="AH64">
        <f t="shared" si="6"/>
        <v>0</v>
      </c>
      <c r="AI64">
        <f t="shared" si="7"/>
        <v>0</v>
      </c>
      <c r="AJ64">
        <f t="shared" si="8"/>
        <v>0</v>
      </c>
      <c r="AK64">
        <f t="shared" si="9"/>
        <v>0</v>
      </c>
      <c r="AL64">
        <f t="shared" si="10"/>
        <v>0</v>
      </c>
      <c r="AM64">
        <f t="shared" si="11"/>
        <v>0</v>
      </c>
      <c r="AN64">
        <f t="shared" si="12"/>
        <v>0</v>
      </c>
      <c r="AO64">
        <f t="shared" si="13"/>
        <v>0</v>
      </c>
      <c r="AP6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5" spans="1:43" x14ac:dyDescent="0.35">
      <c r="A65">
        <v>63</v>
      </c>
      <c r="B65">
        <v>7477440.1399999997</v>
      </c>
      <c r="C65">
        <v>7477440.1399999997</v>
      </c>
      <c r="D65">
        <v>7477440.1399999997</v>
      </c>
      <c r="E65">
        <v>1</v>
      </c>
      <c r="F65">
        <v>30</v>
      </c>
      <c r="G65">
        <v>0</v>
      </c>
      <c r="H65">
        <v>35</v>
      </c>
      <c r="I65">
        <v>0</v>
      </c>
      <c r="J65">
        <v>3</v>
      </c>
      <c r="K65">
        <v>19</v>
      </c>
      <c r="L65">
        <v>1</v>
      </c>
      <c r="M65">
        <v>2</v>
      </c>
      <c r="N65">
        <v>0</v>
      </c>
      <c r="AB65">
        <v>63</v>
      </c>
      <c r="AC65">
        <f t="shared" si="1"/>
        <v>0</v>
      </c>
      <c r="AD65">
        <f t="shared" si="2"/>
        <v>0</v>
      </c>
      <c r="AE65">
        <f t="shared" si="3"/>
        <v>0</v>
      </c>
      <c r="AF65">
        <f t="shared" si="4"/>
        <v>0</v>
      </c>
      <c r="AG65">
        <f t="shared" si="5"/>
        <v>0</v>
      </c>
      <c r="AH65">
        <f t="shared" si="6"/>
        <v>0</v>
      </c>
      <c r="AI65">
        <f t="shared" si="7"/>
        <v>0</v>
      </c>
      <c r="AJ65">
        <f t="shared" si="8"/>
        <v>0</v>
      </c>
      <c r="AK65">
        <f t="shared" si="9"/>
        <v>0</v>
      </c>
      <c r="AL65">
        <f t="shared" si="10"/>
        <v>0</v>
      </c>
      <c r="AM65">
        <f t="shared" si="11"/>
        <v>0</v>
      </c>
      <c r="AN65">
        <f t="shared" si="12"/>
        <v>0</v>
      </c>
      <c r="AO65">
        <f t="shared" si="13"/>
        <v>0</v>
      </c>
      <c r="AP6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6" spans="1:43" x14ac:dyDescent="0.35">
      <c r="A66">
        <v>64</v>
      </c>
      <c r="B66">
        <v>-67687.8</v>
      </c>
      <c r="C66">
        <v>-67687.8</v>
      </c>
      <c r="D66">
        <v>-67687.8</v>
      </c>
      <c r="E66">
        <v>1</v>
      </c>
      <c r="F66">
        <v>30</v>
      </c>
      <c r="G66">
        <v>0</v>
      </c>
      <c r="H66">
        <v>12</v>
      </c>
      <c r="I66">
        <v>0</v>
      </c>
      <c r="J66">
        <v>3</v>
      </c>
      <c r="K66">
        <v>19</v>
      </c>
      <c r="L66">
        <v>1</v>
      </c>
      <c r="M66">
        <v>2</v>
      </c>
      <c r="N66">
        <v>0</v>
      </c>
      <c r="AB66">
        <v>64</v>
      </c>
      <c r="AC66">
        <f t="shared" si="1"/>
        <v>0</v>
      </c>
      <c r="AD66">
        <f t="shared" si="2"/>
        <v>0</v>
      </c>
      <c r="AE66">
        <f t="shared" si="3"/>
        <v>0</v>
      </c>
      <c r="AF66">
        <f t="shared" si="4"/>
        <v>0</v>
      </c>
      <c r="AG66">
        <f t="shared" si="5"/>
        <v>0</v>
      </c>
      <c r="AH66">
        <f t="shared" si="6"/>
        <v>0</v>
      </c>
      <c r="AI66">
        <f t="shared" si="7"/>
        <v>0</v>
      </c>
      <c r="AJ66">
        <f t="shared" si="8"/>
        <v>0</v>
      </c>
      <c r="AK66">
        <f t="shared" si="9"/>
        <v>0</v>
      </c>
      <c r="AL66">
        <f t="shared" si="10"/>
        <v>0</v>
      </c>
      <c r="AM66">
        <f t="shared" si="11"/>
        <v>0</v>
      </c>
      <c r="AN66">
        <f t="shared" si="12"/>
        <v>0</v>
      </c>
      <c r="AO66">
        <f t="shared" si="13"/>
        <v>0</v>
      </c>
      <c r="AP6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7" spans="1:43" x14ac:dyDescent="0.35">
      <c r="A67">
        <v>65</v>
      </c>
      <c r="B67">
        <v>-91063.37</v>
      </c>
      <c r="C67">
        <v>-91063.37</v>
      </c>
      <c r="D67">
        <v>-91063.37</v>
      </c>
      <c r="E67">
        <v>1</v>
      </c>
      <c r="F67">
        <v>30</v>
      </c>
      <c r="G67">
        <v>0</v>
      </c>
      <c r="H67">
        <v>8</v>
      </c>
      <c r="I67">
        <v>0</v>
      </c>
      <c r="J67">
        <v>3</v>
      </c>
      <c r="K67">
        <v>19</v>
      </c>
      <c r="L67">
        <v>1</v>
      </c>
      <c r="M67">
        <v>2</v>
      </c>
      <c r="N67">
        <v>0</v>
      </c>
      <c r="AB67">
        <v>65</v>
      </c>
      <c r="AC67">
        <f t="shared" ref="AC67:AC130" si="14">IF(ABS(B67)&gt;$O$2,1,0)</f>
        <v>0</v>
      </c>
      <c r="AD67">
        <f t="shared" ref="AD67:AD130" si="15">IF(ABS(C67)&gt;$P$2,1,0)</f>
        <v>0</v>
      </c>
      <c r="AE67">
        <f t="shared" ref="AE67:AE130" si="16">IF(ABS(D67)&gt;$Q$2,1,0)</f>
        <v>0</v>
      </c>
      <c r="AF67">
        <f t="shared" ref="AF67:AF130" si="17">IF(ABS(E67)&gt;$R$2,1,0)</f>
        <v>0</v>
      </c>
      <c r="AG67">
        <f t="shared" ref="AG67:AG130" si="18">IF(ABS(F67)&gt;$S$2,1,0)</f>
        <v>0</v>
      </c>
      <c r="AH67">
        <f t="shared" ref="AH67:AH130" si="19">IF(ABS(G67)&gt;$T$2,1,0)</f>
        <v>0</v>
      </c>
      <c r="AI67">
        <f t="shared" ref="AI67:AI130" si="20">IF(ABS(H67)&gt;$U$2,1,0)</f>
        <v>0</v>
      </c>
      <c r="AJ67">
        <f t="shared" ref="AJ67:AJ130" si="21">IF(ABS(I67)&gt;$V$2,1,0)</f>
        <v>0</v>
      </c>
      <c r="AK67">
        <f t="shared" ref="AK67:AK130" si="22">IF(ABS(J67)&gt;$W$2,1,0)</f>
        <v>0</v>
      </c>
      <c r="AL67">
        <f t="shared" ref="AL67:AL130" si="23">IF(ABS(K67)&gt;$X$2,1,0)</f>
        <v>0</v>
      </c>
      <c r="AM67">
        <f t="shared" ref="AM67:AM130" si="24">IF(ABS(L67)&gt;$Y$2,1,0)</f>
        <v>0</v>
      </c>
      <c r="AN67">
        <f t="shared" ref="AN67:AN130" si="25">IF(ABS(M67)&gt;$Z$2,1,0)</f>
        <v>0</v>
      </c>
      <c r="AO67">
        <f t="shared" ref="AO67:AO130" si="26">IF(ABS(N67)&gt;$AA$2,1,0)</f>
        <v>0</v>
      </c>
      <c r="AP6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8" spans="1:43" x14ac:dyDescent="0.35">
      <c r="A68">
        <v>66</v>
      </c>
      <c r="B68">
        <v>49780.608999999997</v>
      </c>
      <c r="C68">
        <v>40435.877999999997</v>
      </c>
      <c r="D68">
        <v>49780.61</v>
      </c>
      <c r="E68">
        <v>0</v>
      </c>
      <c r="F68">
        <v>30</v>
      </c>
      <c r="G68">
        <v>0</v>
      </c>
      <c r="H68">
        <v>12</v>
      </c>
      <c r="I68">
        <v>0</v>
      </c>
      <c r="J68">
        <v>3</v>
      </c>
      <c r="K68">
        <v>6</v>
      </c>
      <c r="L68">
        <v>3</v>
      </c>
      <c r="M68">
        <v>3</v>
      </c>
      <c r="N68">
        <v>1</v>
      </c>
      <c r="AB68">
        <v>66</v>
      </c>
      <c r="AC68">
        <f t="shared" si="14"/>
        <v>0</v>
      </c>
      <c r="AD68">
        <f t="shared" si="15"/>
        <v>0</v>
      </c>
      <c r="AE68">
        <f t="shared" si="16"/>
        <v>0</v>
      </c>
      <c r="AF68">
        <f t="shared" si="17"/>
        <v>0</v>
      </c>
      <c r="AG68">
        <f t="shared" si="18"/>
        <v>0</v>
      </c>
      <c r="AH68">
        <f t="shared" si="19"/>
        <v>0</v>
      </c>
      <c r="AI68">
        <f t="shared" si="20"/>
        <v>0</v>
      </c>
      <c r="AJ68">
        <f t="shared" si="21"/>
        <v>0</v>
      </c>
      <c r="AK68">
        <f t="shared" si="22"/>
        <v>0</v>
      </c>
      <c r="AL68">
        <f t="shared" si="23"/>
        <v>0</v>
      </c>
      <c r="AM68">
        <f t="shared" si="24"/>
        <v>0</v>
      </c>
      <c r="AN68">
        <f t="shared" si="25"/>
        <v>0</v>
      </c>
      <c r="AO68">
        <f t="shared" si="26"/>
        <v>0</v>
      </c>
      <c r="AP6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69" spans="1:43" x14ac:dyDescent="0.35">
      <c r="A69">
        <v>67</v>
      </c>
      <c r="B69">
        <v>5046.875</v>
      </c>
      <c r="C69">
        <v>4099.4840000000004</v>
      </c>
      <c r="D69">
        <v>4647</v>
      </c>
      <c r="E69">
        <v>1</v>
      </c>
      <c r="F69">
        <v>10</v>
      </c>
      <c r="G69">
        <v>0</v>
      </c>
      <c r="H69">
        <v>12</v>
      </c>
      <c r="I69">
        <v>0</v>
      </c>
      <c r="J69">
        <v>3</v>
      </c>
      <c r="K69">
        <v>19</v>
      </c>
      <c r="L69">
        <v>3</v>
      </c>
      <c r="M69">
        <v>3</v>
      </c>
      <c r="N69">
        <v>1</v>
      </c>
      <c r="AB69">
        <v>67</v>
      </c>
      <c r="AC69">
        <f t="shared" si="14"/>
        <v>0</v>
      </c>
      <c r="AD69">
        <f t="shared" si="15"/>
        <v>0</v>
      </c>
      <c r="AE69">
        <f t="shared" si="16"/>
        <v>0</v>
      </c>
      <c r="AF69">
        <f t="shared" si="17"/>
        <v>0</v>
      </c>
      <c r="AG69">
        <f t="shared" si="18"/>
        <v>0</v>
      </c>
      <c r="AH69">
        <f t="shared" si="19"/>
        <v>0</v>
      </c>
      <c r="AI69">
        <f t="shared" si="20"/>
        <v>0</v>
      </c>
      <c r="AJ69">
        <f t="shared" si="21"/>
        <v>0</v>
      </c>
      <c r="AK69">
        <f t="shared" si="22"/>
        <v>0</v>
      </c>
      <c r="AL69">
        <f t="shared" si="23"/>
        <v>0</v>
      </c>
      <c r="AM69">
        <f t="shared" si="24"/>
        <v>0</v>
      </c>
      <c r="AN69">
        <f t="shared" si="25"/>
        <v>0</v>
      </c>
      <c r="AO69">
        <f t="shared" si="26"/>
        <v>0</v>
      </c>
      <c r="AP6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6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0" spans="1:43" x14ac:dyDescent="0.35">
      <c r="A70">
        <v>68</v>
      </c>
      <c r="B70">
        <v>0</v>
      </c>
      <c r="C70">
        <v>0</v>
      </c>
      <c r="D70">
        <v>0</v>
      </c>
      <c r="E70">
        <v>1</v>
      </c>
      <c r="F70">
        <v>11</v>
      </c>
      <c r="G70">
        <v>0</v>
      </c>
      <c r="H70">
        <v>12</v>
      </c>
      <c r="I70">
        <v>0</v>
      </c>
      <c r="J70">
        <v>3</v>
      </c>
      <c r="K70">
        <v>19</v>
      </c>
      <c r="L70">
        <v>3</v>
      </c>
      <c r="M70">
        <v>3</v>
      </c>
      <c r="N70">
        <v>1</v>
      </c>
      <c r="AB70">
        <v>68</v>
      </c>
      <c r="AC70">
        <f t="shared" si="14"/>
        <v>0</v>
      </c>
      <c r="AD70">
        <f t="shared" si="15"/>
        <v>0</v>
      </c>
      <c r="AE70">
        <f t="shared" si="16"/>
        <v>0</v>
      </c>
      <c r="AF70">
        <f t="shared" si="17"/>
        <v>0</v>
      </c>
      <c r="AG70">
        <f t="shared" si="18"/>
        <v>0</v>
      </c>
      <c r="AH70">
        <f t="shared" si="19"/>
        <v>0</v>
      </c>
      <c r="AI70">
        <f t="shared" si="20"/>
        <v>0</v>
      </c>
      <c r="AJ70">
        <f t="shared" si="21"/>
        <v>0</v>
      </c>
      <c r="AK70">
        <f t="shared" si="22"/>
        <v>0</v>
      </c>
      <c r="AL70">
        <f t="shared" si="23"/>
        <v>0</v>
      </c>
      <c r="AM70">
        <f t="shared" si="24"/>
        <v>0</v>
      </c>
      <c r="AN70">
        <f t="shared" si="25"/>
        <v>0</v>
      </c>
      <c r="AO70">
        <f t="shared" si="26"/>
        <v>0</v>
      </c>
      <c r="AP7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1" spans="1:43" x14ac:dyDescent="0.35">
      <c r="A71">
        <v>69</v>
      </c>
      <c r="B71">
        <v>-160.85300000000001</v>
      </c>
      <c r="C71">
        <v>-130.66</v>
      </c>
      <c r="D71">
        <v>-130.66</v>
      </c>
      <c r="E71">
        <v>1</v>
      </c>
      <c r="F71">
        <v>11</v>
      </c>
      <c r="G71">
        <v>0</v>
      </c>
      <c r="H71">
        <v>12</v>
      </c>
      <c r="I71">
        <v>0</v>
      </c>
      <c r="J71">
        <v>3</v>
      </c>
      <c r="K71">
        <v>11</v>
      </c>
      <c r="L71">
        <v>3</v>
      </c>
      <c r="M71">
        <v>3</v>
      </c>
      <c r="N71">
        <v>1</v>
      </c>
      <c r="AB71">
        <v>69</v>
      </c>
      <c r="AC71">
        <f t="shared" si="14"/>
        <v>0</v>
      </c>
      <c r="AD71">
        <f t="shared" si="15"/>
        <v>0</v>
      </c>
      <c r="AE71">
        <f t="shared" si="16"/>
        <v>0</v>
      </c>
      <c r="AF71">
        <f t="shared" si="17"/>
        <v>0</v>
      </c>
      <c r="AG71">
        <f t="shared" si="18"/>
        <v>0</v>
      </c>
      <c r="AH71">
        <f t="shared" si="19"/>
        <v>0</v>
      </c>
      <c r="AI71">
        <f t="shared" si="20"/>
        <v>0</v>
      </c>
      <c r="AJ71">
        <f t="shared" si="21"/>
        <v>0</v>
      </c>
      <c r="AK71">
        <f t="shared" si="22"/>
        <v>0</v>
      </c>
      <c r="AL71">
        <f t="shared" si="23"/>
        <v>0</v>
      </c>
      <c r="AM71">
        <f t="shared" si="24"/>
        <v>0</v>
      </c>
      <c r="AN71">
        <f t="shared" si="25"/>
        <v>0</v>
      </c>
      <c r="AO71">
        <f t="shared" si="26"/>
        <v>0</v>
      </c>
      <c r="AP7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2" spans="1:43" x14ac:dyDescent="0.35">
      <c r="A72">
        <v>70</v>
      </c>
      <c r="B72">
        <v>4.2999999999999997E-2</v>
      </c>
      <c r="C72">
        <v>3.5000000000000003E-2</v>
      </c>
      <c r="D72">
        <v>0.04</v>
      </c>
      <c r="E72">
        <v>1</v>
      </c>
      <c r="F72">
        <v>10</v>
      </c>
      <c r="G72">
        <v>0</v>
      </c>
      <c r="H72">
        <v>12</v>
      </c>
      <c r="I72">
        <v>1</v>
      </c>
      <c r="J72">
        <v>3</v>
      </c>
      <c r="K72">
        <v>3</v>
      </c>
      <c r="L72">
        <v>3</v>
      </c>
      <c r="M72">
        <v>3</v>
      </c>
      <c r="N72">
        <v>1</v>
      </c>
      <c r="AB72">
        <v>70</v>
      </c>
      <c r="AC72">
        <f t="shared" si="14"/>
        <v>0</v>
      </c>
      <c r="AD72">
        <f t="shared" si="15"/>
        <v>0</v>
      </c>
      <c r="AE72">
        <f t="shared" si="16"/>
        <v>0</v>
      </c>
      <c r="AF72">
        <f t="shared" si="17"/>
        <v>0</v>
      </c>
      <c r="AG72">
        <f t="shared" si="18"/>
        <v>0</v>
      </c>
      <c r="AH72">
        <f t="shared" si="19"/>
        <v>0</v>
      </c>
      <c r="AI72">
        <f t="shared" si="20"/>
        <v>0</v>
      </c>
      <c r="AJ72">
        <f t="shared" si="21"/>
        <v>0</v>
      </c>
      <c r="AK72">
        <f t="shared" si="22"/>
        <v>0</v>
      </c>
      <c r="AL72">
        <f t="shared" si="23"/>
        <v>0</v>
      </c>
      <c r="AM72">
        <f t="shared" si="24"/>
        <v>0</v>
      </c>
      <c r="AN72">
        <f t="shared" si="25"/>
        <v>0</v>
      </c>
      <c r="AO72">
        <f t="shared" si="26"/>
        <v>0</v>
      </c>
      <c r="AP7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3" spans="1:43" x14ac:dyDescent="0.35">
      <c r="A73">
        <v>71</v>
      </c>
      <c r="B73">
        <v>0</v>
      </c>
      <c r="C73">
        <v>0</v>
      </c>
      <c r="D73">
        <v>0</v>
      </c>
      <c r="E73">
        <v>1</v>
      </c>
      <c r="F73">
        <v>11</v>
      </c>
      <c r="G73">
        <v>0</v>
      </c>
      <c r="H73">
        <v>12</v>
      </c>
      <c r="I73">
        <v>1</v>
      </c>
      <c r="J73">
        <v>3</v>
      </c>
      <c r="K73">
        <v>3</v>
      </c>
      <c r="L73">
        <v>3</v>
      </c>
      <c r="M73">
        <v>3</v>
      </c>
      <c r="N73">
        <v>1</v>
      </c>
      <c r="AB73">
        <v>71</v>
      </c>
      <c r="AC73">
        <f t="shared" si="14"/>
        <v>0</v>
      </c>
      <c r="AD73">
        <f t="shared" si="15"/>
        <v>0</v>
      </c>
      <c r="AE73">
        <f t="shared" si="16"/>
        <v>0</v>
      </c>
      <c r="AF73">
        <f t="shared" si="17"/>
        <v>0</v>
      </c>
      <c r="AG73">
        <f t="shared" si="18"/>
        <v>0</v>
      </c>
      <c r="AH73">
        <f t="shared" si="19"/>
        <v>0</v>
      </c>
      <c r="AI73">
        <f t="shared" si="20"/>
        <v>0</v>
      </c>
      <c r="AJ73">
        <f t="shared" si="21"/>
        <v>0</v>
      </c>
      <c r="AK73">
        <f t="shared" si="22"/>
        <v>0</v>
      </c>
      <c r="AL73">
        <f t="shared" si="23"/>
        <v>0</v>
      </c>
      <c r="AM73">
        <f t="shared" si="24"/>
        <v>0</v>
      </c>
      <c r="AN73">
        <f t="shared" si="25"/>
        <v>0</v>
      </c>
      <c r="AO73">
        <f t="shared" si="26"/>
        <v>0</v>
      </c>
      <c r="AP7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4" spans="1:43" x14ac:dyDescent="0.35">
      <c r="A74">
        <v>72</v>
      </c>
      <c r="B74">
        <v>1119436.8400000001</v>
      </c>
      <c r="C74">
        <v>1119436.8400000001</v>
      </c>
      <c r="D74">
        <v>1119436.8400000001</v>
      </c>
      <c r="E74">
        <v>1</v>
      </c>
      <c r="F74">
        <v>30</v>
      </c>
      <c r="G74">
        <v>0</v>
      </c>
      <c r="H74">
        <v>35</v>
      </c>
      <c r="I74">
        <v>0</v>
      </c>
      <c r="J74">
        <v>3</v>
      </c>
      <c r="K74">
        <v>19</v>
      </c>
      <c r="L74">
        <v>3</v>
      </c>
      <c r="M74">
        <v>3</v>
      </c>
      <c r="N74">
        <v>1</v>
      </c>
      <c r="AB74">
        <v>72</v>
      </c>
      <c r="AC74">
        <f t="shared" si="14"/>
        <v>0</v>
      </c>
      <c r="AD74">
        <f t="shared" si="15"/>
        <v>0</v>
      </c>
      <c r="AE74">
        <f t="shared" si="16"/>
        <v>0</v>
      </c>
      <c r="AF74">
        <f t="shared" si="17"/>
        <v>0</v>
      </c>
      <c r="AG74">
        <f t="shared" si="18"/>
        <v>0</v>
      </c>
      <c r="AH74">
        <f t="shared" si="19"/>
        <v>0</v>
      </c>
      <c r="AI74">
        <f t="shared" si="20"/>
        <v>0</v>
      </c>
      <c r="AJ74">
        <f t="shared" si="21"/>
        <v>0</v>
      </c>
      <c r="AK74">
        <f t="shared" si="22"/>
        <v>0</v>
      </c>
      <c r="AL74">
        <f t="shared" si="23"/>
        <v>0</v>
      </c>
      <c r="AM74">
        <f t="shared" si="24"/>
        <v>0</v>
      </c>
      <c r="AN74">
        <f t="shared" si="25"/>
        <v>0</v>
      </c>
      <c r="AO74">
        <f t="shared" si="26"/>
        <v>0</v>
      </c>
      <c r="AP7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5" spans="1:43" x14ac:dyDescent="0.35">
      <c r="A75">
        <v>73</v>
      </c>
      <c r="B75">
        <v>845.73</v>
      </c>
      <c r="C75">
        <v>845.73</v>
      </c>
      <c r="D75">
        <v>845.73</v>
      </c>
      <c r="E75">
        <v>1</v>
      </c>
      <c r="F75">
        <v>30</v>
      </c>
      <c r="G75">
        <v>0</v>
      </c>
      <c r="H75">
        <v>35</v>
      </c>
      <c r="I75">
        <v>1</v>
      </c>
      <c r="J75">
        <v>3</v>
      </c>
      <c r="K75">
        <v>3</v>
      </c>
      <c r="L75">
        <v>3</v>
      </c>
      <c r="M75">
        <v>3</v>
      </c>
      <c r="N75">
        <v>1</v>
      </c>
      <c r="AB75">
        <v>73</v>
      </c>
      <c r="AC75">
        <f t="shared" si="14"/>
        <v>0</v>
      </c>
      <c r="AD75">
        <f t="shared" si="15"/>
        <v>0</v>
      </c>
      <c r="AE75">
        <f t="shared" si="16"/>
        <v>0</v>
      </c>
      <c r="AF75">
        <f t="shared" si="17"/>
        <v>0</v>
      </c>
      <c r="AG75">
        <f t="shared" si="18"/>
        <v>0</v>
      </c>
      <c r="AH75">
        <f t="shared" si="19"/>
        <v>0</v>
      </c>
      <c r="AI75">
        <f t="shared" si="20"/>
        <v>0</v>
      </c>
      <c r="AJ75">
        <f t="shared" si="21"/>
        <v>0</v>
      </c>
      <c r="AK75">
        <f t="shared" si="22"/>
        <v>0</v>
      </c>
      <c r="AL75">
        <f t="shared" si="23"/>
        <v>0</v>
      </c>
      <c r="AM75">
        <f t="shared" si="24"/>
        <v>0</v>
      </c>
      <c r="AN75">
        <f t="shared" si="25"/>
        <v>0</v>
      </c>
      <c r="AO75">
        <f t="shared" si="26"/>
        <v>0</v>
      </c>
      <c r="AP7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6" spans="1:43" x14ac:dyDescent="0.35">
      <c r="A76">
        <v>74</v>
      </c>
      <c r="B76">
        <v>-845.73</v>
      </c>
      <c r="C76">
        <v>-845.73</v>
      </c>
      <c r="D76">
        <v>-845.73</v>
      </c>
      <c r="E76">
        <v>1</v>
      </c>
      <c r="F76">
        <v>30</v>
      </c>
      <c r="G76">
        <v>0</v>
      </c>
      <c r="H76">
        <v>35</v>
      </c>
      <c r="I76">
        <v>0</v>
      </c>
      <c r="J76">
        <v>3</v>
      </c>
      <c r="K76">
        <v>11</v>
      </c>
      <c r="L76">
        <v>3</v>
      </c>
      <c r="M76">
        <v>3</v>
      </c>
      <c r="N76">
        <v>1</v>
      </c>
      <c r="AB76">
        <v>74</v>
      </c>
      <c r="AC76">
        <f t="shared" si="14"/>
        <v>0</v>
      </c>
      <c r="AD76">
        <f t="shared" si="15"/>
        <v>0</v>
      </c>
      <c r="AE76">
        <f t="shared" si="16"/>
        <v>0</v>
      </c>
      <c r="AF76">
        <f t="shared" si="17"/>
        <v>0</v>
      </c>
      <c r="AG76">
        <f t="shared" si="18"/>
        <v>0</v>
      </c>
      <c r="AH76">
        <f t="shared" si="19"/>
        <v>0</v>
      </c>
      <c r="AI76">
        <f t="shared" si="20"/>
        <v>0</v>
      </c>
      <c r="AJ76">
        <f t="shared" si="21"/>
        <v>0</v>
      </c>
      <c r="AK76">
        <f t="shared" si="22"/>
        <v>0</v>
      </c>
      <c r="AL76">
        <f t="shared" si="23"/>
        <v>0</v>
      </c>
      <c r="AM76">
        <f t="shared" si="24"/>
        <v>0</v>
      </c>
      <c r="AN76">
        <f t="shared" si="25"/>
        <v>0</v>
      </c>
      <c r="AO76">
        <f t="shared" si="26"/>
        <v>0</v>
      </c>
      <c r="AP7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7" spans="1:43" x14ac:dyDescent="0.35">
      <c r="A77">
        <v>75</v>
      </c>
      <c r="B77">
        <v>12.372999999999999</v>
      </c>
      <c r="C77">
        <v>10.119999999999999</v>
      </c>
      <c r="D77">
        <v>11.46</v>
      </c>
      <c r="E77">
        <v>1</v>
      </c>
      <c r="F77">
        <v>10</v>
      </c>
      <c r="G77">
        <v>0</v>
      </c>
      <c r="H77">
        <v>12</v>
      </c>
      <c r="I77">
        <v>0</v>
      </c>
      <c r="J77">
        <v>3</v>
      </c>
      <c r="K77">
        <v>11</v>
      </c>
      <c r="L77">
        <v>3</v>
      </c>
      <c r="M77">
        <v>3</v>
      </c>
      <c r="N77">
        <v>1</v>
      </c>
      <c r="AB77">
        <v>75</v>
      </c>
      <c r="AC77">
        <f t="shared" si="14"/>
        <v>0</v>
      </c>
      <c r="AD77">
        <f t="shared" si="15"/>
        <v>0</v>
      </c>
      <c r="AE77">
        <f t="shared" si="16"/>
        <v>0</v>
      </c>
      <c r="AF77">
        <f t="shared" si="17"/>
        <v>0</v>
      </c>
      <c r="AG77">
        <f t="shared" si="18"/>
        <v>0</v>
      </c>
      <c r="AH77">
        <f t="shared" si="19"/>
        <v>0</v>
      </c>
      <c r="AI77">
        <f t="shared" si="20"/>
        <v>0</v>
      </c>
      <c r="AJ77">
        <f t="shared" si="21"/>
        <v>0</v>
      </c>
      <c r="AK77">
        <f t="shared" si="22"/>
        <v>0</v>
      </c>
      <c r="AL77">
        <f t="shared" si="23"/>
        <v>0</v>
      </c>
      <c r="AM77">
        <f t="shared" si="24"/>
        <v>0</v>
      </c>
      <c r="AN77">
        <f t="shared" si="25"/>
        <v>0</v>
      </c>
      <c r="AO77">
        <f t="shared" si="26"/>
        <v>0</v>
      </c>
      <c r="AP7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8" spans="1:43" x14ac:dyDescent="0.35">
      <c r="A78">
        <v>76</v>
      </c>
      <c r="B78">
        <v>-3.0459999999999998</v>
      </c>
      <c r="C78">
        <v>-2.4700000000000002</v>
      </c>
      <c r="D78">
        <v>-2.83</v>
      </c>
      <c r="E78">
        <v>1</v>
      </c>
      <c r="F78">
        <v>10</v>
      </c>
      <c r="G78">
        <v>0</v>
      </c>
      <c r="H78">
        <v>12</v>
      </c>
      <c r="I78">
        <v>0</v>
      </c>
      <c r="J78">
        <v>3</v>
      </c>
      <c r="K78">
        <v>11</v>
      </c>
      <c r="L78">
        <v>3</v>
      </c>
      <c r="M78">
        <v>3</v>
      </c>
      <c r="N78">
        <v>1</v>
      </c>
      <c r="AB78">
        <v>76</v>
      </c>
      <c r="AC78">
        <f t="shared" si="14"/>
        <v>0</v>
      </c>
      <c r="AD78">
        <f t="shared" si="15"/>
        <v>0</v>
      </c>
      <c r="AE78">
        <f t="shared" si="16"/>
        <v>0</v>
      </c>
      <c r="AF78">
        <f t="shared" si="17"/>
        <v>0</v>
      </c>
      <c r="AG78">
        <f t="shared" si="18"/>
        <v>0</v>
      </c>
      <c r="AH78">
        <f t="shared" si="19"/>
        <v>0</v>
      </c>
      <c r="AI78">
        <f t="shared" si="20"/>
        <v>0</v>
      </c>
      <c r="AJ78">
        <f t="shared" si="21"/>
        <v>0</v>
      </c>
      <c r="AK78">
        <f t="shared" si="22"/>
        <v>0</v>
      </c>
      <c r="AL78">
        <f t="shared" si="23"/>
        <v>0</v>
      </c>
      <c r="AM78">
        <f t="shared" si="24"/>
        <v>0</v>
      </c>
      <c r="AN78">
        <f t="shared" si="25"/>
        <v>0</v>
      </c>
      <c r="AO78">
        <f t="shared" si="26"/>
        <v>0</v>
      </c>
      <c r="AP7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79" spans="1:43" x14ac:dyDescent="0.35">
      <c r="A79">
        <v>77</v>
      </c>
      <c r="B79">
        <v>3.0739999999999998</v>
      </c>
      <c r="C79">
        <v>2.4969999999999999</v>
      </c>
      <c r="D79">
        <v>2.83</v>
      </c>
      <c r="E79">
        <v>1</v>
      </c>
      <c r="F79">
        <v>10</v>
      </c>
      <c r="G79">
        <v>0</v>
      </c>
      <c r="H79">
        <v>12</v>
      </c>
      <c r="I79">
        <v>1</v>
      </c>
      <c r="J79">
        <v>3</v>
      </c>
      <c r="K79">
        <v>3</v>
      </c>
      <c r="L79">
        <v>3</v>
      </c>
      <c r="M79">
        <v>3</v>
      </c>
      <c r="N79">
        <v>1</v>
      </c>
      <c r="AB79">
        <v>77</v>
      </c>
      <c r="AC79">
        <f t="shared" si="14"/>
        <v>0</v>
      </c>
      <c r="AD79">
        <f t="shared" si="15"/>
        <v>0</v>
      </c>
      <c r="AE79">
        <f t="shared" si="16"/>
        <v>0</v>
      </c>
      <c r="AF79">
        <f t="shared" si="17"/>
        <v>0</v>
      </c>
      <c r="AG79">
        <f t="shared" si="18"/>
        <v>0</v>
      </c>
      <c r="AH79">
        <f t="shared" si="19"/>
        <v>0</v>
      </c>
      <c r="AI79">
        <f t="shared" si="20"/>
        <v>0</v>
      </c>
      <c r="AJ79">
        <f t="shared" si="21"/>
        <v>0</v>
      </c>
      <c r="AK79">
        <f t="shared" si="22"/>
        <v>0</v>
      </c>
      <c r="AL79">
        <f t="shared" si="23"/>
        <v>0</v>
      </c>
      <c r="AM79">
        <f t="shared" si="24"/>
        <v>0</v>
      </c>
      <c r="AN79">
        <f t="shared" si="25"/>
        <v>0</v>
      </c>
      <c r="AO79">
        <f t="shared" si="26"/>
        <v>0</v>
      </c>
      <c r="AP7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7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80" spans="1:43" x14ac:dyDescent="0.35">
      <c r="A80">
        <v>78</v>
      </c>
      <c r="B80">
        <v>-165.44900000000001</v>
      </c>
      <c r="C80">
        <v>-134.39099999999999</v>
      </c>
      <c r="D80">
        <v>-152.34</v>
      </c>
      <c r="E80">
        <v>1</v>
      </c>
      <c r="F80">
        <v>10</v>
      </c>
      <c r="G80">
        <v>0</v>
      </c>
      <c r="H80">
        <v>12</v>
      </c>
      <c r="I80">
        <v>1</v>
      </c>
      <c r="J80">
        <v>3</v>
      </c>
      <c r="K80">
        <v>3</v>
      </c>
      <c r="L80">
        <v>3</v>
      </c>
      <c r="M80">
        <v>3</v>
      </c>
      <c r="N80">
        <v>1</v>
      </c>
      <c r="AB80">
        <v>78</v>
      </c>
      <c r="AC80">
        <f t="shared" si="14"/>
        <v>0</v>
      </c>
      <c r="AD80">
        <f t="shared" si="15"/>
        <v>0</v>
      </c>
      <c r="AE80">
        <f t="shared" si="16"/>
        <v>0</v>
      </c>
      <c r="AF80">
        <f t="shared" si="17"/>
        <v>0</v>
      </c>
      <c r="AG80">
        <f t="shared" si="18"/>
        <v>0</v>
      </c>
      <c r="AH80">
        <f t="shared" si="19"/>
        <v>0</v>
      </c>
      <c r="AI80">
        <f t="shared" si="20"/>
        <v>0</v>
      </c>
      <c r="AJ80">
        <f t="shared" si="21"/>
        <v>0</v>
      </c>
      <c r="AK80">
        <f t="shared" si="22"/>
        <v>0</v>
      </c>
      <c r="AL80">
        <f t="shared" si="23"/>
        <v>0</v>
      </c>
      <c r="AM80">
        <f t="shared" si="24"/>
        <v>0</v>
      </c>
      <c r="AN80">
        <f t="shared" si="25"/>
        <v>0</v>
      </c>
      <c r="AO80">
        <f t="shared" si="26"/>
        <v>0</v>
      </c>
      <c r="AP8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8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81" spans="1:43" x14ac:dyDescent="0.35">
      <c r="A81">
        <v>79</v>
      </c>
      <c r="B81">
        <v>0</v>
      </c>
      <c r="C81">
        <v>0</v>
      </c>
      <c r="D81">
        <v>0</v>
      </c>
      <c r="E81">
        <v>1</v>
      </c>
      <c r="F81">
        <v>10</v>
      </c>
      <c r="G81">
        <v>0</v>
      </c>
      <c r="H81">
        <v>12</v>
      </c>
      <c r="I81">
        <v>2</v>
      </c>
      <c r="J81">
        <v>3</v>
      </c>
      <c r="K81">
        <v>13</v>
      </c>
      <c r="L81">
        <v>3</v>
      </c>
      <c r="M81">
        <v>3</v>
      </c>
      <c r="N81">
        <v>1</v>
      </c>
      <c r="AB81">
        <v>79</v>
      </c>
      <c r="AC81">
        <f t="shared" si="14"/>
        <v>0</v>
      </c>
      <c r="AD81">
        <f t="shared" si="15"/>
        <v>0</v>
      </c>
      <c r="AE81">
        <f t="shared" si="16"/>
        <v>0</v>
      </c>
      <c r="AF81">
        <f t="shared" si="17"/>
        <v>0</v>
      </c>
      <c r="AG81">
        <f t="shared" si="18"/>
        <v>0</v>
      </c>
      <c r="AH81">
        <f t="shared" si="19"/>
        <v>0</v>
      </c>
      <c r="AI81">
        <f t="shared" si="20"/>
        <v>0</v>
      </c>
      <c r="AJ81">
        <f t="shared" si="21"/>
        <v>0</v>
      </c>
      <c r="AK81">
        <f t="shared" si="22"/>
        <v>0</v>
      </c>
      <c r="AL81">
        <f t="shared" si="23"/>
        <v>0</v>
      </c>
      <c r="AM81">
        <f t="shared" si="24"/>
        <v>0</v>
      </c>
      <c r="AN81">
        <f t="shared" si="25"/>
        <v>0</v>
      </c>
      <c r="AO81">
        <f t="shared" si="26"/>
        <v>0</v>
      </c>
      <c r="AP8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8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82" spans="1:43" x14ac:dyDescent="0.35">
      <c r="A82">
        <v>80</v>
      </c>
      <c r="B82">
        <v>0</v>
      </c>
      <c r="C82">
        <v>0</v>
      </c>
      <c r="D82">
        <v>0</v>
      </c>
      <c r="E82">
        <v>1</v>
      </c>
      <c r="F82">
        <v>10</v>
      </c>
      <c r="G82">
        <v>0</v>
      </c>
      <c r="H82">
        <v>12</v>
      </c>
      <c r="I82">
        <v>2</v>
      </c>
      <c r="J82">
        <v>3</v>
      </c>
      <c r="K82">
        <v>23</v>
      </c>
      <c r="L82">
        <v>3</v>
      </c>
      <c r="M82">
        <v>3</v>
      </c>
      <c r="N82">
        <v>1</v>
      </c>
      <c r="AB82">
        <v>80</v>
      </c>
      <c r="AC82">
        <f t="shared" si="14"/>
        <v>0</v>
      </c>
      <c r="AD82">
        <f t="shared" si="15"/>
        <v>0</v>
      </c>
      <c r="AE82">
        <f t="shared" si="16"/>
        <v>0</v>
      </c>
      <c r="AF82">
        <f t="shared" si="17"/>
        <v>0</v>
      </c>
      <c r="AG82">
        <f t="shared" si="18"/>
        <v>0</v>
      </c>
      <c r="AH82">
        <f t="shared" si="19"/>
        <v>0</v>
      </c>
      <c r="AI82">
        <f t="shared" si="20"/>
        <v>0</v>
      </c>
      <c r="AJ82">
        <f t="shared" si="21"/>
        <v>0</v>
      </c>
      <c r="AK82">
        <f t="shared" si="22"/>
        <v>0</v>
      </c>
      <c r="AL82">
        <f t="shared" si="23"/>
        <v>1</v>
      </c>
      <c r="AM82">
        <f t="shared" si="24"/>
        <v>0</v>
      </c>
      <c r="AN82">
        <f t="shared" si="25"/>
        <v>0</v>
      </c>
      <c r="AO82">
        <f t="shared" si="26"/>
        <v>0</v>
      </c>
      <c r="AP8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8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83" spans="1:43" x14ac:dyDescent="0.35">
      <c r="A83">
        <v>81</v>
      </c>
      <c r="B83">
        <v>407.77</v>
      </c>
      <c r="C83">
        <v>376.41500000000002</v>
      </c>
      <c r="D83">
        <v>4271.5600000000004</v>
      </c>
      <c r="E83">
        <v>0</v>
      </c>
      <c r="F83">
        <v>25</v>
      </c>
      <c r="G83">
        <v>1</v>
      </c>
      <c r="H83">
        <v>23</v>
      </c>
      <c r="I83">
        <v>0</v>
      </c>
      <c r="J83">
        <v>3</v>
      </c>
      <c r="K83">
        <v>19</v>
      </c>
      <c r="L83">
        <v>3</v>
      </c>
      <c r="M83">
        <v>3</v>
      </c>
      <c r="N83">
        <v>0</v>
      </c>
      <c r="AB83">
        <v>81</v>
      </c>
      <c r="AC83">
        <f t="shared" si="14"/>
        <v>0</v>
      </c>
      <c r="AD83">
        <f t="shared" si="15"/>
        <v>0</v>
      </c>
      <c r="AE83">
        <f t="shared" si="16"/>
        <v>0</v>
      </c>
      <c r="AF83">
        <f t="shared" si="17"/>
        <v>0</v>
      </c>
      <c r="AG83">
        <f t="shared" si="18"/>
        <v>0</v>
      </c>
      <c r="AH83">
        <f t="shared" si="19"/>
        <v>1</v>
      </c>
      <c r="AI83">
        <f t="shared" si="20"/>
        <v>0</v>
      </c>
      <c r="AJ83">
        <f t="shared" si="21"/>
        <v>0</v>
      </c>
      <c r="AK83">
        <f t="shared" si="22"/>
        <v>0</v>
      </c>
      <c r="AL83">
        <f t="shared" si="23"/>
        <v>0</v>
      </c>
      <c r="AM83">
        <f t="shared" si="24"/>
        <v>0</v>
      </c>
      <c r="AN83">
        <f t="shared" si="25"/>
        <v>0</v>
      </c>
      <c r="AO83">
        <f t="shared" si="26"/>
        <v>0</v>
      </c>
      <c r="AP8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8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84" spans="1:43" x14ac:dyDescent="0.35">
      <c r="A84">
        <v>82</v>
      </c>
      <c r="B84">
        <v>-72738.494000000006</v>
      </c>
      <c r="C84">
        <v>-72738.494000000006</v>
      </c>
      <c r="D84">
        <v>-1593944.15</v>
      </c>
      <c r="E84">
        <v>1</v>
      </c>
      <c r="F84">
        <v>7</v>
      </c>
      <c r="G84">
        <v>0</v>
      </c>
      <c r="H84">
        <v>12</v>
      </c>
      <c r="I84">
        <v>0</v>
      </c>
      <c r="J84">
        <v>3</v>
      </c>
      <c r="K84">
        <v>19</v>
      </c>
      <c r="L84">
        <v>1</v>
      </c>
      <c r="M84">
        <v>1</v>
      </c>
      <c r="N84">
        <v>0</v>
      </c>
      <c r="AB84">
        <v>82</v>
      </c>
      <c r="AC84">
        <f t="shared" si="14"/>
        <v>0</v>
      </c>
      <c r="AD84">
        <f t="shared" si="15"/>
        <v>0</v>
      </c>
      <c r="AE84">
        <f t="shared" si="16"/>
        <v>0</v>
      </c>
      <c r="AF84">
        <f t="shared" si="17"/>
        <v>0</v>
      </c>
      <c r="AG84">
        <f t="shared" si="18"/>
        <v>0</v>
      </c>
      <c r="AH84">
        <f t="shared" si="19"/>
        <v>0</v>
      </c>
      <c r="AI84">
        <f t="shared" si="20"/>
        <v>0</v>
      </c>
      <c r="AJ84">
        <f t="shared" si="21"/>
        <v>0</v>
      </c>
      <c r="AK84">
        <f t="shared" si="22"/>
        <v>0</v>
      </c>
      <c r="AL84">
        <f t="shared" si="23"/>
        <v>0</v>
      </c>
      <c r="AM84">
        <f t="shared" si="24"/>
        <v>0</v>
      </c>
      <c r="AN84">
        <f t="shared" si="25"/>
        <v>0</v>
      </c>
      <c r="AO84">
        <f t="shared" si="26"/>
        <v>0</v>
      </c>
      <c r="AP8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8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85" spans="1:43" x14ac:dyDescent="0.35">
      <c r="A85">
        <v>83</v>
      </c>
      <c r="B85">
        <v>145839433.30000001</v>
      </c>
      <c r="C85">
        <v>145839433.30000001</v>
      </c>
      <c r="D85">
        <v>145839433.30000001</v>
      </c>
      <c r="E85">
        <v>0</v>
      </c>
      <c r="F85">
        <v>30</v>
      </c>
      <c r="G85">
        <v>0</v>
      </c>
      <c r="H85">
        <v>35</v>
      </c>
      <c r="I85">
        <v>0</v>
      </c>
      <c r="J85">
        <v>3</v>
      </c>
      <c r="K85">
        <v>19</v>
      </c>
      <c r="L85">
        <v>1</v>
      </c>
      <c r="M85">
        <v>1</v>
      </c>
      <c r="N85">
        <v>0</v>
      </c>
      <c r="AB85">
        <v>83</v>
      </c>
      <c r="AC85">
        <f t="shared" si="14"/>
        <v>1</v>
      </c>
      <c r="AD85">
        <f t="shared" si="15"/>
        <v>1</v>
      </c>
      <c r="AE85">
        <f t="shared" si="16"/>
        <v>1</v>
      </c>
      <c r="AF85">
        <f t="shared" si="17"/>
        <v>0</v>
      </c>
      <c r="AG85">
        <f t="shared" si="18"/>
        <v>0</v>
      </c>
      <c r="AH85">
        <f t="shared" si="19"/>
        <v>0</v>
      </c>
      <c r="AI85">
        <f t="shared" si="20"/>
        <v>0</v>
      </c>
      <c r="AJ85">
        <f t="shared" si="21"/>
        <v>0</v>
      </c>
      <c r="AK85">
        <f t="shared" si="22"/>
        <v>0</v>
      </c>
      <c r="AL85">
        <f t="shared" si="23"/>
        <v>0</v>
      </c>
      <c r="AM85">
        <f t="shared" si="24"/>
        <v>0</v>
      </c>
      <c r="AN85">
        <f t="shared" si="25"/>
        <v>0</v>
      </c>
      <c r="AO85">
        <f t="shared" si="26"/>
        <v>0</v>
      </c>
      <c r="AP8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8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86" spans="1:43" x14ac:dyDescent="0.35">
      <c r="A86">
        <v>84</v>
      </c>
      <c r="B86">
        <v>555690065.20000005</v>
      </c>
      <c r="C86">
        <v>555690065.20000005</v>
      </c>
      <c r="D86">
        <v>555690065.20000005</v>
      </c>
      <c r="E86">
        <v>0</v>
      </c>
      <c r="F86">
        <v>30</v>
      </c>
      <c r="G86">
        <v>0</v>
      </c>
      <c r="H86">
        <v>35</v>
      </c>
      <c r="I86">
        <v>0</v>
      </c>
      <c r="J86">
        <v>3</v>
      </c>
      <c r="K86">
        <v>19</v>
      </c>
      <c r="L86">
        <v>1</v>
      </c>
      <c r="M86">
        <v>1</v>
      </c>
      <c r="N86">
        <v>0</v>
      </c>
      <c r="AB86">
        <v>84</v>
      </c>
      <c r="AC86">
        <f t="shared" si="14"/>
        <v>1</v>
      </c>
      <c r="AD86">
        <f t="shared" si="15"/>
        <v>1</v>
      </c>
      <c r="AE86">
        <f t="shared" si="16"/>
        <v>1</v>
      </c>
      <c r="AF86">
        <f t="shared" si="17"/>
        <v>0</v>
      </c>
      <c r="AG86">
        <f t="shared" si="18"/>
        <v>0</v>
      </c>
      <c r="AH86">
        <f t="shared" si="19"/>
        <v>0</v>
      </c>
      <c r="AI86">
        <f t="shared" si="20"/>
        <v>0</v>
      </c>
      <c r="AJ86">
        <f t="shared" si="21"/>
        <v>0</v>
      </c>
      <c r="AK86">
        <f t="shared" si="22"/>
        <v>0</v>
      </c>
      <c r="AL86">
        <f t="shared" si="23"/>
        <v>0</v>
      </c>
      <c r="AM86">
        <f t="shared" si="24"/>
        <v>0</v>
      </c>
      <c r="AN86">
        <f t="shared" si="25"/>
        <v>0</v>
      </c>
      <c r="AO86">
        <f t="shared" si="26"/>
        <v>0</v>
      </c>
      <c r="AP8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8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87" spans="1:43" x14ac:dyDescent="0.35">
      <c r="A87">
        <v>85</v>
      </c>
      <c r="B87">
        <v>-55725541.5</v>
      </c>
      <c r="C87">
        <v>-55725541.5</v>
      </c>
      <c r="D87">
        <v>-55725541.5</v>
      </c>
      <c r="E87">
        <v>0</v>
      </c>
      <c r="F87">
        <v>30</v>
      </c>
      <c r="G87">
        <v>0</v>
      </c>
      <c r="H87">
        <v>35</v>
      </c>
      <c r="I87">
        <v>0</v>
      </c>
      <c r="J87">
        <v>3</v>
      </c>
      <c r="K87">
        <v>19</v>
      </c>
      <c r="L87">
        <v>1</v>
      </c>
      <c r="M87">
        <v>1</v>
      </c>
      <c r="N87">
        <v>0</v>
      </c>
      <c r="AB87">
        <v>85</v>
      </c>
      <c r="AC87">
        <f t="shared" si="14"/>
        <v>1</v>
      </c>
      <c r="AD87">
        <f t="shared" si="15"/>
        <v>1</v>
      </c>
      <c r="AE87">
        <f t="shared" si="16"/>
        <v>1</v>
      </c>
      <c r="AF87">
        <f t="shared" si="17"/>
        <v>0</v>
      </c>
      <c r="AG87">
        <f t="shared" si="18"/>
        <v>0</v>
      </c>
      <c r="AH87">
        <f t="shared" si="19"/>
        <v>0</v>
      </c>
      <c r="AI87">
        <f t="shared" si="20"/>
        <v>0</v>
      </c>
      <c r="AJ87">
        <f t="shared" si="21"/>
        <v>0</v>
      </c>
      <c r="AK87">
        <f t="shared" si="22"/>
        <v>0</v>
      </c>
      <c r="AL87">
        <f t="shared" si="23"/>
        <v>0</v>
      </c>
      <c r="AM87">
        <f t="shared" si="24"/>
        <v>0</v>
      </c>
      <c r="AN87">
        <f t="shared" si="25"/>
        <v>0</v>
      </c>
      <c r="AO87">
        <f t="shared" si="26"/>
        <v>0</v>
      </c>
      <c r="AP8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8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88" spans="1:43" x14ac:dyDescent="0.35">
      <c r="A88">
        <v>86</v>
      </c>
      <c r="B88">
        <v>-391300518.10000002</v>
      </c>
      <c r="C88">
        <v>-391300518.10000002</v>
      </c>
      <c r="D88">
        <v>-391300518.10000002</v>
      </c>
      <c r="E88">
        <v>0</v>
      </c>
      <c r="F88">
        <v>30</v>
      </c>
      <c r="G88">
        <v>0</v>
      </c>
      <c r="H88">
        <v>35</v>
      </c>
      <c r="I88">
        <v>0</v>
      </c>
      <c r="J88">
        <v>3</v>
      </c>
      <c r="K88">
        <v>19</v>
      </c>
      <c r="L88">
        <v>1</v>
      </c>
      <c r="M88">
        <v>1</v>
      </c>
      <c r="N88">
        <v>0</v>
      </c>
      <c r="AB88">
        <v>86</v>
      </c>
      <c r="AC88">
        <f t="shared" si="14"/>
        <v>1</v>
      </c>
      <c r="AD88">
        <f t="shared" si="15"/>
        <v>1</v>
      </c>
      <c r="AE88">
        <f t="shared" si="16"/>
        <v>1</v>
      </c>
      <c r="AF88">
        <f t="shared" si="17"/>
        <v>0</v>
      </c>
      <c r="AG88">
        <f t="shared" si="18"/>
        <v>0</v>
      </c>
      <c r="AH88">
        <f t="shared" si="19"/>
        <v>0</v>
      </c>
      <c r="AI88">
        <f t="shared" si="20"/>
        <v>0</v>
      </c>
      <c r="AJ88">
        <f t="shared" si="21"/>
        <v>0</v>
      </c>
      <c r="AK88">
        <f t="shared" si="22"/>
        <v>0</v>
      </c>
      <c r="AL88">
        <f t="shared" si="23"/>
        <v>0</v>
      </c>
      <c r="AM88">
        <f t="shared" si="24"/>
        <v>0</v>
      </c>
      <c r="AN88">
        <f t="shared" si="25"/>
        <v>0</v>
      </c>
      <c r="AO88">
        <f t="shared" si="26"/>
        <v>0</v>
      </c>
      <c r="AP8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8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89" spans="1:43" x14ac:dyDescent="0.35">
      <c r="A89">
        <v>87</v>
      </c>
      <c r="B89">
        <v>-823872429.39999998</v>
      </c>
      <c r="C89">
        <v>-823872429.39999998</v>
      </c>
      <c r="D89">
        <v>-823872429.39999998</v>
      </c>
      <c r="E89">
        <v>0</v>
      </c>
      <c r="F89">
        <v>30</v>
      </c>
      <c r="G89">
        <v>0</v>
      </c>
      <c r="H89">
        <v>35</v>
      </c>
      <c r="I89">
        <v>0</v>
      </c>
      <c r="J89">
        <v>3</v>
      </c>
      <c r="K89">
        <v>19</v>
      </c>
      <c r="L89">
        <v>1</v>
      </c>
      <c r="M89">
        <v>1</v>
      </c>
      <c r="N89">
        <v>0</v>
      </c>
      <c r="AB89">
        <v>87</v>
      </c>
      <c r="AC89">
        <f t="shared" si="14"/>
        <v>1</v>
      </c>
      <c r="AD89">
        <f t="shared" si="15"/>
        <v>1</v>
      </c>
      <c r="AE89">
        <f t="shared" si="16"/>
        <v>1</v>
      </c>
      <c r="AF89">
        <f t="shared" si="17"/>
        <v>0</v>
      </c>
      <c r="AG89">
        <f t="shared" si="18"/>
        <v>0</v>
      </c>
      <c r="AH89">
        <f t="shared" si="19"/>
        <v>0</v>
      </c>
      <c r="AI89">
        <f t="shared" si="20"/>
        <v>0</v>
      </c>
      <c r="AJ89">
        <f t="shared" si="21"/>
        <v>0</v>
      </c>
      <c r="AK89">
        <f t="shared" si="22"/>
        <v>0</v>
      </c>
      <c r="AL89">
        <f t="shared" si="23"/>
        <v>0</v>
      </c>
      <c r="AM89">
        <f t="shared" si="24"/>
        <v>0</v>
      </c>
      <c r="AN89">
        <f t="shared" si="25"/>
        <v>0</v>
      </c>
      <c r="AO89">
        <f t="shared" si="26"/>
        <v>0</v>
      </c>
      <c r="AP8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8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90" spans="1:43" x14ac:dyDescent="0.35">
      <c r="A90">
        <v>88</v>
      </c>
      <c r="B90">
        <v>391300518.10000002</v>
      </c>
      <c r="C90">
        <v>391300518.10000002</v>
      </c>
      <c r="D90">
        <v>391300518.10000002</v>
      </c>
      <c r="E90">
        <v>0</v>
      </c>
      <c r="F90">
        <v>30</v>
      </c>
      <c r="G90">
        <v>0</v>
      </c>
      <c r="H90">
        <v>35</v>
      </c>
      <c r="I90">
        <v>0</v>
      </c>
      <c r="J90">
        <v>3</v>
      </c>
      <c r="K90">
        <v>19</v>
      </c>
      <c r="L90">
        <v>1</v>
      </c>
      <c r="M90">
        <v>1</v>
      </c>
      <c r="N90">
        <v>0</v>
      </c>
      <c r="AB90">
        <v>88</v>
      </c>
      <c r="AC90">
        <f t="shared" si="14"/>
        <v>1</v>
      </c>
      <c r="AD90">
        <f t="shared" si="15"/>
        <v>1</v>
      </c>
      <c r="AE90">
        <f t="shared" si="16"/>
        <v>1</v>
      </c>
      <c r="AF90">
        <f t="shared" si="17"/>
        <v>0</v>
      </c>
      <c r="AG90">
        <f t="shared" si="18"/>
        <v>0</v>
      </c>
      <c r="AH90">
        <f t="shared" si="19"/>
        <v>0</v>
      </c>
      <c r="AI90">
        <f t="shared" si="20"/>
        <v>0</v>
      </c>
      <c r="AJ90">
        <f t="shared" si="21"/>
        <v>0</v>
      </c>
      <c r="AK90">
        <f t="shared" si="22"/>
        <v>0</v>
      </c>
      <c r="AL90">
        <f t="shared" si="23"/>
        <v>0</v>
      </c>
      <c r="AM90">
        <f t="shared" si="24"/>
        <v>0</v>
      </c>
      <c r="AN90">
        <f t="shared" si="25"/>
        <v>0</v>
      </c>
      <c r="AO90">
        <f t="shared" si="26"/>
        <v>0</v>
      </c>
      <c r="AP9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9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91" spans="1:43" x14ac:dyDescent="0.35">
      <c r="A91">
        <v>89</v>
      </c>
      <c r="B91">
        <v>30987257.199999999</v>
      </c>
      <c r="C91">
        <v>30987257.199999999</v>
      </c>
      <c r="D91">
        <v>30987257.199999999</v>
      </c>
      <c r="E91">
        <v>1</v>
      </c>
      <c r="F91">
        <v>30</v>
      </c>
      <c r="G91">
        <v>0</v>
      </c>
      <c r="H91">
        <v>35</v>
      </c>
      <c r="I91">
        <v>0</v>
      </c>
      <c r="J91">
        <v>3</v>
      </c>
      <c r="K91">
        <v>19</v>
      </c>
      <c r="L91">
        <v>1</v>
      </c>
      <c r="M91">
        <v>1</v>
      </c>
      <c r="N91">
        <v>0</v>
      </c>
      <c r="AB91">
        <v>89</v>
      </c>
      <c r="AC91">
        <f t="shared" si="14"/>
        <v>1</v>
      </c>
      <c r="AD91">
        <f t="shared" si="15"/>
        <v>1</v>
      </c>
      <c r="AE91">
        <f t="shared" si="16"/>
        <v>0</v>
      </c>
      <c r="AF91">
        <f t="shared" si="17"/>
        <v>0</v>
      </c>
      <c r="AG91">
        <f t="shared" si="18"/>
        <v>0</v>
      </c>
      <c r="AH91">
        <f t="shared" si="19"/>
        <v>0</v>
      </c>
      <c r="AI91">
        <f t="shared" si="20"/>
        <v>0</v>
      </c>
      <c r="AJ91">
        <f t="shared" si="21"/>
        <v>0</v>
      </c>
      <c r="AK91">
        <f t="shared" si="22"/>
        <v>0</v>
      </c>
      <c r="AL91">
        <f t="shared" si="23"/>
        <v>0</v>
      </c>
      <c r="AM91">
        <f t="shared" si="24"/>
        <v>0</v>
      </c>
      <c r="AN91">
        <f t="shared" si="25"/>
        <v>0</v>
      </c>
      <c r="AO91">
        <f t="shared" si="26"/>
        <v>0</v>
      </c>
      <c r="AP9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6144</v>
      </c>
      <c r="AQ9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92" spans="1:43" x14ac:dyDescent="0.35">
      <c r="A92">
        <v>90</v>
      </c>
      <c r="B92">
        <v>-1164285.8899999999</v>
      </c>
      <c r="C92">
        <v>-1164285.8899999999</v>
      </c>
      <c r="D92">
        <v>-1164285.8899999999</v>
      </c>
      <c r="E92">
        <v>1</v>
      </c>
      <c r="F92">
        <v>30</v>
      </c>
      <c r="G92">
        <v>0</v>
      </c>
      <c r="H92">
        <v>35</v>
      </c>
      <c r="I92">
        <v>0</v>
      </c>
      <c r="J92">
        <v>3</v>
      </c>
      <c r="K92">
        <v>19</v>
      </c>
      <c r="L92">
        <v>1</v>
      </c>
      <c r="M92">
        <v>1</v>
      </c>
      <c r="N92">
        <v>0</v>
      </c>
      <c r="AB92">
        <v>90</v>
      </c>
      <c r="AC92">
        <f t="shared" si="14"/>
        <v>0</v>
      </c>
      <c r="AD92">
        <f t="shared" si="15"/>
        <v>0</v>
      </c>
      <c r="AE92">
        <f t="shared" si="16"/>
        <v>0</v>
      </c>
      <c r="AF92">
        <f t="shared" si="17"/>
        <v>0</v>
      </c>
      <c r="AG92">
        <f t="shared" si="18"/>
        <v>0</v>
      </c>
      <c r="AH92">
        <f t="shared" si="19"/>
        <v>0</v>
      </c>
      <c r="AI92">
        <f t="shared" si="20"/>
        <v>0</v>
      </c>
      <c r="AJ92">
        <f t="shared" si="21"/>
        <v>0</v>
      </c>
      <c r="AK92">
        <f t="shared" si="22"/>
        <v>0</v>
      </c>
      <c r="AL92">
        <f t="shared" si="23"/>
        <v>0</v>
      </c>
      <c r="AM92">
        <f t="shared" si="24"/>
        <v>0</v>
      </c>
      <c r="AN92">
        <f t="shared" si="25"/>
        <v>0</v>
      </c>
      <c r="AO92">
        <f t="shared" si="26"/>
        <v>0</v>
      </c>
      <c r="AP9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9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93" spans="1:43" x14ac:dyDescent="0.35">
      <c r="A93">
        <v>91</v>
      </c>
      <c r="B93">
        <v>-39792</v>
      </c>
      <c r="C93">
        <v>-39792</v>
      </c>
      <c r="D93">
        <v>-39792</v>
      </c>
      <c r="E93">
        <v>0</v>
      </c>
      <c r="F93">
        <v>30</v>
      </c>
      <c r="G93">
        <v>0</v>
      </c>
      <c r="H93">
        <v>35</v>
      </c>
      <c r="I93">
        <v>0</v>
      </c>
      <c r="J93">
        <v>3</v>
      </c>
      <c r="K93">
        <v>19</v>
      </c>
      <c r="L93">
        <v>1</v>
      </c>
      <c r="M93">
        <v>1</v>
      </c>
      <c r="N93">
        <v>0</v>
      </c>
      <c r="AB93">
        <v>91</v>
      </c>
      <c r="AC93">
        <f t="shared" si="14"/>
        <v>0</v>
      </c>
      <c r="AD93">
        <f t="shared" si="15"/>
        <v>0</v>
      </c>
      <c r="AE93">
        <f t="shared" si="16"/>
        <v>0</v>
      </c>
      <c r="AF93">
        <f t="shared" si="17"/>
        <v>0</v>
      </c>
      <c r="AG93">
        <f t="shared" si="18"/>
        <v>0</v>
      </c>
      <c r="AH93">
        <f t="shared" si="19"/>
        <v>0</v>
      </c>
      <c r="AI93">
        <f t="shared" si="20"/>
        <v>0</v>
      </c>
      <c r="AJ93">
        <f t="shared" si="21"/>
        <v>0</v>
      </c>
      <c r="AK93">
        <f t="shared" si="22"/>
        <v>0</v>
      </c>
      <c r="AL93">
        <f t="shared" si="23"/>
        <v>0</v>
      </c>
      <c r="AM93">
        <f t="shared" si="24"/>
        <v>0</v>
      </c>
      <c r="AN93">
        <f t="shared" si="25"/>
        <v>0</v>
      </c>
      <c r="AO93">
        <f t="shared" si="26"/>
        <v>0</v>
      </c>
      <c r="AP9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9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94" spans="1:43" x14ac:dyDescent="0.35">
      <c r="A94">
        <v>92</v>
      </c>
      <c r="B94">
        <v>255.73</v>
      </c>
      <c r="C94">
        <v>255.73</v>
      </c>
      <c r="D94">
        <v>255.73</v>
      </c>
      <c r="E94">
        <v>0</v>
      </c>
      <c r="F94">
        <v>30</v>
      </c>
      <c r="G94">
        <v>0</v>
      </c>
      <c r="H94">
        <v>35</v>
      </c>
      <c r="I94">
        <v>0</v>
      </c>
      <c r="J94">
        <v>3</v>
      </c>
      <c r="K94">
        <v>19</v>
      </c>
      <c r="L94">
        <v>1</v>
      </c>
      <c r="M94">
        <v>1</v>
      </c>
      <c r="N94">
        <v>0</v>
      </c>
      <c r="AB94">
        <v>92</v>
      </c>
      <c r="AC94">
        <f t="shared" si="14"/>
        <v>0</v>
      </c>
      <c r="AD94">
        <f t="shared" si="15"/>
        <v>0</v>
      </c>
      <c r="AE94">
        <f t="shared" si="16"/>
        <v>0</v>
      </c>
      <c r="AF94">
        <f t="shared" si="17"/>
        <v>0</v>
      </c>
      <c r="AG94">
        <f t="shared" si="18"/>
        <v>0</v>
      </c>
      <c r="AH94">
        <f t="shared" si="19"/>
        <v>0</v>
      </c>
      <c r="AI94">
        <f t="shared" si="20"/>
        <v>0</v>
      </c>
      <c r="AJ94">
        <f t="shared" si="21"/>
        <v>0</v>
      </c>
      <c r="AK94">
        <f t="shared" si="22"/>
        <v>0</v>
      </c>
      <c r="AL94">
        <f t="shared" si="23"/>
        <v>0</v>
      </c>
      <c r="AM94">
        <f t="shared" si="24"/>
        <v>0</v>
      </c>
      <c r="AN94">
        <f t="shared" si="25"/>
        <v>0</v>
      </c>
      <c r="AO94">
        <f t="shared" si="26"/>
        <v>0</v>
      </c>
      <c r="AP9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9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95" spans="1:43" x14ac:dyDescent="0.35">
      <c r="A95">
        <v>93</v>
      </c>
      <c r="B95">
        <v>-456460482.80000001</v>
      </c>
      <c r="C95">
        <v>-456460482.80000001</v>
      </c>
      <c r="D95">
        <v>-456460482.80000001</v>
      </c>
      <c r="E95">
        <v>0</v>
      </c>
      <c r="F95">
        <v>30</v>
      </c>
      <c r="G95">
        <v>0</v>
      </c>
      <c r="H95">
        <v>35</v>
      </c>
      <c r="I95">
        <v>0</v>
      </c>
      <c r="J95">
        <v>3</v>
      </c>
      <c r="K95">
        <v>19</v>
      </c>
      <c r="L95">
        <v>1</v>
      </c>
      <c r="M95">
        <v>1</v>
      </c>
      <c r="N95">
        <v>0</v>
      </c>
      <c r="AB95">
        <v>93</v>
      </c>
      <c r="AC95">
        <f t="shared" si="14"/>
        <v>1</v>
      </c>
      <c r="AD95">
        <f t="shared" si="15"/>
        <v>1</v>
      </c>
      <c r="AE95">
        <f t="shared" si="16"/>
        <v>1</v>
      </c>
      <c r="AF95">
        <f t="shared" si="17"/>
        <v>0</v>
      </c>
      <c r="AG95">
        <f t="shared" si="18"/>
        <v>0</v>
      </c>
      <c r="AH95">
        <f t="shared" si="19"/>
        <v>0</v>
      </c>
      <c r="AI95">
        <f t="shared" si="20"/>
        <v>0</v>
      </c>
      <c r="AJ95">
        <f t="shared" si="21"/>
        <v>0</v>
      </c>
      <c r="AK95">
        <f t="shared" si="22"/>
        <v>0</v>
      </c>
      <c r="AL95">
        <f t="shared" si="23"/>
        <v>0</v>
      </c>
      <c r="AM95">
        <f t="shared" si="24"/>
        <v>0</v>
      </c>
      <c r="AN95">
        <f t="shared" si="25"/>
        <v>0</v>
      </c>
      <c r="AO95">
        <f t="shared" si="26"/>
        <v>0</v>
      </c>
      <c r="AP9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9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96" spans="1:43" x14ac:dyDescent="0.35">
      <c r="A96">
        <v>94</v>
      </c>
      <c r="B96">
        <v>-38541515.450000003</v>
      </c>
      <c r="C96">
        <v>-38541515.450000003</v>
      </c>
      <c r="D96">
        <v>-38541515.450000003</v>
      </c>
      <c r="E96">
        <v>0</v>
      </c>
      <c r="F96">
        <v>30</v>
      </c>
      <c r="G96">
        <v>0</v>
      </c>
      <c r="H96">
        <v>35</v>
      </c>
      <c r="I96">
        <v>0</v>
      </c>
      <c r="J96">
        <v>3</v>
      </c>
      <c r="K96">
        <v>19</v>
      </c>
      <c r="L96">
        <v>1</v>
      </c>
      <c r="M96">
        <v>1</v>
      </c>
      <c r="N96">
        <v>0</v>
      </c>
      <c r="AB96">
        <v>94</v>
      </c>
      <c r="AC96">
        <f t="shared" si="14"/>
        <v>1</v>
      </c>
      <c r="AD96">
        <f t="shared" si="15"/>
        <v>1</v>
      </c>
      <c r="AE96">
        <f t="shared" si="16"/>
        <v>1</v>
      </c>
      <c r="AF96">
        <f t="shared" si="17"/>
        <v>0</v>
      </c>
      <c r="AG96">
        <f t="shared" si="18"/>
        <v>0</v>
      </c>
      <c r="AH96">
        <f t="shared" si="19"/>
        <v>0</v>
      </c>
      <c r="AI96">
        <f t="shared" si="20"/>
        <v>0</v>
      </c>
      <c r="AJ96">
        <f t="shared" si="21"/>
        <v>0</v>
      </c>
      <c r="AK96">
        <f t="shared" si="22"/>
        <v>0</v>
      </c>
      <c r="AL96">
        <f t="shared" si="23"/>
        <v>0</v>
      </c>
      <c r="AM96">
        <f t="shared" si="24"/>
        <v>0</v>
      </c>
      <c r="AN96">
        <f t="shared" si="25"/>
        <v>0</v>
      </c>
      <c r="AO96">
        <f t="shared" si="26"/>
        <v>0</v>
      </c>
      <c r="AP9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9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97" spans="1:43" x14ac:dyDescent="0.35">
      <c r="A97">
        <v>95</v>
      </c>
      <c r="B97">
        <v>-1.8</v>
      </c>
      <c r="C97">
        <v>-1.8</v>
      </c>
      <c r="D97">
        <v>-1.8</v>
      </c>
      <c r="E97">
        <v>0</v>
      </c>
      <c r="F97">
        <v>30</v>
      </c>
      <c r="G97">
        <v>0</v>
      </c>
      <c r="H97">
        <v>35</v>
      </c>
      <c r="I97">
        <v>0</v>
      </c>
      <c r="J97">
        <v>3</v>
      </c>
      <c r="K97">
        <v>19</v>
      </c>
      <c r="L97">
        <v>1</v>
      </c>
      <c r="M97">
        <v>1</v>
      </c>
      <c r="N97">
        <v>0</v>
      </c>
      <c r="AB97">
        <v>95</v>
      </c>
      <c r="AC97">
        <f t="shared" si="14"/>
        <v>0</v>
      </c>
      <c r="AD97">
        <f t="shared" si="15"/>
        <v>0</v>
      </c>
      <c r="AE97">
        <f t="shared" si="16"/>
        <v>0</v>
      </c>
      <c r="AF97">
        <f t="shared" si="17"/>
        <v>0</v>
      </c>
      <c r="AG97">
        <f t="shared" si="18"/>
        <v>0</v>
      </c>
      <c r="AH97">
        <f t="shared" si="19"/>
        <v>0</v>
      </c>
      <c r="AI97">
        <f t="shared" si="20"/>
        <v>0</v>
      </c>
      <c r="AJ97">
        <f t="shared" si="21"/>
        <v>0</v>
      </c>
      <c r="AK97">
        <f t="shared" si="22"/>
        <v>0</v>
      </c>
      <c r="AL97">
        <f t="shared" si="23"/>
        <v>0</v>
      </c>
      <c r="AM97">
        <f t="shared" si="24"/>
        <v>0</v>
      </c>
      <c r="AN97">
        <f t="shared" si="25"/>
        <v>0</v>
      </c>
      <c r="AO97">
        <f t="shared" si="26"/>
        <v>0</v>
      </c>
      <c r="AP9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9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98" spans="1:43" x14ac:dyDescent="0.35">
      <c r="A98">
        <v>96</v>
      </c>
      <c r="B98">
        <v>23372620</v>
      </c>
      <c r="C98">
        <v>23372620</v>
      </c>
      <c r="D98">
        <v>23372620</v>
      </c>
      <c r="E98">
        <v>0</v>
      </c>
      <c r="F98">
        <v>30</v>
      </c>
      <c r="G98">
        <v>0</v>
      </c>
      <c r="H98">
        <v>35</v>
      </c>
      <c r="I98">
        <v>0</v>
      </c>
      <c r="J98">
        <v>3</v>
      </c>
      <c r="K98">
        <v>19</v>
      </c>
      <c r="L98">
        <v>1</v>
      </c>
      <c r="M98">
        <v>1</v>
      </c>
      <c r="N98">
        <v>0</v>
      </c>
      <c r="AB98">
        <v>96</v>
      </c>
      <c r="AC98">
        <f t="shared" si="14"/>
        <v>1</v>
      </c>
      <c r="AD98">
        <f t="shared" si="15"/>
        <v>0</v>
      </c>
      <c r="AE98">
        <f t="shared" si="16"/>
        <v>0</v>
      </c>
      <c r="AF98">
        <f t="shared" si="17"/>
        <v>0</v>
      </c>
      <c r="AG98">
        <f t="shared" si="18"/>
        <v>0</v>
      </c>
      <c r="AH98">
        <f t="shared" si="19"/>
        <v>0</v>
      </c>
      <c r="AI98">
        <f t="shared" si="20"/>
        <v>0</v>
      </c>
      <c r="AJ98">
        <f t="shared" si="21"/>
        <v>0</v>
      </c>
      <c r="AK98">
        <f t="shared" si="22"/>
        <v>0</v>
      </c>
      <c r="AL98">
        <f t="shared" si="23"/>
        <v>0</v>
      </c>
      <c r="AM98">
        <f t="shared" si="24"/>
        <v>0</v>
      </c>
      <c r="AN98">
        <f t="shared" si="25"/>
        <v>0</v>
      </c>
      <c r="AO98">
        <f t="shared" si="26"/>
        <v>0</v>
      </c>
      <c r="AP9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9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99" spans="1:43" x14ac:dyDescent="0.35">
      <c r="A99">
        <v>97</v>
      </c>
      <c r="B99">
        <v>73909.437999999995</v>
      </c>
      <c r="C99">
        <v>1392380</v>
      </c>
      <c r="D99">
        <v>1392380</v>
      </c>
      <c r="E99">
        <v>0</v>
      </c>
      <c r="F99">
        <v>17</v>
      </c>
      <c r="G99">
        <v>0</v>
      </c>
      <c r="H99">
        <v>24</v>
      </c>
      <c r="I99">
        <v>0</v>
      </c>
      <c r="J99">
        <v>3</v>
      </c>
      <c r="K99">
        <v>19</v>
      </c>
      <c r="L99">
        <v>1</v>
      </c>
      <c r="M99">
        <v>1</v>
      </c>
      <c r="N99">
        <v>0</v>
      </c>
      <c r="AB99">
        <v>97</v>
      </c>
      <c r="AC99">
        <f t="shared" si="14"/>
        <v>0</v>
      </c>
      <c r="AD99">
        <f t="shared" si="15"/>
        <v>0</v>
      </c>
      <c r="AE99">
        <f t="shared" si="16"/>
        <v>0</v>
      </c>
      <c r="AF99">
        <f t="shared" si="17"/>
        <v>0</v>
      </c>
      <c r="AG99">
        <f t="shared" si="18"/>
        <v>0</v>
      </c>
      <c r="AH99">
        <f t="shared" si="19"/>
        <v>0</v>
      </c>
      <c r="AI99">
        <f t="shared" si="20"/>
        <v>0</v>
      </c>
      <c r="AJ99">
        <f t="shared" si="21"/>
        <v>0</v>
      </c>
      <c r="AK99">
        <f t="shared" si="22"/>
        <v>0</v>
      </c>
      <c r="AL99">
        <f t="shared" si="23"/>
        <v>0</v>
      </c>
      <c r="AM99">
        <f t="shared" si="24"/>
        <v>0</v>
      </c>
      <c r="AN99">
        <f t="shared" si="25"/>
        <v>0</v>
      </c>
      <c r="AO99">
        <f t="shared" si="26"/>
        <v>0</v>
      </c>
      <c r="AP9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9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0" spans="1:43" x14ac:dyDescent="0.35">
      <c r="A100">
        <v>98</v>
      </c>
      <c r="B100">
        <v>69817.039999999994</v>
      </c>
      <c r="C100">
        <v>69817.039999999994</v>
      </c>
      <c r="D100">
        <v>69817.039999999994</v>
      </c>
      <c r="E100">
        <v>0</v>
      </c>
      <c r="F100">
        <v>30</v>
      </c>
      <c r="G100">
        <v>0</v>
      </c>
      <c r="H100">
        <v>13</v>
      </c>
      <c r="I100">
        <v>0</v>
      </c>
      <c r="J100">
        <v>3</v>
      </c>
      <c r="K100">
        <v>19</v>
      </c>
      <c r="L100">
        <v>1</v>
      </c>
      <c r="M100">
        <v>2</v>
      </c>
      <c r="N100">
        <v>0</v>
      </c>
      <c r="AB100">
        <v>98</v>
      </c>
      <c r="AC100">
        <f t="shared" si="14"/>
        <v>0</v>
      </c>
      <c r="AD100">
        <f t="shared" si="15"/>
        <v>0</v>
      </c>
      <c r="AE100">
        <f t="shared" si="16"/>
        <v>0</v>
      </c>
      <c r="AF100">
        <f t="shared" si="17"/>
        <v>0</v>
      </c>
      <c r="AG100">
        <f t="shared" si="18"/>
        <v>0</v>
      </c>
      <c r="AH100">
        <f t="shared" si="19"/>
        <v>0</v>
      </c>
      <c r="AI100">
        <f t="shared" si="20"/>
        <v>0</v>
      </c>
      <c r="AJ100">
        <f t="shared" si="21"/>
        <v>0</v>
      </c>
      <c r="AK100">
        <f t="shared" si="22"/>
        <v>0</v>
      </c>
      <c r="AL100">
        <f t="shared" si="23"/>
        <v>0</v>
      </c>
      <c r="AM100">
        <f t="shared" si="24"/>
        <v>0</v>
      </c>
      <c r="AN100">
        <f t="shared" si="25"/>
        <v>0</v>
      </c>
      <c r="AO100">
        <f t="shared" si="26"/>
        <v>0</v>
      </c>
      <c r="AP10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1" spans="1:43" x14ac:dyDescent="0.35">
      <c r="A101">
        <v>99</v>
      </c>
      <c r="B101">
        <v>-462049411.60000002</v>
      </c>
      <c r="C101">
        <v>-462049411.60000002</v>
      </c>
      <c r="D101">
        <v>-462049411.60000002</v>
      </c>
      <c r="E101">
        <v>1</v>
      </c>
      <c r="F101">
        <v>30</v>
      </c>
      <c r="G101">
        <v>0</v>
      </c>
      <c r="H101">
        <v>35</v>
      </c>
      <c r="I101">
        <v>0</v>
      </c>
      <c r="J101">
        <v>3</v>
      </c>
      <c r="K101">
        <v>19</v>
      </c>
      <c r="L101">
        <v>1</v>
      </c>
      <c r="M101">
        <v>2</v>
      </c>
      <c r="N101">
        <v>0</v>
      </c>
      <c r="AB101">
        <v>99</v>
      </c>
      <c r="AC101">
        <f t="shared" si="14"/>
        <v>1</v>
      </c>
      <c r="AD101">
        <f t="shared" si="15"/>
        <v>1</v>
      </c>
      <c r="AE101">
        <f t="shared" si="16"/>
        <v>1</v>
      </c>
      <c r="AF101">
        <f t="shared" si="17"/>
        <v>0</v>
      </c>
      <c r="AG101">
        <f t="shared" si="18"/>
        <v>0</v>
      </c>
      <c r="AH101">
        <f t="shared" si="19"/>
        <v>0</v>
      </c>
      <c r="AI101">
        <f t="shared" si="20"/>
        <v>0</v>
      </c>
      <c r="AJ101">
        <f t="shared" si="21"/>
        <v>0</v>
      </c>
      <c r="AK101">
        <f t="shared" si="22"/>
        <v>0</v>
      </c>
      <c r="AL101">
        <f t="shared" si="23"/>
        <v>0</v>
      </c>
      <c r="AM101">
        <f t="shared" si="24"/>
        <v>0</v>
      </c>
      <c r="AN101">
        <f t="shared" si="25"/>
        <v>0</v>
      </c>
      <c r="AO101">
        <f t="shared" si="26"/>
        <v>0</v>
      </c>
      <c r="AP10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0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02" spans="1:43" x14ac:dyDescent="0.35">
      <c r="A102">
        <v>100</v>
      </c>
      <c r="B102">
        <v>612109.79</v>
      </c>
      <c r="C102">
        <v>612109.79</v>
      </c>
      <c r="D102">
        <v>612109.79</v>
      </c>
      <c r="E102">
        <v>0</v>
      </c>
      <c r="F102">
        <v>30</v>
      </c>
      <c r="G102">
        <v>0</v>
      </c>
      <c r="H102">
        <v>4</v>
      </c>
      <c r="I102">
        <v>0</v>
      </c>
      <c r="J102">
        <v>3</v>
      </c>
      <c r="K102">
        <v>19</v>
      </c>
      <c r="L102">
        <v>1</v>
      </c>
      <c r="M102">
        <v>2</v>
      </c>
      <c r="N102">
        <v>0</v>
      </c>
      <c r="AB102">
        <v>100</v>
      </c>
      <c r="AC102">
        <f t="shared" si="14"/>
        <v>0</v>
      </c>
      <c r="AD102">
        <f t="shared" si="15"/>
        <v>0</v>
      </c>
      <c r="AE102">
        <f t="shared" si="16"/>
        <v>0</v>
      </c>
      <c r="AF102">
        <f t="shared" si="17"/>
        <v>0</v>
      </c>
      <c r="AG102">
        <f t="shared" si="18"/>
        <v>0</v>
      </c>
      <c r="AH102">
        <f t="shared" si="19"/>
        <v>0</v>
      </c>
      <c r="AI102">
        <f t="shared" si="20"/>
        <v>0</v>
      </c>
      <c r="AJ102">
        <f t="shared" si="21"/>
        <v>0</v>
      </c>
      <c r="AK102">
        <f t="shared" si="22"/>
        <v>0</v>
      </c>
      <c r="AL102">
        <f t="shared" si="23"/>
        <v>0</v>
      </c>
      <c r="AM102">
        <f t="shared" si="24"/>
        <v>0</v>
      </c>
      <c r="AN102">
        <f t="shared" si="25"/>
        <v>0</v>
      </c>
      <c r="AO102">
        <f t="shared" si="26"/>
        <v>0</v>
      </c>
      <c r="AP10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3" spans="1:43" x14ac:dyDescent="0.35">
      <c r="A103">
        <v>101</v>
      </c>
      <c r="B103">
        <v>3508.71</v>
      </c>
      <c r="C103">
        <v>3508.71</v>
      </c>
      <c r="D103">
        <v>3508.71</v>
      </c>
      <c r="E103">
        <v>0</v>
      </c>
      <c r="F103">
        <v>30</v>
      </c>
      <c r="G103">
        <v>0</v>
      </c>
      <c r="H103">
        <v>12</v>
      </c>
      <c r="I103">
        <v>0</v>
      </c>
      <c r="J103">
        <v>3</v>
      </c>
      <c r="K103">
        <v>19</v>
      </c>
      <c r="L103">
        <v>1</v>
      </c>
      <c r="M103">
        <v>2</v>
      </c>
      <c r="N103">
        <v>0</v>
      </c>
      <c r="AB103">
        <v>101</v>
      </c>
      <c r="AC103">
        <f t="shared" si="14"/>
        <v>0</v>
      </c>
      <c r="AD103">
        <f t="shared" si="15"/>
        <v>0</v>
      </c>
      <c r="AE103">
        <f t="shared" si="16"/>
        <v>0</v>
      </c>
      <c r="AF103">
        <f t="shared" si="17"/>
        <v>0</v>
      </c>
      <c r="AG103">
        <f t="shared" si="18"/>
        <v>0</v>
      </c>
      <c r="AH103">
        <f t="shared" si="19"/>
        <v>0</v>
      </c>
      <c r="AI103">
        <f t="shared" si="20"/>
        <v>0</v>
      </c>
      <c r="AJ103">
        <f t="shared" si="21"/>
        <v>0</v>
      </c>
      <c r="AK103">
        <f t="shared" si="22"/>
        <v>0</v>
      </c>
      <c r="AL103">
        <f t="shared" si="23"/>
        <v>0</v>
      </c>
      <c r="AM103">
        <f t="shared" si="24"/>
        <v>0</v>
      </c>
      <c r="AN103">
        <f t="shared" si="25"/>
        <v>0</v>
      </c>
      <c r="AO103">
        <f t="shared" si="26"/>
        <v>0</v>
      </c>
      <c r="AP10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4" spans="1:43" x14ac:dyDescent="0.35">
      <c r="A104">
        <v>102</v>
      </c>
      <c r="B104">
        <v>367920</v>
      </c>
      <c r="C104">
        <v>367920</v>
      </c>
      <c r="D104">
        <v>367920</v>
      </c>
      <c r="E104">
        <v>0</v>
      </c>
      <c r="F104">
        <v>30</v>
      </c>
      <c r="G104">
        <v>0</v>
      </c>
      <c r="H104">
        <v>35</v>
      </c>
      <c r="I104">
        <v>0</v>
      </c>
      <c r="J104">
        <v>3</v>
      </c>
      <c r="K104">
        <v>19</v>
      </c>
      <c r="L104">
        <v>1</v>
      </c>
      <c r="M104">
        <v>2</v>
      </c>
      <c r="N104">
        <v>0</v>
      </c>
      <c r="AB104">
        <v>102</v>
      </c>
      <c r="AC104">
        <f t="shared" si="14"/>
        <v>0</v>
      </c>
      <c r="AD104">
        <f t="shared" si="15"/>
        <v>0</v>
      </c>
      <c r="AE104">
        <f t="shared" si="16"/>
        <v>0</v>
      </c>
      <c r="AF104">
        <f t="shared" si="17"/>
        <v>0</v>
      </c>
      <c r="AG104">
        <f t="shared" si="18"/>
        <v>0</v>
      </c>
      <c r="AH104">
        <f t="shared" si="19"/>
        <v>0</v>
      </c>
      <c r="AI104">
        <f t="shared" si="20"/>
        <v>0</v>
      </c>
      <c r="AJ104">
        <f t="shared" si="21"/>
        <v>0</v>
      </c>
      <c r="AK104">
        <f t="shared" si="22"/>
        <v>0</v>
      </c>
      <c r="AL104">
        <f t="shared" si="23"/>
        <v>0</v>
      </c>
      <c r="AM104">
        <f t="shared" si="24"/>
        <v>0</v>
      </c>
      <c r="AN104">
        <f t="shared" si="25"/>
        <v>0</v>
      </c>
      <c r="AO104">
        <f t="shared" si="26"/>
        <v>0</v>
      </c>
      <c r="AP10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5" spans="1:43" x14ac:dyDescent="0.35">
      <c r="A105">
        <v>103</v>
      </c>
      <c r="B105">
        <v>0.76</v>
      </c>
      <c r="C105">
        <v>0.76</v>
      </c>
      <c r="D105">
        <v>0.76</v>
      </c>
      <c r="E105">
        <v>1</v>
      </c>
      <c r="F105">
        <v>30</v>
      </c>
      <c r="G105">
        <v>0</v>
      </c>
      <c r="H105">
        <v>30</v>
      </c>
      <c r="I105">
        <v>0</v>
      </c>
      <c r="J105">
        <v>3</v>
      </c>
      <c r="K105">
        <v>19</v>
      </c>
      <c r="L105">
        <v>1</v>
      </c>
      <c r="M105">
        <v>2</v>
      </c>
      <c r="N105">
        <v>0</v>
      </c>
      <c r="AB105">
        <v>103</v>
      </c>
      <c r="AC105">
        <f t="shared" si="14"/>
        <v>0</v>
      </c>
      <c r="AD105">
        <f t="shared" si="15"/>
        <v>0</v>
      </c>
      <c r="AE105">
        <f t="shared" si="16"/>
        <v>0</v>
      </c>
      <c r="AF105">
        <f t="shared" si="17"/>
        <v>0</v>
      </c>
      <c r="AG105">
        <f t="shared" si="18"/>
        <v>0</v>
      </c>
      <c r="AH105">
        <f t="shared" si="19"/>
        <v>0</v>
      </c>
      <c r="AI105">
        <f t="shared" si="20"/>
        <v>0</v>
      </c>
      <c r="AJ105">
        <f t="shared" si="21"/>
        <v>0</v>
      </c>
      <c r="AK105">
        <f t="shared" si="22"/>
        <v>0</v>
      </c>
      <c r="AL105">
        <f t="shared" si="23"/>
        <v>0</v>
      </c>
      <c r="AM105">
        <f t="shared" si="24"/>
        <v>0</v>
      </c>
      <c r="AN105">
        <f t="shared" si="25"/>
        <v>0</v>
      </c>
      <c r="AO105">
        <f t="shared" si="26"/>
        <v>0</v>
      </c>
      <c r="AP10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6" spans="1:43" x14ac:dyDescent="0.35">
      <c r="A106">
        <v>104</v>
      </c>
      <c r="B106">
        <v>21512.54</v>
      </c>
      <c r="C106">
        <v>21512.54</v>
      </c>
      <c r="D106">
        <v>21512.54</v>
      </c>
      <c r="E106">
        <v>0</v>
      </c>
      <c r="F106">
        <v>30</v>
      </c>
      <c r="G106">
        <v>0</v>
      </c>
      <c r="H106">
        <v>24</v>
      </c>
      <c r="I106">
        <v>0</v>
      </c>
      <c r="J106">
        <v>3</v>
      </c>
      <c r="K106">
        <v>19</v>
      </c>
      <c r="L106">
        <v>1</v>
      </c>
      <c r="M106">
        <v>2</v>
      </c>
      <c r="N106">
        <v>0</v>
      </c>
      <c r="AB106">
        <v>104</v>
      </c>
      <c r="AC106">
        <f t="shared" si="14"/>
        <v>0</v>
      </c>
      <c r="AD106">
        <f t="shared" si="15"/>
        <v>0</v>
      </c>
      <c r="AE106">
        <f t="shared" si="16"/>
        <v>0</v>
      </c>
      <c r="AF106">
        <f t="shared" si="17"/>
        <v>0</v>
      </c>
      <c r="AG106">
        <f t="shared" si="18"/>
        <v>0</v>
      </c>
      <c r="AH106">
        <f t="shared" si="19"/>
        <v>0</v>
      </c>
      <c r="AI106">
        <f t="shared" si="20"/>
        <v>0</v>
      </c>
      <c r="AJ106">
        <f t="shared" si="21"/>
        <v>0</v>
      </c>
      <c r="AK106">
        <f t="shared" si="22"/>
        <v>0</v>
      </c>
      <c r="AL106">
        <f t="shared" si="23"/>
        <v>0</v>
      </c>
      <c r="AM106">
        <f t="shared" si="24"/>
        <v>0</v>
      </c>
      <c r="AN106">
        <f t="shared" si="25"/>
        <v>0</v>
      </c>
      <c r="AO106">
        <f t="shared" si="26"/>
        <v>0</v>
      </c>
      <c r="AP10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7" spans="1:43" x14ac:dyDescent="0.35">
      <c r="A107">
        <v>105</v>
      </c>
      <c r="B107">
        <v>65.715999999999994</v>
      </c>
      <c r="C107">
        <v>53.38</v>
      </c>
      <c r="D107">
        <v>60.58</v>
      </c>
      <c r="E107">
        <v>1</v>
      </c>
      <c r="F107">
        <v>10</v>
      </c>
      <c r="G107">
        <v>0</v>
      </c>
      <c r="H107">
        <v>12</v>
      </c>
      <c r="I107">
        <v>0</v>
      </c>
      <c r="J107">
        <v>3</v>
      </c>
      <c r="K107">
        <v>11</v>
      </c>
      <c r="L107">
        <v>3</v>
      </c>
      <c r="M107">
        <v>3</v>
      </c>
      <c r="N107">
        <v>1</v>
      </c>
      <c r="AB107">
        <v>105</v>
      </c>
      <c r="AC107">
        <f t="shared" si="14"/>
        <v>0</v>
      </c>
      <c r="AD107">
        <f t="shared" si="15"/>
        <v>0</v>
      </c>
      <c r="AE107">
        <f t="shared" si="16"/>
        <v>0</v>
      </c>
      <c r="AF107">
        <f t="shared" si="17"/>
        <v>0</v>
      </c>
      <c r="AG107">
        <f t="shared" si="18"/>
        <v>0</v>
      </c>
      <c r="AH107">
        <f t="shared" si="19"/>
        <v>0</v>
      </c>
      <c r="AI107">
        <f t="shared" si="20"/>
        <v>0</v>
      </c>
      <c r="AJ107">
        <f t="shared" si="21"/>
        <v>0</v>
      </c>
      <c r="AK107">
        <f t="shared" si="22"/>
        <v>0</v>
      </c>
      <c r="AL107">
        <f t="shared" si="23"/>
        <v>0</v>
      </c>
      <c r="AM107">
        <f t="shared" si="24"/>
        <v>0</v>
      </c>
      <c r="AN107">
        <f t="shared" si="25"/>
        <v>0</v>
      </c>
      <c r="AO107">
        <f t="shared" si="26"/>
        <v>0</v>
      </c>
      <c r="AP10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8" spans="1:43" x14ac:dyDescent="0.35">
      <c r="A108">
        <v>106</v>
      </c>
      <c r="B108">
        <v>-1326.403</v>
      </c>
      <c r="C108">
        <v>-1077.413</v>
      </c>
      <c r="D108">
        <v>-1221.31</v>
      </c>
      <c r="E108">
        <v>1</v>
      </c>
      <c r="F108">
        <v>10</v>
      </c>
      <c r="G108">
        <v>0</v>
      </c>
      <c r="H108">
        <v>12</v>
      </c>
      <c r="I108">
        <v>1</v>
      </c>
      <c r="J108">
        <v>3</v>
      </c>
      <c r="K108">
        <v>3</v>
      </c>
      <c r="L108">
        <v>3</v>
      </c>
      <c r="M108">
        <v>3</v>
      </c>
      <c r="N108">
        <v>1</v>
      </c>
      <c r="AB108">
        <v>106</v>
      </c>
      <c r="AC108">
        <f t="shared" si="14"/>
        <v>0</v>
      </c>
      <c r="AD108">
        <f t="shared" si="15"/>
        <v>0</v>
      </c>
      <c r="AE108">
        <f t="shared" si="16"/>
        <v>0</v>
      </c>
      <c r="AF108">
        <f t="shared" si="17"/>
        <v>0</v>
      </c>
      <c r="AG108">
        <f t="shared" si="18"/>
        <v>0</v>
      </c>
      <c r="AH108">
        <f t="shared" si="19"/>
        <v>0</v>
      </c>
      <c r="AI108">
        <f t="shared" si="20"/>
        <v>0</v>
      </c>
      <c r="AJ108">
        <f t="shared" si="21"/>
        <v>0</v>
      </c>
      <c r="AK108">
        <f t="shared" si="22"/>
        <v>0</v>
      </c>
      <c r="AL108">
        <f t="shared" si="23"/>
        <v>0</v>
      </c>
      <c r="AM108">
        <f t="shared" si="24"/>
        <v>0</v>
      </c>
      <c r="AN108">
        <f t="shared" si="25"/>
        <v>0</v>
      </c>
      <c r="AO108">
        <f t="shared" si="26"/>
        <v>0</v>
      </c>
      <c r="AP10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09" spans="1:43" x14ac:dyDescent="0.35">
      <c r="A109">
        <v>107</v>
      </c>
      <c r="B109">
        <v>-840.41800000000001</v>
      </c>
      <c r="C109">
        <v>-682.65599999999995</v>
      </c>
      <c r="D109">
        <v>-773.83</v>
      </c>
      <c r="E109">
        <v>1</v>
      </c>
      <c r="F109">
        <v>10</v>
      </c>
      <c r="G109">
        <v>0</v>
      </c>
      <c r="H109">
        <v>12</v>
      </c>
      <c r="I109">
        <v>1</v>
      </c>
      <c r="J109">
        <v>3</v>
      </c>
      <c r="K109">
        <v>3</v>
      </c>
      <c r="L109">
        <v>3</v>
      </c>
      <c r="M109">
        <v>3</v>
      </c>
      <c r="N109">
        <v>1</v>
      </c>
      <c r="AB109">
        <v>107</v>
      </c>
      <c r="AC109">
        <f t="shared" si="14"/>
        <v>0</v>
      </c>
      <c r="AD109">
        <f t="shared" si="15"/>
        <v>0</v>
      </c>
      <c r="AE109">
        <f t="shared" si="16"/>
        <v>0</v>
      </c>
      <c r="AF109">
        <f t="shared" si="17"/>
        <v>0</v>
      </c>
      <c r="AG109">
        <f t="shared" si="18"/>
        <v>0</v>
      </c>
      <c r="AH109">
        <f t="shared" si="19"/>
        <v>0</v>
      </c>
      <c r="AI109">
        <f t="shared" si="20"/>
        <v>0</v>
      </c>
      <c r="AJ109">
        <f t="shared" si="21"/>
        <v>0</v>
      </c>
      <c r="AK109">
        <f t="shared" si="22"/>
        <v>0</v>
      </c>
      <c r="AL109">
        <f t="shared" si="23"/>
        <v>0</v>
      </c>
      <c r="AM109">
        <f t="shared" si="24"/>
        <v>0</v>
      </c>
      <c r="AN109">
        <f t="shared" si="25"/>
        <v>0</v>
      </c>
      <c r="AO109">
        <f t="shared" si="26"/>
        <v>0</v>
      </c>
      <c r="AP10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0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0" spans="1:43" x14ac:dyDescent="0.35">
      <c r="A110">
        <v>108</v>
      </c>
      <c r="B110">
        <v>123293.825</v>
      </c>
      <c r="C110">
        <v>100149.318</v>
      </c>
      <c r="D110">
        <v>113525</v>
      </c>
      <c r="E110">
        <v>1</v>
      </c>
      <c r="F110">
        <v>10</v>
      </c>
      <c r="G110">
        <v>0</v>
      </c>
      <c r="H110">
        <v>12</v>
      </c>
      <c r="I110">
        <v>0</v>
      </c>
      <c r="J110">
        <v>3</v>
      </c>
      <c r="K110">
        <v>19</v>
      </c>
      <c r="L110">
        <v>3</v>
      </c>
      <c r="M110">
        <v>3</v>
      </c>
      <c r="N110">
        <v>1</v>
      </c>
      <c r="AB110">
        <v>108</v>
      </c>
      <c r="AC110">
        <f t="shared" si="14"/>
        <v>0</v>
      </c>
      <c r="AD110">
        <f t="shared" si="15"/>
        <v>0</v>
      </c>
      <c r="AE110">
        <f t="shared" si="16"/>
        <v>0</v>
      </c>
      <c r="AF110">
        <f t="shared" si="17"/>
        <v>0</v>
      </c>
      <c r="AG110">
        <f t="shared" si="18"/>
        <v>0</v>
      </c>
      <c r="AH110">
        <f t="shared" si="19"/>
        <v>0</v>
      </c>
      <c r="AI110">
        <f t="shared" si="20"/>
        <v>0</v>
      </c>
      <c r="AJ110">
        <f t="shared" si="21"/>
        <v>0</v>
      </c>
      <c r="AK110">
        <f t="shared" si="22"/>
        <v>0</v>
      </c>
      <c r="AL110">
        <f t="shared" si="23"/>
        <v>0</v>
      </c>
      <c r="AM110">
        <f t="shared" si="24"/>
        <v>0</v>
      </c>
      <c r="AN110">
        <f t="shared" si="25"/>
        <v>0</v>
      </c>
      <c r="AO110">
        <f t="shared" si="26"/>
        <v>0</v>
      </c>
      <c r="AP11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1" spans="1:43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33</v>
      </c>
      <c r="G111">
        <v>1</v>
      </c>
      <c r="H111">
        <v>12</v>
      </c>
      <c r="I111">
        <v>0</v>
      </c>
      <c r="J111">
        <v>3</v>
      </c>
      <c r="K111">
        <v>19</v>
      </c>
      <c r="L111">
        <v>3</v>
      </c>
      <c r="M111">
        <v>3</v>
      </c>
      <c r="N111">
        <v>0</v>
      </c>
      <c r="AB111">
        <v>109</v>
      </c>
      <c r="AC111">
        <f t="shared" si="14"/>
        <v>0</v>
      </c>
      <c r="AD111">
        <f t="shared" si="15"/>
        <v>0</v>
      </c>
      <c r="AE111">
        <f t="shared" si="16"/>
        <v>0</v>
      </c>
      <c r="AF111">
        <f t="shared" si="17"/>
        <v>0</v>
      </c>
      <c r="AG111">
        <f t="shared" si="18"/>
        <v>1</v>
      </c>
      <c r="AH111">
        <f t="shared" si="19"/>
        <v>1</v>
      </c>
      <c r="AI111">
        <f t="shared" si="20"/>
        <v>0</v>
      </c>
      <c r="AJ111">
        <f t="shared" si="21"/>
        <v>0</v>
      </c>
      <c r="AK111">
        <f t="shared" si="22"/>
        <v>0</v>
      </c>
      <c r="AL111">
        <f t="shared" si="23"/>
        <v>0</v>
      </c>
      <c r="AM111">
        <f t="shared" si="24"/>
        <v>0</v>
      </c>
      <c r="AN111">
        <f t="shared" si="25"/>
        <v>0</v>
      </c>
      <c r="AO111">
        <f t="shared" si="26"/>
        <v>0</v>
      </c>
      <c r="AP11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384</v>
      </c>
      <c r="AQ11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112" spans="1:43" x14ac:dyDescent="0.35">
      <c r="A112">
        <v>110</v>
      </c>
      <c r="B112">
        <v>0</v>
      </c>
      <c r="C112">
        <v>0</v>
      </c>
      <c r="D112">
        <v>0</v>
      </c>
      <c r="E112">
        <v>1</v>
      </c>
      <c r="F112">
        <v>30</v>
      </c>
      <c r="G112">
        <v>0</v>
      </c>
      <c r="H112">
        <v>35</v>
      </c>
      <c r="I112">
        <v>0</v>
      </c>
      <c r="J112">
        <v>3</v>
      </c>
      <c r="K112">
        <v>19</v>
      </c>
      <c r="L112">
        <v>3</v>
      </c>
      <c r="M112">
        <v>3</v>
      </c>
      <c r="N112">
        <v>1</v>
      </c>
      <c r="AB112">
        <v>110</v>
      </c>
      <c r="AC112">
        <f t="shared" si="14"/>
        <v>0</v>
      </c>
      <c r="AD112">
        <f t="shared" si="15"/>
        <v>0</v>
      </c>
      <c r="AE112">
        <f t="shared" si="16"/>
        <v>0</v>
      </c>
      <c r="AF112">
        <f t="shared" si="17"/>
        <v>0</v>
      </c>
      <c r="AG112">
        <f t="shared" si="18"/>
        <v>0</v>
      </c>
      <c r="AH112">
        <f t="shared" si="19"/>
        <v>0</v>
      </c>
      <c r="AI112">
        <f t="shared" si="20"/>
        <v>0</v>
      </c>
      <c r="AJ112">
        <f t="shared" si="21"/>
        <v>0</v>
      </c>
      <c r="AK112">
        <f t="shared" si="22"/>
        <v>0</v>
      </c>
      <c r="AL112">
        <f t="shared" si="23"/>
        <v>0</v>
      </c>
      <c r="AM112">
        <f t="shared" si="24"/>
        <v>0</v>
      </c>
      <c r="AN112">
        <f t="shared" si="25"/>
        <v>0</v>
      </c>
      <c r="AO112">
        <f t="shared" si="26"/>
        <v>0</v>
      </c>
      <c r="AP11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3" spans="1:43" x14ac:dyDescent="0.35">
      <c r="A113">
        <v>111</v>
      </c>
      <c r="B113">
        <v>0</v>
      </c>
      <c r="C113">
        <v>0</v>
      </c>
      <c r="D113">
        <v>0</v>
      </c>
      <c r="E113">
        <v>1</v>
      </c>
      <c r="F113">
        <v>30</v>
      </c>
      <c r="G113">
        <v>0</v>
      </c>
      <c r="H113">
        <v>35</v>
      </c>
      <c r="I113">
        <v>1</v>
      </c>
      <c r="J113">
        <v>3</v>
      </c>
      <c r="K113">
        <v>3</v>
      </c>
      <c r="L113">
        <v>3</v>
      </c>
      <c r="M113">
        <v>3</v>
      </c>
      <c r="N113">
        <v>1</v>
      </c>
      <c r="AB113">
        <v>111</v>
      </c>
      <c r="AC113">
        <f t="shared" si="14"/>
        <v>0</v>
      </c>
      <c r="AD113">
        <f t="shared" si="15"/>
        <v>0</v>
      </c>
      <c r="AE113">
        <f t="shared" si="16"/>
        <v>0</v>
      </c>
      <c r="AF113">
        <f t="shared" si="17"/>
        <v>0</v>
      </c>
      <c r="AG113">
        <f t="shared" si="18"/>
        <v>0</v>
      </c>
      <c r="AH113">
        <f t="shared" si="19"/>
        <v>0</v>
      </c>
      <c r="AI113">
        <f t="shared" si="20"/>
        <v>0</v>
      </c>
      <c r="AJ113">
        <f t="shared" si="21"/>
        <v>0</v>
      </c>
      <c r="AK113">
        <f t="shared" si="22"/>
        <v>0</v>
      </c>
      <c r="AL113">
        <f t="shared" si="23"/>
        <v>0</v>
      </c>
      <c r="AM113">
        <f t="shared" si="24"/>
        <v>0</v>
      </c>
      <c r="AN113">
        <f t="shared" si="25"/>
        <v>0</v>
      </c>
      <c r="AO113">
        <f t="shared" si="26"/>
        <v>0</v>
      </c>
      <c r="AP11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4" spans="1:43" x14ac:dyDescent="0.35">
      <c r="A114">
        <v>112</v>
      </c>
      <c r="B114">
        <v>-3663.64</v>
      </c>
      <c r="C114">
        <v>-3663.64</v>
      </c>
      <c r="D114">
        <v>-3663.64</v>
      </c>
      <c r="E114">
        <v>1</v>
      </c>
      <c r="F114">
        <v>30</v>
      </c>
      <c r="G114">
        <v>0</v>
      </c>
      <c r="H114">
        <v>35</v>
      </c>
      <c r="I114">
        <v>0</v>
      </c>
      <c r="J114">
        <v>3</v>
      </c>
      <c r="K114">
        <v>11</v>
      </c>
      <c r="L114">
        <v>3</v>
      </c>
      <c r="M114">
        <v>3</v>
      </c>
      <c r="N114">
        <v>1</v>
      </c>
      <c r="AB114">
        <v>112</v>
      </c>
      <c r="AC114">
        <f t="shared" si="14"/>
        <v>0</v>
      </c>
      <c r="AD114">
        <f t="shared" si="15"/>
        <v>0</v>
      </c>
      <c r="AE114">
        <f t="shared" si="16"/>
        <v>0</v>
      </c>
      <c r="AF114">
        <f t="shared" si="17"/>
        <v>0</v>
      </c>
      <c r="AG114">
        <f t="shared" si="18"/>
        <v>0</v>
      </c>
      <c r="AH114">
        <f t="shared" si="19"/>
        <v>0</v>
      </c>
      <c r="AI114">
        <f t="shared" si="20"/>
        <v>0</v>
      </c>
      <c r="AJ114">
        <f t="shared" si="21"/>
        <v>0</v>
      </c>
      <c r="AK114">
        <f t="shared" si="22"/>
        <v>0</v>
      </c>
      <c r="AL114">
        <f t="shared" si="23"/>
        <v>0</v>
      </c>
      <c r="AM114">
        <f t="shared" si="24"/>
        <v>0</v>
      </c>
      <c r="AN114">
        <f t="shared" si="25"/>
        <v>0</v>
      </c>
      <c r="AO114">
        <f t="shared" si="26"/>
        <v>0</v>
      </c>
      <c r="AP11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5" spans="1:43" x14ac:dyDescent="0.35">
      <c r="A115">
        <v>113</v>
      </c>
      <c r="B115">
        <v>139728.76</v>
      </c>
      <c r="C115">
        <v>139728.76</v>
      </c>
      <c r="D115">
        <v>139728.76</v>
      </c>
      <c r="E115">
        <v>1</v>
      </c>
      <c r="F115">
        <v>30</v>
      </c>
      <c r="G115">
        <v>0</v>
      </c>
      <c r="H115">
        <v>35</v>
      </c>
      <c r="I115">
        <v>0</v>
      </c>
      <c r="J115">
        <v>3</v>
      </c>
      <c r="K115">
        <v>19</v>
      </c>
      <c r="L115">
        <v>3</v>
      </c>
      <c r="M115">
        <v>3</v>
      </c>
      <c r="N115">
        <v>1</v>
      </c>
      <c r="AB115">
        <v>113</v>
      </c>
      <c r="AC115">
        <f t="shared" si="14"/>
        <v>0</v>
      </c>
      <c r="AD115">
        <f t="shared" si="15"/>
        <v>0</v>
      </c>
      <c r="AE115">
        <f t="shared" si="16"/>
        <v>0</v>
      </c>
      <c r="AF115">
        <f t="shared" si="17"/>
        <v>0</v>
      </c>
      <c r="AG115">
        <f t="shared" si="18"/>
        <v>0</v>
      </c>
      <c r="AH115">
        <f t="shared" si="19"/>
        <v>0</v>
      </c>
      <c r="AI115">
        <f t="shared" si="20"/>
        <v>0</v>
      </c>
      <c r="AJ115">
        <f t="shared" si="21"/>
        <v>0</v>
      </c>
      <c r="AK115">
        <f t="shared" si="22"/>
        <v>0</v>
      </c>
      <c r="AL115">
        <f t="shared" si="23"/>
        <v>0</v>
      </c>
      <c r="AM115">
        <f t="shared" si="24"/>
        <v>0</v>
      </c>
      <c r="AN115">
        <f t="shared" si="25"/>
        <v>0</v>
      </c>
      <c r="AO115">
        <f t="shared" si="26"/>
        <v>0</v>
      </c>
      <c r="AP11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6" spans="1:43" x14ac:dyDescent="0.35">
      <c r="A116">
        <v>114</v>
      </c>
      <c r="B116">
        <v>786.59</v>
      </c>
      <c r="C116">
        <v>786.59</v>
      </c>
      <c r="D116">
        <v>786.59</v>
      </c>
      <c r="E116">
        <v>1</v>
      </c>
      <c r="F116">
        <v>30</v>
      </c>
      <c r="G116">
        <v>0</v>
      </c>
      <c r="H116">
        <v>35</v>
      </c>
      <c r="I116">
        <v>1</v>
      </c>
      <c r="J116">
        <v>3</v>
      </c>
      <c r="K116">
        <v>3</v>
      </c>
      <c r="L116">
        <v>3</v>
      </c>
      <c r="M116">
        <v>3</v>
      </c>
      <c r="N116">
        <v>1</v>
      </c>
      <c r="AB116">
        <v>114</v>
      </c>
      <c r="AC116">
        <f t="shared" si="14"/>
        <v>0</v>
      </c>
      <c r="AD116">
        <f t="shared" si="15"/>
        <v>0</v>
      </c>
      <c r="AE116">
        <f t="shared" si="16"/>
        <v>0</v>
      </c>
      <c r="AF116">
        <f t="shared" si="17"/>
        <v>0</v>
      </c>
      <c r="AG116">
        <f t="shared" si="18"/>
        <v>0</v>
      </c>
      <c r="AH116">
        <f t="shared" si="19"/>
        <v>0</v>
      </c>
      <c r="AI116">
        <f t="shared" si="20"/>
        <v>0</v>
      </c>
      <c r="AJ116">
        <f t="shared" si="21"/>
        <v>0</v>
      </c>
      <c r="AK116">
        <f t="shared" si="22"/>
        <v>0</v>
      </c>
      <c r="AL116">
        <f t="shared" si="23"/>
        <v>0</v>
      </c>
      <c r="AM116">
        <f t="shared" si="24"/>
        <v>0</v>
      </c>
      <c r="AN116">
        <f t="shared" si="25"/>
        <v>0</v>
      </c>
      <c r="AO116">
        <f t="shared" si="26"/>
        <v>0</v>
      </c>
      <c r="AP11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7" spans="1:43" x14ac:dyDescent="0.35">
      <c r="A117">
        <v>115</v>
      </c>
      <c r="B117">
        <v>-567.08000000000004</v>
      </c>
      <c r="C117">
        <v>-567.08000000000004</v>
      </c>
      <c r="D117">
        <v>-567.08000000000004</v>
      </c>
      <c r="E117">
        <v>1</v>
      </c>
      <c r="F117">
        <v>30</v>
      </c>
      <c r="G117">
        <v>0</v>
      </c>
      <c r="H117">
        <v>35</v>
      </c>
      <c r="I117">
        <v>0</v>
      </c>
      <c r="J117">
        <v>3</v>
      </c>
      <c r="K117">
        <v>11</v>
      </c>
      <c r="L117">
        <v>3</v>
      </c>
      <c r="M117">
        <v>3</v>
      </c>
      <c r="N117">
        <v>1</v>
      </c>
      <c r="AB117">
        <v>115</v>
      </c>
      <c r="AC117">
        <f t="shared" si="14"/>
        <v>0</v>
      </c>
      <c r="AD117">
        <f t="shared" si="15"/>
        <v>0</v>
      </c>
      <c r="AE117">
        <f t="shared" si="16"/>
        <v>0</v>
      </c>
      <c r="AF117">
        <f t="shared" si="17"/>
        <v>0</v>
      </c>
      <c r="AG117">
        <f t="shared" si="18"/>
        <v>0</v>
      </c>
      <c r="AH117">
        <f t="shared" si="19"/>
        <v>0</v>
      </c>
      <c r="AI117">
        <f t="shared" si="20"/>
        <v>0</v>
      </c>
      <c r="AJ117">
        <f t="shared" si="21"/>
        <v>0</v>
      </c>
      <c r="AK117">
        <f t="shared" si="22"/>
        <v>0</v>
      </c>
      <c r="AL117">
        <f t="shared" si="23"/>
        <v>0</v>
      </c>
      <c r="AM117">
        <f t="shared" si="24"/>
        <v>0</v>
      </c>
      <c r="AN117">
        <f t="shared" si="25"/>
        <v>0</v>
      </c>
      <c r="AO117">
        <f t="shared" si="26"/>
        <v>0</v>
      </c>
      <c r="AP11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8" spans="1:43" x14ac:dyDescent="0.35">
      <c r="A118">
        <v>116</v>
      </c>
      <c r="B118">
        <v>2530000</v>
      </c>
      <c r="C118">
        <v>2530000</v>
      </c>
      <c r="D118">
        <v>2530000</v>
      </c>
      <c r="E118">
        <v>1</v>
      </c>
      <c r="F118">
        <v>30</v>
      </c>
      <c r="G118">
        <v>0</v>
      </c>
      <c r="H118">
        <v>35</v>
      </c>
      <c r="I118">
        <v>0</v>
      </c>
      <c r="J118">
        <v>3</v>
      </c>
      <c r="K118">
        <v>19</v>
      </c>
      <c r="L118">
        <v>3</v>
      </c>
      <c r="M118">
        <v>3</v>
      </c>
      <c r="N118">
        <v>1</v>
      </c>
      <c r="AB118">
        <v>116</v>
      </c>
      <c r="AC118">
        <f t="shared" si="14"/>
        <v>0</v>
      </c>
      <c r="AD118">
        <f t="shared" si="15"/>
        <v>0</v>
      </c>
      <c r="AE118">
        <f t="shared" si="16"/>
        <v>0</v>
      </c>
      <c r="AF118">
        <f t="shared" si="17"/>
        <v>0</v>
      </c>
      <c r="AG118">
        <f t="shared" si="18"/>
        <v>0</v>
      </c>
      <c r="AH118">
        <f t="shared" si="19"/>
        <v>0</v>
      </c>
      <c r="AI118">
        <f t="shared" si="20"/>
        <v>0</v>
      </c>
      <c r="AJ118">
        <f t="shared" si="21"/>
        <v>0</v>
      </c>
      <c r="AK118">
        <f t="shared" si="22"/>
        <v>0</v>
      </c>
      <c r="AL118">
        <f t="shared" si="23"/>
        <v>0</v>
      </c>
      <c r="AM118">
        <f t="shared" si="24"/>
        <v>0</v>
      </c>
      <c r="AN118">
        <f t="shared" si="25"/>
        <v>0</v>
      </c>
      <c r="AO118">
        <f t="shared" si="26"/>
        <v>0</v>
      </c>
      <c r="AP11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19" spans="1:43" x14ac:dyDescent="0.35">
      <c r="A119">
        <v>117</v>
      </c>
      <c r="B119">
        <v>-4671.88</v>
      </c>
      <c r="C119">
        <v>-4671.88</v>
      </c>
      <c r="D119">
        <v>-4671.88</v>
      </c>
      <c r="E119">
        <v>1</v>
      </c>
      <c r="F119">
        <v>30</v>
      </c>
      <c r="G119">
        <v>0</v>
      </c>
      <c r="H119">
        <v>35</v>
      </c>
      <c r="I119">
        <v>0</v>
      </c>
      <c r="J119">
        <v>3</v>
      </c>
      <c r="K119">
        <v>11</v>
      </c>
      <c r="L119">
        <v>3</v>
      </c>
      <c r="M119">
        <v>3</v>
      </c>
      <c r="N119">
        <v>1</v>
      </c>
      <c r="AB119">
        <v>117</v>
      </c>
      <c r="AC119">
        <f t="shared" si="14"/>
        <v>0</v>
      </c>
      <c r="AD119">
        <f t="shared" si="15"/>
        <v>0</v>
      </c>
      <c r="AE119">
        <f t="shared" si="16"/>
        <v>0</v>
      </c>
      <c r="AF119">
        <f t="shared" si="17"/>
        <v>0</v>
      </c>
      <c r="AG119">
        <f t="shared" si="18"/>
        <v>0</v>
      </c>
      <c r="AH119">
        <f t="shared" si="19"/>
        <v>0</v>
      </c>
      <c r="AI119">
        <f t="shared" si="20"/>
        <v>0</v>
      </c>
      <c r="AJ119">
        <f t="shared" si="21"/>
        <v>0</v>
      </c>
      <c r="AK119">
        <f t="shared" si="22"/>
        <v>0</v>
      </c>
      <c r="AL119">
        <f t="shared" si="23"/>
        <v>0</v>
      </c>
      <c r="AM119">
        <f t="shared" si="24"/>
        <v>0</v>
      </c>
      <c r="AN119">
        <f t="shared" si="25"/>
        <v>0</v>
      </c>
      <c r="AO119">
        <f t="shared" si="26"/>
        <v>0</v>
      </c>
      <c r="AP11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1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0" spans="1:43" x14ac:dyDescent="0.35">
      <c r="A120">
        <v>118</v>
      </c>
      <c r="B120">
        <v>4671.88</v>
      </c>
      <c r="C120">
        <v>4671.88</v>
      </c>
      <c r="D120">
        <v>4671.88</v>
      </c>
      <c r="E120">
        <v>1</v>
      </c>
      <c r="F120">
        <v>30</v>
      </c>
      <c r="G120">
        <v>0</v>
      </c>
      <c r="H120">
        <v>35</v>
      </c>
      <c r="I120">
        <v>1</v>
      </c>
      <c r="J120">
        <v>3</v>
      </c>
      <c r="K120">
        <v>3</v>
      </c>
      <c r="L120">
        <v>3</v>
      </c>
      <c r="M120">
        <v>3</v>
      </c>
      <c r="N120">
        <v>1</v>
      </c>
      <c r="AB120">
        <v>118</v>
      </c>
      <c r="AC120">
        <f t="shared" si="14"/>
        <v>0</v>
      </c>
      <c r="AD120">
        <f t="shared" si="15"/>
        <v>0</v>
      </c>
      <c r="AE120">
        <f t="shared" si="16"/>
        <v>0</v>
      </c>
      <c r="AF120">
        <f t="shared" si="17"/>
        <v>0</v>
      </c>
      <c r="AG120">
        <f t="shared" si="18"/>
        <v>0</v>
      </c>
      <c r="AH120">
        <f t="shared" si="19"/>
        <v>0</v>
      </c>
      <c r="AI120">
        <f t="shared" si="20"/>
        <v>0</v>
      </c>
      <c r="AJ120">
        <f t="shared" si="21"/>
        <v>0</v>
      </c>
      <c r="AK120">
        <f t="shared" si="22"/>
        <v>0</v>
      </c>
      <c r="AL120">
        <f t="shared" si="23"/>
        <v>0</v>
      </c>
      <c r="AM120">
        <f t="shared" si="24"/>
        <v>0</v>
      </c>
      <c r="AN120">
        <f t="shared" si="25"/>
        <v>0</v>
      </c>
      <c r="AO120">
        <f t="shared" si="26"/>
        <v>0</v>
      </c>
      <c r="AP12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2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1" spans="1:43" x14ac:dyDescent="0.35">
      <c r="A121">
        <v>119</v>
      </c>
      <c r="B121">
        <v>0</v>
      </c>
      <c r="C121">
        <v>0</v>
      </c>
      <c r="D121">
        <v>0</v>
      </c>
      <c r="E121">
        <v>1</v>
      </c>
      <c r="F121">
        <v>32</v>
      </c>
      <c r="G121">
        <v>0</v>
      </c>
      <c r="H121">
        <v>33</v>
      </c>
      <c r="I121">
        <v>0</v>
      </c>
      <c r="J121">
        <v>3</v>
      </c>
      <c r="K121">
        <v>19</v>
      </c>
      <c r="L121">
        <v>3</v>
      </c>
      <c r="M121">
        <v>3</v>
      </c>
      <c r="N121">
        <v>1</v>
      </c>
      <c r="AB121">
        <v>119</v>
      </c>
      <c r="AC121">
        <f t="shared" si="14"/>
        <v>0</v>
      </c>
      <c r="AD121">
        <f t="shared" si="15"/>
        <v>0</v>
      </c>
      <c r="AE121">
        <f t="shared" si="16"/>
        <v>0</v>
      </c>
      <c r="AF121">
        <f t="shared" si="17"/>
        <v>0</v>
      </c>
      <c r="AG121">
        <f t="shared" si="18"/>
        <v>1</v>
      </c>
      <c r="AH121">
        <f t="shared" si="19"/>
        <v>0</v>
      </c>
      <c r="AI121">
        <f t="shared" si="20"/>
        <v>0</v>
      </c>
      <c r="AJ121">
        <f t="shared" si="21"/>
        <v>0</v>
      </c>
      <c r="AK121">
        <f t="shared" si="22"/>
        <v>0</v>
      </c>
      <c r="AL121">
        <f t="shared" si="23"/>
        <v>0</v>
      </c>
      <c r="AM121">
        <f t="shared" si="24"/>
        <v>0</v>
      </c>
      <c r="AN121">
        <f t="shared" si="25"/>
        <v>0</v>
      </c>
      <c r="AO121">
        <f t="shared" si="26"/>
        <v>0</v>
      </c>
      <c r="AP12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2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22" spans="1:43" x14ac:dyDescent="0.35">
      <c r="A122">
        <v>120</v>
      </c>
      <c r="B122">
        <v>0</v>
      </c>
      <c r="C122">
        <v>0</v>
      </c>
      <c r="D122">
        <v>0</v>
      </c>
      <c r="E122">
        <v>1</v>
      </c>
      <c r="F122">
        <v>32</v>
      </c>
      <c r="G122">
        <v>0</v>
      </c>
      <c r="H122">
        <v>33</v>
      </c>
      <c r="I122">
        <v>1</v>
      </c>
      <c r="J122">
        <v>3</v>
      </c>
      <c r="K122">
        <v>3</v>
      </c>
      <c r="L122">
        <v>3</v>
      </c>
      <c r="M122">
        <v>3</v>
      </c>
      <c r="N122">
        <v>1</v>
      </c>
      <c r="AB122">
        <v>120</v>
      </c>
      <c r="AC122">
        <f t="shared" si="14"/>
        <v>0</v>
      </c>
      <c r="AD122">
        <f t="shared" si="15"/>
        <v>0</v>
      </c>
      <c r="AE122">
        <f t="shared" si="16"/>
        <v>0</v>
      </c>
      <c r="AF122">
        <f t="shared" si="17"/>
        <v>0</v>
      </c>
      <c r="AG122">
        <f t="shared" si="18"/>
        <v>1</v>
      </c>
      <c r="AH122">
        <f t="shared" si="19"/>
        <v>0</v>
      </c>
      <c r="AI122">
        <f t="shared" si="20"/>
        <v>0</v>
      </c>
      <c r="AJ122">
        <f t="shared" si="21"/>
        <v>0</v>
      </c>
      <c r="AK122">
        <f t="shared" si="22"/>
        <v>0</v>
      </c>
      <c r="AL122">
        <f t="shared" si="23"/>
        <v>0</v>
      </c>
      <c r="AM122">
        <f t="shared" si="24"/>
        <v>0</v>
      </c>
      <c r="AN122">
        <f t="shared" si="25"/>
        <v>0</v>
      </c>
      <c r="AO122">
        <f t="shared" si="26"/>
        <v>0</v>
      </c>
      <c r="AP12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2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23" spans="1:43" x14ac:dyDescent="0.35">
      <c r="A123">
        <v>121</v>
      </c>
      <c r="B123">
        <v>-328.7</v>
      </c>
      <c r="C123">
        <v>-328.7</v>
      </c>
      <c r="D123">
        <v>-5609.98</v>
      </c>
      <c r="E123">
        <v>1</v>
      </c>
      <c r="F123">
        <v>32</v>
      </c>
      <c r="G123">
        <v>0</v>
      </c>
      <c r="H123">
        <v>33</v>
      </c>
      <c r="I123">
        <v>0</v>
      </c>
      <c r="J123">
        <v>3</v>
      </c>
      <c r="K123">
        <v>11</v>
      </c>
      <c r="L123">
        <v>3</v>
      </c>
      <c r="M123">
        <v>3</v>
      </c>
      <c r="N123">
        <v>1</v>
      </c>
      <c r="AB123">
        <v>121</v>
      </c>
      <c r="AC123">
        <f t="shared" si="14"/>
        <v>0</v>
      </c>
      <c r="AD123">
        <f t="shared" si="15"/>
        <v>0</v>
      </c>
      <c r="AE123">
        <f t="shared" si="16"/>
        <v>0</v>
      </c>
      <c r="AF123">
        <f t="shared" si="17"/>
        <v>0</v>
      </c>
      <c r="AG123">
        <f t="shared" si="18"/>
        <v>1</v>
      </c>
      <c r="AH123">
        <f t="shared" si="19"/>
        <v>0</v>
      </c>
      <c r="AI123">
        <f t="shared" si="20"/>
        <v>0</v>
      </c>
      <c r="AJ123">
        <f t="shared" si="21"/>
        <v>0</v>
      </c>
      <c r="AK123">
        <f t="shared" si="22"/>
        <v>0</v>
      </c>
      <c r="AL123">
        <f t="shared" si="23"/>
        <v>0</v>
      </c>
      <c r="AM123">
        <f t="shared" si="24"/>
        <v>0</v>
      </c>
      <c r="AN123">
        <f t="shared" si="25"/>
        <v>0</v>
      </c>
      <c r="AO123">
        <f t="shared" si="26"/>
        <v>0</v>
      </c>
      <c r="AP12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2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24" spans="1:43" x14ac:dyDescent="0.35">
      <c r="A124">
        <v>122</v>
      </c>
      <c r="B124">
        <v>-6370805.9299999997</v>
      </c>
      <c r="C124">
        <v>-6370805.9299999997</v>
      </c>
      <c r="D124">
        <v>-6370805.9299999997</v>
      </c>
      <c r="E124">
        <v>0</v>
      </c>
      <c r="F124">
        <v>30</v>
      </c>
      <c r="G124">
        <v>0</v>
      </c>
      <c r="H124">
        <v>3</v>
      </c>
      <c r="I124">
        <v>0</v>
      </c>
      <c r="J124">
        <v>3</v>
      </c>
      <c r="K124">
        <v>19</v>
      </c>
      <c r="L124">
        <v>1</v>
      </c>
      <c r="M124">
        <v>3</v>
      </c>
      <c r="N124">
        <v>0</v>
      </c>
      <c r="AB124">
        <v>122</v>
      </c>
      <c r="AC124">
        <f t="shared" si="14"/>
        <v>0</v>
      </c>
      <c r="AD124">
        <f t="shared" si="15"/>
        <v>0</v>
      </c>
      <c r="AE124">
        <f t="shared" si="16"/>
        <v>0</v>
      </c>
      <c r="AF124">
        <f t="shared" si="17"/>
        <v>0</v>
      </c>
      <c r="AG124">
        <f t="shared" si="18"/>
        <v>0</v>
      </c>
      <c r="AH124">
        <f t="shared" si="19"/>
        <v>0</v>
      </c>
      <c r="AI124">
        <f t="shared" si="20"/>
        <v>0</v>
      </c>
      <c r="AJ124">
        <f t="shared" si="21"/>
        <v>0</v>
      </c>
      <c r="AK124">
        <f t="shared" si="22"/>
        <v>0</v>
      </c>
      <c r="AL124">
        <f t="shared" si="23"/>
        <v>0</v>
      </c>
      <c r="AM124">
        <f t="shared" si="24"/>
        <v>0</v>
      </c>
      <c r="AN124">
        <f t="shared" si="25"/>
        <v>0</v>
      </c>
      <c r="AO124">
        <f t="shared" si="26"/>
        <v>0</v>
      </c>
      <c r="AP12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2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5" spans="1:43" x14ac:dyDescent="0.35">
      <c r="A125">
        <v>123</v>
      </c>
      <c r="B125">
        <v>-82.102999999999994</v>
      </c>
      <c r="C125">
        <v>-75.790000000000006</v>
      </c>
      <c r="D125">
        <v>-860.06</v>
      </c>
      <c r="E125">
        <v>0</v>
      </c>
      <c r="F125">
        <v>25</v>
      </c>
      <c r="G125">
        <v>0</v>
      </c>
      <c r="H125">
        <v>8</v>
      </c>
      <c r="I125">
        <v>0</v>
      </c>
      <c r="J125">
        <v>3</v>
      </c>
      <c r="K125">
        <v>19</v>
      </c>
      <c r="L125">
        <v>1</v>
      </c>
      <c r="M125">
        <v>1</v>
      </c>
      <c r="N125">
        <v>0</v>
      </c>
      <c r="AB125">
        <v>123</v>
      </c>
      <c r="AC125">
        <f t="shared" si="14"/>
        <v>0</v>
      </c>
      <c r="AD125">
        <f t="shared" si="15"/>
        <v>0</v>
      </c>
      <c r="AE125">
        <f t="shared" si="16"/>
        <v>0</v>
      </c>
      <c r="AF125">
        <f t="shared" si="17"/>
        <v>0</v>
      </c>
      <c r="AG125">
        <f t="shared" si="18"/>
        <v>0</v>
      </c>
      <c r="AH125">
        <f t="shared" si="19"/>
        <v>0</v>
      </c>
      <c r="AI125">
        <f t="shared" si="20"/>
        <v>0</v>
      </c>
      <c r="AJ125">
        <f t="shared" si="21"/>
        <v>0</v>
      </c>
      <c r="AK125">
        <f t="shared" si="22"/>
        <v>0</v>
      </c>
      <c r="AL125">
        <f t="shared" si="23"/>
        <v>0</v>
      </c>
      <c r="AM125">
        <f t="shared" si="24"/>
        <v>0</v>
      </c>
      <c r="AN125">
        <f t="shared" si="25"/>
        <v>0</v>
      </c>
      <c r="AO125">
        <f t="shared" si="26"/>
        <v>0</v>
      </c>
      <c r="AP12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2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6" spans="1:43" x14ac:dyDescent="0.35">
      <c r="A126">
        <v>124</v>
      </c>
      <c r="B126">
        <v>-9251.7999999999993</v>
      </c>
      <c r="C126">
        <v>-9251.7999999999993</v>
      </c>
      <c r="D126">
        <v>-9251.7999999999993</v>
      </c>
      <c r="E126">
        <v>0</v>
      </c>
      <c r="F126">
        <v>30</v>
      </c>
      <c r="G126">
        <v>0</v>
      </c>
      <c r="H126">
        <v>35</v>
      </c>
      <c r="I126">
        <v>0</v>
      </c>
      <c r="J126">
        <v>3</v>
      </c>
      <c r="K126">
        <v>19</v>
      </c>
      <c r="L126">
        <v>1</v>
      </c>
      <c r="M126">
        <v>1</v>
      </c>
      <c r="N126">
        <v>0</v>
      </c>
      <c r="AB126">
        <v>124</v>
      </c>
      <c r="AC126">
        <f t="shared" si="14"/>
        <v>0</v>
      </c>
      <c r="AD126">
        <f t="shared" si="15"/>
        <v>0</v>
      </c>
      <c r="AE126">
        <f t="shared" si="16"/>
        <v>0</v>
      </c>
      <c r="AF126">
        <f t="shared" si="17"/>
        <v>0</v>
      </c>
      <c r="AG126">
        <f t="shared" si="18"/>
        <v>0</v>
      </c>
      <c r="AH126">
        <f t="shared" si="19"/>
        <v>0</v>
      </c>
      <c r="AI126">
        <f t="shared" si="20"/>
        <v>0</v>
      </c>
      <c r="AJ126">
        <f t="shared" si="21"/>
        <v>0</v>
      </c>
      <c r="AK126">
        <f t="shared" si="22"/>
        <v>0</v>
      </c>
      <c r="AL126">
        <f t="shared" si="23"/>
        <v>0</v>
      </c>
      <c r="AM126">
        <f t="shared" si="24"/>
        <v>0</v>
      </c>
      <c r="AN126">
        <f t="shared" si="25"/>
        <v>0</v>
      </c>
      <c r="AO126">
        <f t="shared" si="26"/>
        <v>0</v>
      </c>
      <c r="AP12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2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7" spans="1:43" x14ac:dyDescent="0.35">
      <c r="A127">
        <v>125</v>
      </c>
      <c r="B127">
        <v>-442034603.89999998</v>
      </c>
      <c r="C127">
        <v>-442034603.89999998</v>
      </c>
      <c r="D127">
        <v>-442034603.89999998</v>
      </c>
      <c r="E127">
        <v>0</v>
      </c>
      <c r="F127">
        <v>30</v>
      </c>
      <c r="G127">
        <v>0</v>
      </c>
      <c r="H127">
        <v>35</v>
      </c>
      <c r="I127">
        <v>0</v>
      </c>
      <c r="J127">
        <v>3</v>
      </c>
      <c r="K127">
        <v>19</v>
      </c>
      <c r="L127">
        <v>1</v>
      </c>
      <c r="M127">
        <v>1</v>
      </c>
      <c r="N127">
        <v>0</v>
      </c>
      <c r="AB127">
        <v>125</v>
      </c>
      <c r="AC127">
        <f t="shared" si="14"/>
        <v>1</v>
      </c>
      <c r="AD127">
        <f t="shared" si="15"/>
        <v>1</v>
      </c>
      <c r="AE127">
        <f t="shared" si="16"/>
        <v>1</v>
      </c>
      <c r="AF127">
        <f t="shared" si="17"/>
        <v>0</v>
      </c>
      <c r="AG127">
        <f t="shared" si="18"/>
        <v>0</v>
      </c>
      <c r="AH127">
        <f t="shared" si="19"/>
        <v>0</v>
      </c>
      <c r="AI127">
        <f t="shared" si="20"/>
        <v>0</v>
      </c>
      <c r="AJ127">
        <f t="shared" si="21"/>
        <v>0</v>
      </c>
      <c r="AK127">
        <f t="shared" si="22"/>
        <v>0</v>
      </c>
      <c r="AL127">
        <f t="shared" si="23"/>
        <v>0</v>
      </c>
      <c r="AM127">
        <f t="shared" si="24"/>
        <v>0</v>
      </c>
      <c r="AN127">
        <f t="shared" si="25"/>
        <v>0</v>
      </c>
      <c r="AO127">
        <f t="shared" si="26"/>
        <v>0</v>
      </c>
      <c r="AP12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2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28" spans="1:43" x14ac:dyDescent="0.35">
      <c r="A128">
        <v>126</v>
      </c>
      <c r="B128">
        <v>0</v>
      </c>
      <c r="C128">
        <v>0</v>
      </c>
      <c r="D128">
        <v>0</v>
      </c>
      <c r="E128">
        <v>0</v>
      </c>
      <c r="F128">
        <v>15</v>
      </c>
      <c r="G128">
        <v>0</v>
      </c>
      <c r="H128">
        <v>30</v>
      </c>
      <c r="I128">
        <v>2</v>
      </c>
      <c r="J128">
        <v>3</v>
      </c>
      <c r="K128">
        <v>1</v>
      </c>
      <c r="L128">
        <v>1</v>
      </c>
      <c r="M128">
        <v>0</v>
      </c>
      <c r="N128">
        <v>0</v>
      </c>
      <c r="AB128">
        <v>126</v>
      </c>
      <c r="AC128">
        <f t="shared" si="14"/>
        <v>0</v>
      </c>
      <c r="AD128">
        <f t="shared" si="15"/>
        <v>0</v>
      </c>
      <c r="AE128">
        <f t="shared" si="16"/>
        <v>0</v>
      </c>
      <c r="AF128">
        <f t="shared" si="17"/>
        <v>0</v>
      </c>
      <c r="AG128">
        <f t="shared" si="18"/>
        <v>0</v>
      </c>
      <c r="AH128">
        <f t="shared" si="19"/>
        <v>0</v>
      </c>
      <c r="AI128">
        <f t="shared" si="20"/>
        <v>0</v>
      </c>
      <c r="AJ128">
        <f t="shared" si="21"/>
        <v>0</v>
      </c>
      <c r="AK128">
        <f t="shared" si="22"/>
        <v>0</v>
      </c>
      <c r="AL128">
        <f t="shared" si="23"/>
        <v>0</v>
      </c>
      <c r="AM128">
        <f t="shared" si="24"/>
        <v>0</v>
      </c>
      <c r="AN128">
        <f t="shared" si="25"/>
        <v>0</v>
      </c>
      <c r="AO128">
        <f t="shared" si="26"/>
        <v>0</v>
      </c>
      <c r="AP12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2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29" spans="1:43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0</v>
      </c>
      <c r="H129">
        <v>30</v>
      </c>
      <c r="I129">
        <v>2</v>
      </c>
      <c r="J129">
        <v>3</v>
      </c>
      <c r="K129">
        <v>0</v>
      </c>
      <c r="L129">
        <v>1</v>
      </c>
      <c r="M129">
        <v>0</v>
      </c>
      <c r="N129">
        <v>0</v>
      </c>
      <c r="AB129">
        <v>127</v>
      </c>
      <c r="AC129">
        <f t="shared" si="14"/>
        <v>0</v>
      </c>
      <c r="AD129">
        <f t="shared" si="15"/>
        <v>0</v>
      </c>
      <c r="AE129">
        <f t="shared" si="16"/>
        <v>0</v>
      </c>
      <c r="AF129">
        <f t="shared" si="17"/>
        <v>0</v>
      </c>
      <c r="AG129">
        <f t="shared" si="18"/>
        <v>0</v>
      </c>
      <c r="AH129">
        <f t="shared" si="19"/>
        <v>0</v>
      </c>
      <c r="AI129">
        <f t="shared" si="20"/>
        <v>0</v>
      </c>
      <c r="AJ129">
        <f t="shared" si="21"/>
        <v>0</v>
      </c>
      <c r="AK129">
        <f t="shared" si="22"/>
        <v>0</v>
      </c>
      <c r="AL129">
        <f t="shared" si="23"/>
        <v>0</v>
      </c>
      <c r="AM129">
        <f t="shared" si="24"/>
        <v>0</v>
      </c>
      <c r="AN129">
        <f t="shared" si="25"/>
        <v>0</v>
      </c>
      <c r="AO129">
        <f t="shared" si="26"/>
        <v>0</v>
      </c>
      <c r="AP12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2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30" spans="1:43" x14ac:dyDescent="0.35">
      <c r="A130">
        <v>128</v>
      </c>
      <c r="B130">
        <v>-278.27999999999997</v>
      </c>
      <c r="C130">
        <v>-278.27999999999997</v>
      </c>
      <c r="D130">
        <v>-278.27999999999997</v>
      </c>
      <c r="E130">
        <v>0</v>
      </c>
      <c r="F130">
        <v>30</v>
      </c>
      <c r="G130">
        <v>0</v>
      </c>
      <c r="H130">
        <v>18</v>
      </c>
      <c r="I130">
        <v>0</v>
      </c>
      <c r="J130">
        <v>3</v>
      </c>
      <c r="K130">
        <v>19</v>
      </c>
      <c r="L130">
        <v>1</v>
      </c>
      <c r="M130">
        <v>2</v>
      </c>
      <c r="N130">
        <v>0</v>
      </c>
      <c r="AB130">
        <v>128</v>
      </c>
      <c r="AC130">
        <f t="shared" si="14"/>
        <v>0</v>
      </c>
      <c r="AD130">
        <f t="shared" si="15"/>
        <v>0</v>
      </c>
      <c r="AE130">
        <f t="shared" si="16"/>
        <v>0</v>
      </c>
      <c r="AF130">
        <f t="shared" si="17"/>
        <v>0</v>
      </c>
      <c r="AG130">
        <f t="shared" si="18"/>
        <v>0</v>
      </c>
      <c r="AH130">
        <f t="shared" si="19"/>
        <v>0</v>
      </c>
      <c r="AI130">
        <f t="shared" si="20"/>
        <v>0</v>
      </c>
      <c r="AJ130">
        <f t="shared" si="21"/>
        <v>0</v>
      </c>
      <c r="AK130">
        <f t="shared" si="22"/>
        <v>0</v>
      </c>
      <c r="AL130">
        <f t="shared" si="23"/>
        <v>0</v>
      </c>
      <c r="AM130">
        <f t="shared" si="24"/>
        <v>0</v>
      </c>
      <c r="AN130">
        <f t="shared" si="25"/>
        <v>0</v>
      </c>
      <c r="AO130">
        <f t="shared" si="26"/>
        <v>0</v>
      </c>
      <c r="AP13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3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31" spans="1:43" x14ac:dyDescent="0.35">
      <c r="A131">
        <v>129</v>
      </c>
      <c r="B131">
        <v>-22408.16</v>
      </c>
      <c r="C131">
        <v>-22408.16</v>
      </c>
      <c r="D131">
        <v>-22408.16</v>
      </c>
      <c r="E131">
        <v>0</v>
      </c>
      <c r="F131">
        <v>30</v>
      </c>
      <c r="G131">
        <v>0</v>
      </c>
      <c r="H131">
        <v>12</v>
      </c>
      <c r="I131">
        <v>0</v>
      </c>
      <c r="J131">
        <v>3</v>
      </c>
      <c r="K131">
        <v>19</v>
      </c>
      <c r="L131">
        <v>1</v>
      </c>
      <c r="M131">
        <v>2</v>
      </c>
      <c r="N131">
        <v>0</v>
      </c>
      <c r="AB131">
        <v>129</v>
      </c>
      <c r="AC131">
        <f t="shared" ref="AC131:AC194" si="27">IF(ABS(B131)&gt;$O$2,1,0)</f>
        <v>0</v>
      </c>
      <c r="AD131">
        <f t="shared" ref="AD131:AD194" si="28">IF(ABS(C131)&gt;$P$2,1,0)</f>
        <v>0</v>
      </c>
      <c r="AE131">
        <f t="shared" ref="AE131:AE194" si="29">IF(ABS(D131)&gt;$Q$2,1,0)</f>
        <v>0</v>
      </c>
      <c r="AF131">
        <f t="shared" ref="AF131:AF194" si="30">IF(ABS(E131)&gt;$R$2,1,0)</f>
        <v>0</v>
      </c>
      <c r="AG131">
        <f t="shared" ref="AG131:AG194" si="31">IF(ABS(F131)&gt;$S$2,1,0)</f>
        <v>0</v>
      </c>
      <c r="AH131">
        <f t="shared" ref="AH131:AH194" si="32">IF(ABS(G131)&gt;$T$2,1,0)</f>
        <v>0</v>
      </c>
      <c r="AI131">
        <f t="shared" ref="AI131:AI194" si="33">IF(ABS(H131)&gt;$U$2,1,0)</f>
        <v>0</v>
      </c>
      <c r="AJ131">
        <f t="shared" ref="AJ131:AJ194" si="34">IF(ABS(I131)&gt;$V$2,1,0)</f>
        <v>0</v>
      </c>
      <c r="AK131">
        <f t="shared" ref="AK131:AK194" si="35">IF(ABS(J131)&gt;$W$2,1,0)</f>
        <v>0</v>
      </c>
      <c r="AL131">
        <f t="shared" ref="AL131:AL194" si="36">IF(ABS(K131)&gt;$X$2,1,0)</f>
        <v>0</v>
      </c>
      <c r="AM131">
        <f t="shared" ref="AM131:AM194" si="37">IF(ABS(L131)&gt;$Y$2,1,0)</f>
        <v>0</v>
      </c>
      <c r="AN131">
        <f t="shared" ref="AN131:AN194" si="38">IF(ABS(M131)&gt;$Z$2,1,0)</f>
        <v>0</v>
      </c>
      <c r="AO131">
        <f t="shared" ref="AO131:AO194" si="39">IF(ABS(N131)&gt;$AA$2,1,0)</f>
        <v>0</v>
      </c>
      <c r="AP13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3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32" spans="1:43" x14ac:dyDescent="0.35">
      <c r="A132">
        <v>130</v>
      </c>
      <c r="B132">
        <v>549430.04</v>
      </c>
      <c r="C132">
        <v>549430.04</v>
      </c>
      <c r="D132">
        <v>549430.04</v>
      </c>
      <c r="E132">
        <v>0</v>
      </c>
      <c r="F132">
        <v>30</v>
      </c>
      <c r="G132">
        <v>0</v>
      </c>
      <c r="H132">
        <v>1</v>
      </c>
      <c r="I132">
        <v>0</v>
      </c>
      <c r="J132">
        <v>3</v>
      </c>
      <c r="K132">
        <v>19</v>
      </c>
      <c r="L132">
        <v>1</v>
      </c>
      <c r="M132">
        <v>2</v>
      </c>
      <c r="N132">
        <v>0</v>
      </c>
      <c r="AB132">
        <v>130</v>
      </c>
      <c r="AC132">
        <f t="shared" si="27"/>
        <v>0</v>
      </c>
      <c r="AD132">
        <f t="shared" si="28"/>
        <v>0</v>
      </c>
      <c r="AE132">
        <f t="shared" si="29"/>
        <v>0</v>
      </c>
      <c r="AF132">
        <f t="shared" si="30"/>
        <v>0</v>
      </c>
      <c r="AG132">
        <f t="shared" si="31"/>
        <v>0</v>
      </c>
      <c r="AH132">
        <f t="shared" si="32"/>
        <v>0</v>
      </c>
      <c r="AI132">
        <f t="shared" si="33"/>
        <v>0</v>
      </c>
      <c r="AJ132">
        <f t="shared" si="34"/>
        <v>0</v>
      </c>
      <c r="AK132">
        <f t="shared" si="35"/>
        <v>0</v>
      </c>
      <c r="AL132">
        <f t="shared" si="36"/>
        <v>0</v>
      </c>
      <c r="AM132">
        <f t="shared" si="37"/>
        <v>0</v>
      </c>
      <c r="AN132">
        <f t="shared" si="38"/>
        <v>0</v>
      </c>
      <c r="AO132">
        <f t="shared" si="39"/>
        <v>0</v>
      </c>
      <c r="AP13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3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33" spans="1:43" x14ac:dyDescent="0.35">
      <c r="A133">
        <v>131</v>
      </c>
      <c r="B133">
        <v>1471905.06</v>
      </c>
      <c r="C133">
        <v>1471905.06</v>
      </c>
      <c r="D133" s="1" t="s">
        <v>47</v>
      </c>
      <c r="E133">
        <v>1</v>
      </c>
      <c r="F133">
        <v>31</v>
      </c>
      <c r="G133">
        <v>0</v>
      </c>
      <c r="H133">
        <v>12</v>
      </c>
      <c r="I133">
        <v>0</v>
      </c>
      <c r="J133">
        <v>3</v>
      </c>
      <c r="K133">
        <v>19</v>
      </c>
      <c r="L133">
        <v>1</v>
      </c>
      <c r="M133">
        <v>3</v>
      </c>
      <c r="N133">
        <v>0</v>
      </c>
      <c r="AB133">
        <v>131</v>
      </c>
      <c r="AC133">
        <f t="shared" si="27"/>
        <v>0</v>
      </c>
      <c r="AD133">
        <f t="shared" si="28"/>
        <v>0</v>
      </c>
      <c r="AE133">
        <f t="shared" si="29"/>
        <v>1</v>
      </c>
      <c r="AF133">
        <f t="shared" si="30"/>
        <v>0</v>
      </c>
      <c r="AG133">
        <f t="shared" si="31"/>
        <v>1</v>
      </c>
      <c r="AH133">
        <f t="shared" si="32"/>
        <v>0</v>
      </c>
      <c r="AI133">
        <f t="shared" si="33"/>
        <v>0</v>
      </c>
      <c r="AJ133">
        <f t="shared" si="34"/>
        <v>0</v>
      </c>
      <c r="AK133">
        <f t="shared" si="35"/>
        <v>0</v>
      </c>
      <c r="AL133">
        <f t="shared" si="36"/>
        <v>0</v>
      </c>
      <c r="AM133">
        <f t="shared" si="37"/>
        <v>0</v>
      </c>
      <c r="AN133">
        <f t="shared" si="38"/>
        <v>0</v>
      </c>
      <c r="AO133">
        <f t="shared" si="39"/>
        <v>0</v>
      </c>
      <c r="AP13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1280</v>
      </c>
      <c r="AQ13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134" spans="1:43" x14ac:dyDescent="0.35">
      <c r="A134">
        <v>132</v>
      </c>
      <c r="B134">
        <v>2515728.2319999998</v>
      </c>
      <c r="C134">
        <v>3311704.6439999999</v>
      </c>
      <c r="D134">
        <v>3099134976</v>
      </c>
      <c r="E134">
        <v>0</v>
      </c>
      <c r="F134">
        <v>15</v>
      </c>
      <c r="G134">
        <v>0</v>
      </c>
      <c r="H134">
        <v>30</v>
      </c>
      <c r="I134">
        <v>3</v>
      </c>
      <c r="J134">
        <v>3</v>
      </c>
      <c r="K134">
        <v>12</v>
      </c>
      <c r="L134">
        <v>3</v>
      </c>
      <c r="M134">
        <v>3</v>
      </c>
      <c r="N134">
        <v>0</v>
      </c>
      <c r="AB134">
        <v>132</v>
      </c>
      <c r="AC134">
        <f t="shared" si="27"/>
        <v>0</v>
      </c>
      <c r="AD134">
        <f t="shared" si="28"/>
        <v>0</v>
      </c>
      <c r="AE134">
        <f t="shared" si="29"/>
        <v>1</v>
      </c>
      <c r="AF134">
        <f t="shared" si="30"/>
        <v>0</v>
      </c>
      <c r="AG134">
        <f t="shared" si="31"/>
        <v>0</v>
      </c>
      <c r="AH134">
        <f t="shared" si="32"/>
        <v>0</v>
      </c>
      <c r="AI134">
        <f t="shared" si="33"/>
        <v>0</v>
      </c>
      <c r="AJ134">
        <f t="shared" si="34"/>
        <v>0</v>
      </c>
      <c r="AK134">
        <f t="shared" si="35"/>
        <v>0</v>
      </c>
      <c r="AL134">
        <f t="shared" si="36"/>
        <v>0</v>
      </c>
      <c r="AM134">
        <f t="shared" si="37"/>
        <v>0</v>
      </c>
      <c r="AN134">
        <f t="shared" si="38"/>
        <v>0</v>
      </c>
      <c r="AO134">
        <f t="shared" si="39"/>
        <v>0</v>
      </c>
      <c r="AP13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13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35" spans="1:43" x14ac:dyDescent="0.35">
      <c r="A135">
        <v>133</v>
      </c>
      <c r="B135">
        <v>-2539718.5159999998</v>
      </c>
      <c r="C135">
        <v>-3343285.4550000001</v>
      </c>
      <c r="D135">
        <v>-3128688697</v>
      </c>
      <c r="E135">
        <v>0</v>
      </c>
      <c r="F135">
        <v>15</v>
      </c>
      <c r="G135">
        <v>0</v>
      </c>
      <c r="H135">
        <v>30</v>
      </c>
      <c r="I135">
        <v>0</v>
      </c>
      <c r="J135">
        <v>3</v>
      </c>
      <c r="K135">
        <v>19</v>
      </c>
      <c r="L135">
        <v>3</v>
      </c>
      <c r="M135">
        <v>3</v>
      </c>
      <c r="N135">
        <v>0</v>
      </c>
      <c r="AB135">
        <v>133</v>
      </c>
      <c r="AC135">
        <f t="shared" si="27"/>
        <v>0</v>
      </c>
      <c r="AD135">
        <f t="shared" si="28"/>
        <v>0</v>
      </c>
      <c r="AE135">
        <f t="shared" si="29"/>
        <v>1</v>
      </c>
      <c r="AF135">
        <f t="shared" si="30"/>
        <v>0</v>
      </c>
      <c r="AG135">
        <f t="shared" si="31"/>
        <v>0</v>
      </c>
      <c r="AH135">
        <f t="shared" si="32"/>
        <v>0</v>
      </c>
      <c r="AI135">
        <f t="shared" si="33"/>
        <v>0</v>
      </c>
      <c r="AJ135">
        <f t="shared" si="34"/>
        <v>0</v>
      </c>
      <c r="AK135">
        <f t="shared" si="35"/>
        <v>0</v>
      </c>
      <c r="AL135">
        <f t="shared" si="36"/>
        <v>0</v>
      </c>
      <c r="AM135">
        <f t="shared" si="37"/>
        <v>0</v>
      </c>
      <c r="AN135">
        <f t="shared" si="38"/>
        <v>0</v>
      </c>
      <c r="AO135">
        <f t="shared" si="39"/>
        <v>0</v>
      </c>
      <c r="AP13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13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36" spans="1:43" x14ac:dyDescent="0.35">
      <c r="A136">
        <v>134</v>
      </c>
      <c r="B136">
        <v>2539718.5159999998</v>
      </c>
      <c r="C136">
        <v>3343285.4550000001</v>
      </c>
      <c r="D136">
        <v>3128688697</v>
      </c>
      <c r="E136">
        <v>0</v>
      </c>
      <c r="F136">
        <v>15</v>
      </c>
      <c r="G136">
        <v>0</v>
      </c>
      <c r="H136">
        <v>30</v>
      </c>
      <c r="I136">
        <v>0</v>
      </c>
      <c r="J136">
        <v>3</v>
      </c>
      <c r="K136">
        <v>19</v>
      </c>
      <c r="L136">
        <v>3</v>
      </c>
      <c r="M136">
        <v>3</v>
      </c>
      <c r="N136">
        <v>0</v>
      </c>
      <c r="AB136">
        <v>134</v>
      </c>
      <c r="AC136">
        <f t="shared" si="27"/>
        <v>0</v>
      </c>
      <c r="AD136">
        <f t="shared" si="28"/>
        <v>0</v>
      </c>
      <c r="AE136">
        <f t="shared" si="29"/>
        <v>1</v>
      </c>
      <c r="AF136">
        <f t="shared" si="30"/>
        <v>0</v>
      </c>
      <c r="AG136">
        <f t="shared" si="31"/>
        <v>0</v>
      </c>
      <c r="AH136">
        <f t="shared" si="32"/>
        <v>0</v>
      </c>
      <c r="AI136">
        <f t="shared" si="33"/>
        <v>0</v>
      </c>
      <c r="AJ136">
        <f t="shared" si="34"/>
        <v>0</v>
      </c>
      <c r="AK136">
        <f t="shared" si="35"/>
        <v>0</v>
      </c>
      <c r="AL136">
        <f t="shared" si="36"/>
        <v>0</v>
      </c>
      <c r="AM136">
        <f t="shared" si="37"/>
        <v>0</v>
      </c>
      <c r="AN136">
        <f t="shared" si="38"/>
        <v>0</v>
      </c>
      <c r="AO136">
        <f t="shared" si="39"/>
        <v>0</v>
      </c>
      <c r="AP13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13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37" spans="1:43" x14ac:dyDescent="0.35">
      <c r="A137">
        <v>135</v>
      </c>
      <c r="B137">
        <v>-2515728.2319999998</v>
      </c>
      <c r="C137">
        <v>-3311704.6439999999</v>
      </c>
      <c r="D137">
        <v>-3099134976</v>
      </c>
      <c r="E137">
        <v>0</v>
      </c>
      <c r="F137">
        <v>15</v>
      </c>
      <c r="G137">
        <v>0</v>
      </c>
      <c r="H137">
        <v>30</v>
      </c>
      <c r="I137">
        <v>3</v>
      </c>
      <c r="J137">
        <v>3</v>
      </c>
      <c r="K137">
        <v>12</v>
      </c>
      <c r="L137">
        <v>3</v>
      </c>
      <c r="M137">
        <v>3</v>
      </c>
      <c r="N137">
        <v>0</v>
      </c>
      <c r="AB137">
        <v>135</v>
      </c>
      <c r="AC137">
        <f t="shared" si="27"/>
        <v>0</v>
      </c>
      <c r="AD137">
        <f t="shared" si="28"/>
        <v>0</v>
      </c>
      <c r="AE137">
        <f t="shared" si="29"/>
        <v>1</v>
      </c>
      <c r="AF137">
        <f t="shared" si="30"/>
        <v>0</v>
      </c>
      <c r="AG137">
        <f t="shared" si="31"/>
        <v>0</v>
      </c>
      <c r="AH137">
        <f t="shared" si="32"/>
        <v>0</v>
      </c>
      <c r="AI137">
        <f t="shared" si="33"/>
        <v>0</v>
      </c>
      <c r="AJ137">
        <f t="shared" si="34"/>
        <v>0</v>
      </c>
      <c r="AK137">
        <f t="shared" si="35"/>
        <v>0</v>
      </c>
      <c r="AL137">
        <f t="shared" si="36"/>
        <v>0</v>
      </c>
      <c r="AM137">
        <f t="shared" si="37"/>
        <v>0</v>
      </c>
      <c r="AN137">
        <f t="shared" si="38"/>
        <v>0</v>
      </c>
      <c r="AO137">
        <f t="shared" si="39"/>
        <v>0</v>
      </c>
      <c r="AP13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13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38" spans="1:43" x14ac:dyDescent="0.35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12</v>
      </c>
      <c r="I138" s="2">
        <v>3</v>
      </c>
      <c r="J138">
        <v>3</v>
      </c>
      <c r="K138" s="2">
        <v>12</v>
      </c>
      <c r="L138" s="2">
        <v>3</v>
      </c>
      <c r="M138" s="2">
        <v>3</v>
      </c>
      <c r="N138" s="2">
        <v>0</v>
      </c>
      <c r="AB138">
        <v>136</v>
      </c>
      <c r="AC138">
        <f t="shared" si="27"/>
        <v>0</v>
      </c>
      <c r="AD138">
        <f t="shared" si="28"/>
        <v>0</v>
      </c>
      <c r="AE138">
        <f t="shared" si="29"/>
        <v>0</v>
      </c>
      <c r="AF138">
        <f t="shared" si="30"/>
        <v>0</v>
      </c>
      <c r="AG138">
        <f t="shared" si="31"/>
        <v>0</v>
      </c>
      <c r="AH138">
        <f t="shared" si="32"/>
        <v>1</v>
      </c>
      <c r="AI138">
        <f t="shared" si="33"/>
        <v>0</v>
      </c>
      <c r="AJ138">
        <f t="shared" si="34"/>
        <v>0</v>
      </c>
      <c r="AK138">
        <f t="shared" si="35"/>
        <v>0</v>
      </c>
      <c r="AL138">
        <f t="shared" si="36"/>
        <v>0</v>
      </c>
      <c r="AM138">
        <f t="shared" si="37"/>
        <v>0</v>
      </c>
      <c r="AN138">
        <f t="shared" si="38"/>
        <v>0</v>
      </c>
      <c r="AO138">
        <f t="shared" si="39"/>
        <v>0</v>
      </c>
      <c r="AP13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13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39" spans="1:43" x14ac:dyDescent="0.35">
      <c r="A139">
        <v>137</v>
      </c>
      <c r="B139">
        <v>0</v>
      </c>
      <c r="C139">
        <v>0</v>
      </c>
      <c r="D139">
        <v>0</v>
      </c>
      <c r="E139">
        <v>1</v>
      </c>
      <c r="F139">
        <v>30</v>
      </c>
      <c r="G139">
        <v>0</v>
      </c>
      <c r="H139">
        <v>2</v>
      </c>
      <c r="I139">
        <v>1</v>
      </c>
      <c r="J139">
        <v>3</v>
      </c>
      <c r="K139">
        <v>3</v>
      </c>
      <c r="L139">
        <v>1</v>
      </c>
      <c r="M139">
        <v>3</v>
      </c>
      <c r="N139">
        <v>1</v>
      </c>
      <c r="AB139">
        <v>137</v>
      </c>
      <c r="AC139">
        <f t="shared" si="27"/>
        <v>0</v>
      </c>
      <c r="AD139">
        <f t="shared" si="28"/>
        <v>0</v>
      </c>
      <c r="AE139">
        <f t="shared" si="29"/>
        <v>0</v>
      </c>
      <c r="AF139">
        <f t="shared" si="30"/>
        <v>0</v>
      </c>
      <c r="AG139">
        <f t="shared" si="31"/>
        <v>0</v>
      </c>
      <c r="AH139">
        <f t="shared" si="32"/>
        <v>0</v>
      </c>
      <c r="AI139">
        <f t="shared" si="33"/>
        <v>0</v>
      </c>
      <c r="AJ139">
        <f t="shared" si="34"/>
        <v>0</v>
      </c>
      <c r="AK139">
        <f t="shared" si="35"/>
        <v>0</v>
      </c>
      <c r="AL139">
        <f t="shared" si="36"/>
        <v>0</v>
      </c>
      <c r="AM139">
        <f t="shared" si="37"/>
        <v>0</v>
      </c>
      <c r="AN139">
        <f t="shared" si="38"/>
        <v>0</v>
      </c>
      <c r="AO139">
        <f t="shared" si="39"/>
        <v>0</v>
      </c>
      <c r="AP13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3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0" spans="1:43" x14ac:dyDescent="0.35">
      <c r="A140">
        <v>138</v>
      </c>
      <c r="B140">
        <v>-9566.6706900000008</v>
      </c>
      <c r="C140">
        <v>-17272.05</v>
      </c>
      <c r="D140">
        <v>-9566.67</v>
      </c>
      <c r="E140">
        <v>1</v>
      </c>
      <c r="F140">
        <v>30</v>
      </c>
      <c r="G140">
        <v>0</v>
      </c>
      <c r="H140">
        <v>2</v>
      </c>
      <c r="I140">
        <v>0</v>
      </c>
      <c r="J140">
        <v>3</v>
      </c>
      <c r="K140">
        <v>11</v>
      </c>
      <c r="L140">
        <v>1</v>
      </c>
      <c r="M140">
        <v>3</v>
      </c>
      <c r="N140">
        <v>1</v>
      </c>
      <c r="AB140">
        <v>138</v>
      </c>
      <c r="AC140">
        <f t="shared" si="27"/>
        <v>0</v>
      </c>
      <c r="AD140">
        <f t="shared" si="28"/>
        <v>0</v>
      </c>
      <c r="AE140">
        <f t="shared" si="29"/>
        <v>0</v>
      </c>
      <c r="AF140">
        <f t="shared" si="30"/>
        <v>0</v>
      </c>
      <c r="AG140">
        <f t="shared" si="31"/>
        <v>0</v>
      </c>
      <c r="AH140">
        <f t="shared" si="32"/>
        <v>0</v>
      </c>
      <c r="AI140">
        <f t="shared" si="33"/>
        <v>0</v>
      </c>
      <c r="AJ140">
        <f t="shared" si="34"/>
        <v>0</v>
      </c>
      <c r="AK140">
        <f t="shared" si="35"/>
        <v>0</v>
      </c>
      <c r="AL140">
        <f t="shared" si="36"/>
        <v>0</v>
      </c>
      <c r="AM140">
        <f t="shared" si="37"/>
        <v>0</v>
      </c>
      <c r="AN140">
        <f t="shared" si="38"/>
        <v>0</v>
      </c>
      <c r="AO140">
        <f t="shared" si="39"/>
        <v>0</v>
      </c>
      <c r="AP14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1" spans="1:43" x14ac:dyDescent="0.35">
      <c r="A141">
        <v>139</v>
      </c>
      <c r="B141">
        <v>0</v>
      </c>
      <c r="C141">
        <v>0</v>
      </c>
      <c r="D141">
        <v>0</v>
      </c>
      <c r="E141">
        <v>1</v>
      </c>
      <c r="F141">
        <v>30</v>
      </c>
      <c r="G141">
        <v>0</v>
      </c>
      <c r="H141">
        <v>2</v>
      </c>
      <c r="I141">
        <v>0</v>
      </c>
      <c r="J141">
        <v>3</v>
      </c>
      <c r="K141">
        <v>19</v>
      </c>
      <c r="L141">
        <v>1</v>
      </c>
      <c r="M141">
        <v>3</v>
      </c>
      <c r="N141">
        <v>1</v>
      </c>
      <c r="AB141">
        <v>139</v>
      </c>
      <c r="AC141">
        <f t="shared" si="27"/>
        <v>0</v>
      </c>
      <c r="AD141">
        <f t="shared" si="28"/>
        <v>0</v>
      </c>
      <c r="AE141">
        <f t="shared" si="29"/>
        <v>0</v>
      </c>
      <c r="AF141">
        <f t="shared" si="30"/>
        <v>0</v>
      </c>
      <c r="AG141">
        <f t="shared" si="31"/>
        <v>0</v>
      </c>
      <c r="AH141">
        <f t="shared" si="32"/>
        <v>0</v>
      </c>
      <c r="AI141">
        <f t="shared" si="33"/>
        <v>0</v>
      </c>
      <c r="AJ141">
        <f t="shared" si="34"/>
        <v>0</v>
      </c>
      <c r="AK141">
        <f t="shared" si="35"/>
        <v>0</v>
      </c>
      <c r="AL141">
        <f t="shared" si="36"/>
        <v>0</v>
      </c>
      <c r="AM141">
        <f t="shared" si="37"/>
        <v>0</v>
      </c>
      <c r="AN141">
        <f t="shared" si="38"/>
        <v>0</v>
      </c>
      <c r="AO141">
        <f t="shared" si="39"/>
        <v>0</v>
      </c>
      <c r="AP14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2" spans="1:43" x14ac:dyDescent="0.35">
      <c r="A142">
        <v>140</v>
      </c>
      <c r="B142">
        <v>0</v>
      </c>
      <c r="C142">
        <v>0</v>
      </c>
      <c r="D142">
        <v>0</v>
      </c>
      <c r="E142">
        <v>1</v>
      </c>
      <c r="F142">
        <v>30</v>
      </c>
      <c r="G142">
        <v>0</v>
      </c>
      <c r="H142">
        <v>12</v>
      </c>
      <c r="I142">
        <v>2</v>
      </c>
      <c r="J142">
        <v>3</v>
      </c>
      <c r="K142">
        <v>8</v>
      </c>
      <c r="L142">
        <v>1</v>
      </c>
      <c r="M142">
        <v>3</v>
      </c>
      <c r="N142">
        <v>0</v>
      </c>
      <c r="AB142">
        <v>140</v>
      </c>
      <c r="AC142">
        <f t="shared" si="27"/>
        <v>0</v>
      </c>
      <c r="AD142">
        <f t="shared" si="28"/>
        <v>0</v>
      </c>
      <c r="AE142">
        <f t="shared" si="29"/>
        <v>0</v>
      </c>
      <c r="AF142">
        <f t="shared" si="30"/>
        <v>0</v>
      </c>
      <c r="AG142">
        <f t="shared" si="31"/>
        <v>0</v>
      </c>
      <c r="AH142">
        <f t="shared" si="32"/>
        <v>0</v>
      </c>
      <c r="AI142">
        <f t="shared" si="33"/>
        <v>0</v>
      </c>
      <c r="AJ142">
        <f t="shared" si="34"/>
        <v>0</v>
      </c>
      <c r="AK142">
        <f t="shared" si="35"/>
        <v>0</v>
      </c>
      <c r="AL142">
        <f t="shared" si="36"/>
        <v>0</v>
      </c>
      <c r="AM142">
        <f t="shared" si="37"/>
        <v>0</v>
      </c>
      <c r="AN142">
        <f t="shared" si="38"/>
        <v>0</v>
      </c>
      <c r="AO142">
        <f t="shared" si="39"/>
        <v>0</v>
      </c>
      <c r="AP14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3" spans="1:43" x14ac:dyDescent="0.35">
      <c r="A143">
        <v>141</v>
      </c>
      <c r="B143">
        <v>-170903.46</v>
      </c>
      <c r="C143">
        <v>-170903.46</v>
      </c>
      <c r="D143">
        <v>-170903.46</v>
      </c>
      <c r="E143">
        <v>1</v>
      </c>
      <c r="F143">
        <v>30</v>
      </c>
      <c r="G143">
        <v>0</v>
      </c>
      <c r="H143">
        <v>35</v>
      </c>
      <c r="I143">
        <v>0</v>
      </c>
      <c r="J143">
        <v>3</v>
      </c>
      <c r="K143">
        <v>19</v>
      </c>
      <c r="L143">
        <v>1</v>
      </c>
      <c r="M143">
        <v>2</v>
      </c>
      <c r="N143">
        <v>0</v>
      </c>
      <c r="AB143">
        <v>141</v>
      </c>
      <c r="AC143">
        <f t="shared" si="27"/>
        <v>0</v>
      </c>
      <c r="AD143">
        <f t="shared" si="28"/>
        <v>0</v>
      </c>
      <c r="AE143">
        <f t="shared" si="29"/>
        <v>0</v>
      </c>
      <c r="AF143">
        <f t="shared" si="30"/>
        <v>0</v>
      </c>
      <c r="AG143">
        <f t="shared" si="31"/>
        <v>0</v>
      </c>
      <c r="AH143">
        <f t="shared" si="32"/>
        <v>0</v>
      </c>
      <c r="AI143">
        <f t="shared" si="33"/>
        <v>0</v>
      </c>
      <c r="AJ143">
        <f t="shared" si="34"/>
        <v>0</v>
      </c>
      <c r="AK143">
        <f t="shared" si="35"/>
        <v>0</v>
      </c>
      <c r="AL143">
        <f t="shared" si="36"/>
        <v>0</v>
      </c>
      <c r="AM143">
        <f t="shared" si="37"/>
        <v>0</v>
      </c>
      <c r="AN143">
        <f t="shared" si="38"/>
        <v>0</v>
      </c>
      <c r="AO143">
        <f t="shared" si="39"/>
        <v>0</v>
      </c>
      <c r="AP14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4" spans="1:43" x14ac:dyDescent="0.35">
      <c r="A144">
        <v>142</v>
      </c>
      <c r="B144">
        <v>0</v>
      </c>
      <c r="C144">
        <v>0</v>
      </c>
      <c r="D144">
        <v>0</v>
      </c>
      <c r="E144">
        <v>1</v>
      </c>
      <c r="F144">
        <v>30</v>
      </c>
      <c r="G144">
        <v>0</v>
      </c>
      <c r="H144">
        <v>35</v>
      </c>
      <c r="I144">
        <v>0</v>
      </c>
      <c r="J144">
        <v>3</v>
      </c>
      <c r="K144">
        <v>19</v>
      </c>
      <c r="L144">
        <v>3</v>
      </c>
      <c r="M144">
        <v>3</v>
      </c>
      <c r="N144">
        <v>1</v>
      </c>
      <c r="AB144">
        <v>142</v>
      </c>
      <c r="AC144">
        <f t="shared" si="27"/>
        <v>0</v>
      </c>
      <c r="AD144">
        <f t="shared" si="28"/>
        <v>0</v>
      </c>
      <c r="AE144">
        <f t="shared" si="29"/>
        <v>0</v>
      </c>
      <c r="AF144">
        <f t="shared" si="30"/>
        <v>0</v>
      </c>
      <c r="AG144">
        <f t="shared" si="31"/>
        <v>0</v>
      </c>
      <c r="AH144">
        <f t="shared" si="32"/>
        <v>0</v>
      </c>
      <c r="AI144">
        <f t="shared" si="33"/>
        <v>0</v>
      </c>
      <c r="AJ144">
        <f t="shared" si="34"/>
        <v>0</v>
      </c>
      <c r="AK144">
        <f t="shared" si="35"/>
        <v>0</v>
      </c>
      <c r="AL144">
        <f t="shared" si="36"/>
        <v>0</v>
      </c>
      <c r="AM144">
        <f t="shared" si="37"/>
        <v>0</v>
      </c>
      <c r="AN144">
        <f t="shared" si="38"/>
        <v>0</v>
      </c>
      <c r="AO144">
        <f t="shared" si="39"/>
        <v>0</v>
      </c>
      <c r="AP14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5" spans="1:43" x14ac:dyDescent="0.35">
      <c r="A145">
        <v>143</v>
      </c>
      <c r="B145">
        <v>0</v>
      </c>
      <c r="C145">
        <v>0</v>
      </c>
      <c r="D145">
        <v>0</v>
      </c>
      <c r="E145">
        <v>1</v>
      </c>
      <c r="F145">
        <v>30</v>
      </c>
      <c r="G145">
        <v>0</v>
      </c>
      <c r="H145">
        <v>35</v>
      </c>
      <c r="I145">
        <v>1</v>
      </c>
      <c r="J145">
        <v>3</v>
      </c>
      <c r="K145">
        <v>3</v>
      </c>
      <c r="L145">
        <v>3</v>
      </c>
      <c r="M145">
        <v>3</v>
      </c>
      <c r="N145">
        <v>1</v>
      </c>
      <c r="AB145">
        <v>143</v>
      </c>
      <c r="AC145">
        <f t="shared" si="27"/>
        <v>0</v>
      </c>
      <c r="AD145">
        <f t="shared" si="28"/>
        <v>0</v>
      </c>
      <c r="AE145">
        <f t="shared" si="29"/>
        <v>0</v>
      </c>
      <c r="AF145">
        <f t="shared" si="30"/>
        <v>0</v>
      </c>
      <c r="AG145">
        <f t="shared" si="31"/>
        <v>0</v>
      </c>
      <c r="AH145">
        <f t="shared" si="32"/>
        <v>0</v>
      </c>
      <c r="AI145">
        <f t="shared" si="33"/>
        <v>0</v>
      </c>
      <c r="AJ145">
        <f t="shared" si="34"/>
        <v>0</v>
      </c>
      <c r="AK145">
        <f t="shared" si="35"/>
        <v>0</v>
      </c>
      <c r="AL145">
        <f t="shared" si="36"/>
        <v>0</v>
      </c>
      <c r="AM145">
        <f t="shared" si="37"/>
        <v>0</v>
      </c>
      <c r="AN145">
        <f t="shared" si="38"/>
        <v>0</v>
      </c>
      <c r="AO145">
        <f t="shared" si="39"/>
        <v>0</v>
      </c>
      <c r="AP14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6" spans="1:43" x14ac:dyDescent="0.35">
      <c r="A146">
        <v>144</v>
      </c>
      <c r="B146">
        <v>0</v>
      </c>
      <c r="C146">
        <v>0</v>
      </c>
      <c r="D146">
        <v>0</v>
      </c>
      <c r="E146">
        <v>1</v>
      </c>
      <c r="F146">
        <v>30</v>
      </c>
      <c r="G146">
        <v>0</v>
      </c>
      <c r="H146">
        <v>35</v>
      </c>
      <c r="I146">
        <v>0</v>
      </c>
      <c r="J146">
        <v>3</v>
      </c>
      <c r="K146">
        <v>19</v>
      </c>
      <c r="L146">
        <v>3</v>
      </c>
      <c r="M146">
        <v>3</v>
      </c>
      <c r="N146">
        <v>1</v>
      </c>
      <c r="AB146">
        <v>144</v>
      </c>
      <c r="AC146">
        <f t="shared" si="27"/>
        <v>0</v>
      </c>
      <c r="AD146">
        <f t="shared" si="28"/>
        <v>0</v>
      </c>
      <c r="AE146">
        <f t="shared" si="29"/>
        <v>0</v>
      </c>
      <c r="AF146">
        <f t="shared" si="30"/>
        <v>0</v>
      </c>
      <c r="AG146">
        <f t="shared" si="31"/>
        <v>0</v>
      </c>
      <c r="AH146">
        <f t="shared" si="32"/>
        <v>0</v>
      </c>
      <c r="AI146">
        <f t="shared" si="33"/>
        <v>0</v>
      </c>
      <c r="AJ146">
        <f t="shared" si="34"/>
        <v>0</v>
      </c>
      <c r="AK146">
        <f t="shared" si="35"/>
        <v>0</v>
      </c>
      <c r="AL146">
        <f t="shared" si="36"/>
        <v>0</v>
      </c>
      <c r="AM146">
        <f t="shared" si="37"/>
        <v>0</v>
      </c>
      <c r="AN146">
        <f t="shared" si="38"/>
        <v>0</v>
      </c>
      <c r="AO146">
        <f t="shared" si="39"/>
        <v>0</v>
      </c>
      <c r="AP14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7" spans="1:43" x14ac:dyDescent="0.35">
      <c r="A147">
        <v>145</v>
      </c>
      <c r="B147">
        <v>0</v>
      </c>
      <c r="C147">
        <v>0</v>
      </c>
      <c r="D147">
        <v>0</v>
      </c>
      <c r="E147">
        <v>1</v>
      </c>
      <c r="F147">
        <v>30</v>
      </c>
      <c r="G147">
        <v>0</v>
      </c>
      <c r="H147">
        <v>35</v>
      </c>
      <c r="I147">
        <v>1</v>
      </c>
      <c r="J147">
        <v>3</v>
      </c>
      <c r="K147">
        <v>2</v>
      </c>
      <c r="L147">
        <v>3</v>
      </c>
      <c r="M147">
        <v>3</v>
      </c>
      <c r="N147">
        <v>1</v>
      </c>
      <c r="AB147">
        <v>145</v>
      </c>
      <c r="AC147">
        <f t="shared" si="27"/>
        <v>0</v>
      </c>
      <c r="AD147">
        <f t="shared" si="28"/>
        <v>0</v>
      </c>
      <c r="AE147">
        <f t="shared" si="29"/>
        <v>0</v>
      </c>
      <c r="AF147">
        <f t="shared" si="30"/>
        <v>0</v>
      </c>
      <c r="AG147">
        <f t="shared" si="31"/>
        <v>0</v>
      </c>
      <c r="AH147">
        <f t="shared" si="32"/>
        <v>0</v>
      </c>
      <c r="AI147">
        <f t="shared" si="33"/>
        <v>0</v>
      </c>
      <c r="AJ147">
        <f t="shared" si="34"/>
        <v>0</v>
      </c>
      <c r="AK147">
        <f t="shared" si="35"/>
        <v>0</v>
      </c>
      <c r="AL147">
        <f t="shared" si="36"/>
        <v>0</v>
      </c>
      <c r="AM147">
        <f t="shared" si="37"/>
        <v>0</v>
      </c>
      <c r="AN147">
        <f t="shared" si="38"/>
        <v>0</v>
      </c>
      <c r="AO147">
        <f t="shared" si="39"/>
        <v>0</v>
      </c>
      <c r="AP14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4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48" spans="1:43" x14ac:dyDescent="0.35">
      <c r="A148">
        <v>146</v>
      </c>
      <c r="B148">
        <v>-1199.6669999999999</v>
      </c>
      <c r="C148">
        <v>-36522</v>
      </c>
      <c r="D148">
        <v>-36522</v>
      </c>
      <c r="E148">
        <v>1</v>
      </c>
      <c r="F148">
        <v>29</v>
      </c>
      <c r="G148">
        <v>0</v>
      </c>
      <c r="H148">
        <v>33</v>
      </c>
      <c r="I148">
        <v>2</v>
      </c>
      <c r="J148">
        <v>3</v>
      </c>
      <c r="K148">
        <v>24</v>
      </c>
      <c r="L148">
        <v>3</v>
      </c>
      <c r="M148">
        <v>3</v>
      </c>
      <c r="N148">
        <v>1</v>
      </c>
      <c r="AB148">
        <v>146</v>
      </c>
      <c r="AC148">
        <f t="shared" si="27"/>
        <v>0</v>
      </c>
      <c r="AD148">
        <f t="shared" si="28"/>
        <v>0</v>
      </c>
      <c r="AE148">
        <f t="shared" si="29"/>
        <v>0</v>
      </c>
      <c r="AF148">
        <f t="shared" si="30"/>
        <v>0</v>
      </c>
      <c r="AG148">
        <f t="shared" si="31"/>
        <v>0</v>
      </c>
      <c r="AH148">
        <f t="shared" si="32"/>
        <v>0</v>
      </c>
      <c r="AI148">
        <f t="shared" si="33"/>
        <v>0</v>
      </c>
      <c r="AJ148">
        <f t="shared" si="34"/>
        <v>0</v>
      </c>
      <c r="AK148">
        <f t="shared" si="35"/>
        <v>0</v>
      </c>
      <c r="AL148">
        <f t="shared" si="36"/>
        <v>1</v>
      </c>
      <c r="AM148">
        <f t="shared" si="37"/>
        <v>0</v>
      </c>
      <c r="AN148">
        <f t="shared" si="38"/>
        <v>0</v>
      </c>
      <c r="AO148">
        <f t="shared" si="39"/>
        <v>0</v>
      </c>
      <c r="AP14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14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49" spans="1:43" x14ac:dyDescent="0.35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  <c r="H149" s="2">
        <v>23</v>
      </c>
      <c r="I149" s="2">
        <v>3</v>
      </c>
      <c r="J149">
        <v>3</v>
      </c>
      <c r="K149" s="2">
        <v>12</v>
      </c>
      <c r="L149" s="2">
        <v>3</v>
      </c>
      <c r="M149" s="2">
        <v>3</v>
      </c>
      <c r="N149" s="2">
        <v>0</v>
      </c>
      <c r="AB149">
        <v>147</v>
      </c>
      <c r="AC149">
        <f t="shared" si="27"/>
        <v>0</v>
      </c>
      <c r="AD149">
        <f t="shared" si="28"/>
        <v>0</v>
      </c>
      <c r="AE149">
        <f t="shared" si="29"/>
        <v>0</v>
      </c>
      <c r="AF149">
        <f t="shared" si="30"/>
        <v>0</v>
      </c>
      <c r="AG149">
        <f t="shared" si="31"/>
        <v>0</v>
      </c>
      <c r="AH149">
        <f t="shared" si="32"/>
        <v>1</v>
      </c>
      <c r="AI149">
        <f t="shared" si="33"/>
        <v>0</v>
      </c>
      <c r="AJ149">
        <f t="shared" si="34"/>
        <v>0</v>
      </c>
      <c r="AK149">
        <f t="shared" si="35"/>
        <v>0</v>
      </c>
      <c r="AL149">
        <f t="shared" si="36"/>
        <v>0</v>
      </c>
      <c r="AM149">
        <f t="shared" si="37"/>
        <v>0</v>
      </c>
      <c r="AN149">
        <f t="shared" si="38"/>
        <v>0</v>
      </c>
      <c r="AO149">
        <f t="shared" si="39"/>
        <v>0</v>
      </c>
      <c r="AP14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14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50" spans="1:43" x14ac:dyDescent="0.35">
      <c r="A150">
        <v>148</v>
      </c>
      <c r="B150">
        <v>0</v>
      </c>
      <c r="C150">
        <v>0</v>
      </c>
      <c r="D150">
        <v>0</v>
      </c>
      <c r="E150">
        <v>1</v>
      </c>
      <c r="F150">
        <v>32</v>
      </c>
      <c r="G150">
        <v>0</v>
      </c>
      <c r="H150">
        <v>12</v>
      </c>
      <c r="I150">
        <v>0</v>
      </c>
      <c r="J150">
        <v>3</v>
      </c>
      <c r="K150">
        <v>6</v>
      </c>
      <c r="L150">
        <v>3</v>
      </c>
      <c r="M150">
        <v>3</v>
      </c>
      <c r="N150">
        <v>1</v>
      </c>
      <c r="AB150">
        <v>148</v>
      </c>
      <c r="AC150">
        <f t="shared" si="27"/>
        <v>0</v>
      </c>
      <c r="AD150">
        <f t="shared" si="28"/>
        <v>0</v>
      </c>
      <c r="AE150">
        <f t="shared" si="29"/>
        <v>0</v>
      </c>
      <c r="AF150">
        <f t="shared" si="30"/>
        <v>0</v>
      </c>
      <c r="AG150">
        <f t="shared" si="31"/>
        <v>1</v>
      </c>
      <c r="AH150">
        <f t="shared" si="32"/>
        <v>0</v>
      </c>
      <c r="AI150">
        <f t="shared" si="33"/>
        <v>0</v>
      </c>
      <c r="AJ150">
        <f t="shared" si="34"/>
        <v>0</v>
      </c>
      <c r="AK150">
        <f t="shared" si="35"/>
        <v>0</v>
      </c>
      <c r="AL150">
        <f t="shared" si="36"/>
        <v>0</v>
      </c>
      <c r="AM150">
        <f t="shared" si="37"/>
        <v>0</v>
      </c>
      <c r="AN150">
        <f t="shared" si="38"/>
        <v>0</v>
      </c>
      <c r="AO150">
        <f t="shared" si="39"/>
        <v>0</v>
      </c>
      <c r="AP15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5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51" spans="1:43" x14ac:dyDescent="0.35">
      <c r="A151">
        <v>149</v>
      </c>
      <c r="B151">
        <v>-12.143000000000001</v>
      </c>
      <c r="C151">
        <v>-9.99</v>
      </c>
      <c r="D151">
        <v>-204.33</v>
      </c>
      <c r="E151">
        <v>1</v>
      </c>
      <c r="F151">
        <v>32</v>
      </c>
      <c r="G151">
        <v>0</v>
      </c>
      <c r="H151">
        <v>12</v>
      </c>
      <c r="I151">
        <v>0</v>
      </c>
      <c r="J151">
        <v>3</v>
      </c>
      <c r="K151">
        <v>11</v>
      </c>
      <c r="L151">
        <v>3</v>
      </c>
      <c r="M151">
        <v>3</v>
      </c>
      <c r="N151">
        <v>1</v>
      </c>
      <c r="AB151">
        <v>149</v>
      </c>
      <c r="AC151">
        <f t="shared" si="27"/>
        <v>0</v>
      </c>
      <c r="AD151">
        <f t="shared" si="28"/>
        <v>0</v>
      </c>
      <c r="AE151">
        <f t="shared" si="29"/>
        <v>0</v>
      </c>
      <c r="AF151">
        <f t="shared" si="30"/>
        <v>0</v>
      </c>
      <c r="AG151">
        <f t="shared" si="31"/>
        <v>1</v>
      </c>
      <c r="AH151">
        <f t="shared" si="32"/>
        <v>0</v>
      </c>
      <c r="AI151">
        <f t="shared" si="33"/>
        <v>0</v>
      </c>
      <c r="AJ151">
        <f t="shared" si="34"/>
        <v>0</v>
      </c>
      <c r="AK151">
        <f t="shared" si="35"/>
        <v>0</v>
      </c>
      <c r="AL151">
        <f t="shared" si="36"/>
        <v>0</v>
      </c>
      <c r="AM151">
        <f t="shared" si="37"/>
        <v>0</v>
      </c>
      <c r="AN151">
        <f t="shared" si="38"/>
        <v>0</v>
      </c>
      <c r="AO151">
        <f t="shared" si="39"/>
        <v>0</v>
      </c>
      <c r="AP15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5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52" spans="1:43" x14ac:dyDescent="0.35">
      <c r="A152">
        <v>150</v>
      </c>
      <c r="B152">
        <v>0</v>
      </c>
      <c r="C152">
        <v>0</v>
      </c>
      <c r="D152">
        <v>0</v>
      </c>
      <c r="E152">
        <v>1</v>
      </c>
      <c r="F152">
        <v>32</v>
      </c>
      <c r="G152">
        <v>0</v>
      </c>
      <c r="H152">
        <v>12</v>
      </c>
      <c r="I152">
        <v>0</v>
      </c>
      <c r="J152">
        <v>3</v>
      </c>
      <c r="K152">
        <v>19</v>
      </c>
      <c r="L152">
        <v>3</v>
      </c>
      <c r="M152">
        <v>3</v>
      </c>
      <c r="N152">
        <v>1</v>
      </c>
      <c r="AB152">
        <v>150</v>
      </c>
      <c r="AC152">
        <f t="shared" si="27"/>
        <v>0</v>
      </c>
      <c r="AD152">
        <f t="shared" si="28"/>
        <v>0</v>
      </c>
      <c r="AE152">
        <f t="shared" si="29"/>
        <v>0</v>
      </c>
      <c r="AF152">
        <f t="shared" si="30"/>
        <v>0</v>
      </c>
      <c r="AG152">
        <f t="shared" si="31"/>
        <v>1</v>
      </c>
      <c r="AH152">
        <f t="shared" si="32"/>
        <v>0</v>
      </c>
      <c r="AI152">
        <f t="shared" si="33"/>
        <v>0</v>
      </c>
      <c r="AJ152">
        <f t="shared" si="34"/>
        <v>0</v>
      </c>
      <c r="AK152">
        <f t="shared" si="35"/>
        <v>0</v>
      </c>
      <c r="AL152">
        <f t="shared" si="36"/>
        <v>0</v>
      </c>
      <c r="AM152">
        <f t="shared" si="37"/>
        <v>0</v>
      </c>
      <c r="AN152">
        <f t="shared" si="38"/>
        <v>0</v>
      </c>
      <c r="AO152">
        <f t="shared" si="39"/>
        <v>0</v>
      </c>
      <c r="AP15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5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53" spans="1:43" x14ac:dyDescent="0.35">
      <c r="A153">
        <v>151</v>
      </c>
      <c r="B153">
        <v>0</v>
      </c>
      <c r="C153">
        <v>0</v>
      </c>
      <c r="D153">
        <v>0</v>
      </c>
      <c r="E153">
        <v>1</v>
      </c>
      <c r="F153">
        <v>32</v>
      </c>
      <c r="G153">
        <v>0</v>
      </c>
      <c r="H153">
        <v>12</v>
      </c>
      <c r="I153">
        <v>1</v>
      </c>
      <c r="J153">
        <v>3</v>
      </c>
      <c r="K153">
        <v>3</v>
      </c>
      <c r="L153">
        <v>3</v>
      </c>
      <c r="M153">
        <v>3</v>
      </c>
      <c r="N153">
        <v>1</v>
      </c>
      <c r="AB153">
        <v>151</v>
      </c>
      <c r="AC153">
        <f t="shared" si="27"/>
        <v>0</v>
      </c>
      <c r="AD153">
        <f t="shared" si="28"/>
        <v>0</v>
      </c>
      <c r="AE153">
        <f t="shared" si="29"/>
        <v>0</v>
      </c>
      <c r="AF153">
        <f t="shared" si="30"/>
        <v>0</v>
      </c>
      <c r="AG153">
        <f t="shared" si="31"/>
        <v>1</v>
      </c>
      <c r="AH153">
        <f t="shared" si="32"/>
        <v>0</v>
      </c>
      <c r="AI153">
        <f t="shared" si="33"/>
        <v>0</v>
      </c>
      <c r="AJ153">
        <f t="shared" si="34"/>
        <v>0</v>
      </c>
      <c r="AK153">
        <f t="shared" si="35"/>
        <v>0</v>
      </c>
      <c r="AL153">
        <f t="shared" si="36"/>
        <v>0</v>
      </c>
      <c r="AM153">
        <f t="shared" si="37"/>
        <v>0</v>
      </c>
      <c r="AN153">
        <f t="shared" si="38"/>
        <v>0</v>
      </c>
      <c r="AO153">
        <f t="shared" si="39"/>
        <v>0</v>
      </c>
      <c r="AP15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256</v>
      </c>
      <c r="AQ15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54" spans="1:43" x14ac:dyDescent="0.35">
      <c r="A154">
        <v>152</v>
      </c>
      <c r="B154">
        <v>-1216112.5</v>
      </c>
      <c r="C154">
        <v>-1216112.5</v>
      </c>
      <c r="D154">
        <v>-1216112.5</v>
      </c>
      <c r="E154">
        <v>0</v>
      </c>
      <c r="F154">
        <v>30</v>
      </c>
      <c r="G154">
        <v>0</v>
      </c>
      <c r="H154">
        <v>35</v>
      </c>
      <c r="I154">
        <v>0</v>
      </c>
      <c r="J154">
        <v>3</v>
      </c>
      <c r="K154">
        <v>19</v>
      </c>
      <c r="L154">
        <v>1</v>
      </c>
      <c r="M154">
        <v>1</v>
      </c>
      <c r="N154">
        <v>0</v>
      </c>
      <c r="AB154">
        <v>152</v>
      </c>
      <c r="AC154">
        <f t="shared" si="27"/>
        <v>0</v>
      </c>
      <c r="AD154">
        <f t="shared" si="28"/>
        <v>0</v>
      </c>
      <c r="AE154">
        <f t="shared" si="29"/>
        <v>0</v>
      </c>
      <c r="AF154">
        <f t="shared" si="30"/>
        <v>0</v>
      </c>
      <c r="AG154">
        <f t="shared" si="31"/>
        <v>0</v>
      </c>
      <c r="AH154">
        <f t="shared" si="32"/>
        <v>0</v>
      </c>
      <c r="AI154">
        <f t="shared" si="33"/>
        <v>0</v>
      </c>
      <c r="AJ154">
        <f t="shared" si="34"/>
        <v>0</v>
      </c>
      <c r="AK154">
        <f t="shared" si="35"/>
        <v>0</v>
      </c>
      <c r="AL154">
        <f t="shared" si="36"/>
        <v>0</v>
      </c>
      <c r="AM154">
        <f t="shared" si="37"/>
        <v>0</v>
      </c>
      <c r="AN154">
        <f t="shared" si="38"/>
        <v>0</v>
      </c>
      <c r="AO154">
        <f t="shared" si="39"/>
        <v>0</v>
      </c>
      <c r="AP15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5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55" spans="1:43" x14ac:dyDescent="0.35">
      <c r="A155">
        <v>153</v>
      </c>
      <c r="B155">
        <v>10000</v>
      </c>
      <c r="C155">
        <v>10000</v>
      </c>
      <c r="D155">
        <v>10000</v>
      </c>
      <c r="E155">
        <v>0</v>
      </c>
      <c r="F155">
        <v>30</v>
      </c>
      <c r="G155">
        <v>0</v>
      </c>
      <c r="H155">
        <v>35</v>
      </c>
      <c r="I155">
        <v>0</v>
      </c>
      <c r="J155">
        <v>3</v>
      </c>
      <c r="K155">
        <v>19</v>
      </c>
      <c r="L155">
        <v>1</v>
      </c>
      <c r="M155">
        <v>1</v>
      </c>
      <c r="N155">
        <v>0</v>
      </c>
      <c r="AB155">
        <v>153</v>
      </c>
      <c r="AC155">
        <f t="shared" si="27"/>
        <v>0</v>
      </c>
      <c r="AD155">
        <f t="shared" si="28"/>
        <v>0</v>
      </c>
      <c r="AE155">
        <f t="shared" si="29"/>
        <v>0</v>
      </c>
      <c r="AF155">
        <f t="shared" si="30"/>
        <v>0</v>
      </c>
      <c r="AG155">
        <f t="shared" si="31"/>
        <v>0</v>
      </c>
      <c r="AH155">
        <f t="shared" si="32"/>
        <v>0</v>
      </c>
      <c r="AI155">
        <f t="shared" si="33"/>
        <v>0</v>
      </c>
      <c r="AJ155">
        <f t="shared" si="34"/>
        <v>0</v>
      </c>
      <c r="AK155">
        <f t="shared" si="35"/>
        <v>0</v>
      </c>
      <c r="AL155">
        <f t="shared" si="36"/>
        <v>0</v>
      </c>
      <c r="AM155">
        <f t="shared" si="37"/>
        <v>0</v>
      </c>
      <c r="AN155">
        <f t="shared" si="38"/>
        <v>0</v>
      </c>
      <c r="AO155">
        <f t="shared" si="39"/>
        <v>0</v>
      </c>
      <c r="AP15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5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56" spans="1:43" x14ac:dyDescent="0.35">
      <c r="A156">
        <v>154</v>
      </c>
      <c r="B156">
        <v>-5182840.53</v>
      </c>
      <c r="C156">
        <v>-5182840.53</v>
      </c>
      <c r="D156">
        <v>-5182840.53</v>
      </c>
      <c r="E156">
        <v>0</v>
      </c>
      <c r="F156">
        <v>30</v>
      </c>
      <c r="G156">
        <v>0</v>
      </c>
      <c r="H156">
        <v>3</v>
      </c>
      <c r="I156">
        <v>0</v>
      </c>
      <c r="J156">
        <v>3</v>
      </c>
      <c r="K156">
        <v>19</v>
      </c>
      <c r="L156">
        <v>1</v>
      </c>
      <c r="M156">
        <v>1</v>
      </c>
      <c r="N156">
        <v>0</v>
      </c>
      <c r="AB156">
        <v>154</v>
      </c>
      <c r="AC156">
        <f t="shared" si="27"/>
        <v>0</v>
      </c>
      <c r="AD156">
        <f t="shared" si="28"/>
        <v>0</v>
      </c>
      <c r="AE156">
        <f t="shared" si="29"/>
        <v>0</v>
      </c>
      <c r="AF156">
        <f t="shared" si="30"/>
        <v>0</v>
      </c>
      <c r="AG156">
        <f t="shared" si="31"/>
        <v>0</v>
      </c>
      <c r="AH156">
        <f t="shared" si="32"/>
        <v>0</v>
      </c>
      <c r="AI156">
        <f t="shared" si="33"/>
        <v>0</v>
      </c>
      <c r="AJ156">
        <f t="shared" si="34"/>
        <v>0</v>
      </c>
      <c r="AK156">
        <f t="shared" si="35"/>
        <v>0</v>
      </c>
      <c r="AL156">
        <f t="shared" si="36"/>
        <v>0</v>
      </c>
      <c r="AM156">
        <f t="shared" si="37"/>
        <v>0</v>
      </c>
      <c r="AN156">
        <f t="shared" si="38"/>
        <v>0</v>
      </c>
      <c r="AO156">
        <f t="shared" si="39"/>
        <v>0</v>
      </c>
      <c r="AP15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5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57" spans="1:43" x14ac:dyDescent="0.35">
      <c r="A157">
        <v>155</v>
      </c>
      <c r="B157">
        <v>22706315</v>
      </c>
      <c r="C157">
        <v>22706315</v>
      </c>
      <c r="D157">
        <v>22706315</v>
      </c>
      <c r="E157">
        <v>0</v>
      </c>
      <c r="F157">
        <v>30</v>
      </c>
      <c r="G157">
        <v>0</v>
      </c>
      <c r="H157">
        <v>35</v>
      </c>
      <c r="I157">
        <v>0</v>
      </c>
      <c r="J157">
        <v>3</v>
      </c>
      <c r="K157">
        <v>19</v>
      </c>
      <c r="L157">
        <v>1</v>
      </c>
      <c r="M157">
        <v>1</v>
      </c>
      <c r="N157">
        <v>0</v>
      </c>
      <c r="AB157">
        <v>155</v>
      </c>
      <c r="AC157">
        <f t="shared" si="27"/>
        <v>1</v>
      </c>
      <c r="AD157">
        <f t="shared" si="28"/>
        <v>0</v>
      </c>
      <c r="AE157">
        <f t="shared" si="29"/>
        <v>0</v>
      </c>
      <c r="AF157">
        <f t="shared" si="30"/>
        <v>0</v>
      </c>
      <c r="AG157">
        <f t="shared" si="31"/>
        <v>0</v>
      </c>
      <c r="AH157">
        <f t="shared" si="32"/>
        <v>0</v>
      </c>
      <c r="AI157">
        <f t="shared" si="33"/>
        <v>0</v>
      </c>
      <c r="AJ157">
        <f t="shared" si="34"/>
        <v>0</v>
      </c>
      <c r="AK157">
        <f t="shared" si="35"/>
        <v>0</v>
      </c>
      <c r="AL157">
        <f t="shared" si="36"/>
        <v>0</v>
      </c>
      <c r="AM157">
        <f t="shared" si="37"/>
        <v>0</v>
      </c>
      <c r="AN157">
        <f t="shared" si="38"/>
        <v>0</v>
      </c>
      <c r="AO157">
        <f t="shared" si="39"/>
        <v>0</v>
      </c>
      <c r="AP15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15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58" spans="1:43" x14ac:dyDescent="0.35">
      <c r="A158">
        <v>156</v>
      </c>
      <c r="B158">
        <v>3668926.73</v>
      </c>
      <c r="C158">
        <v>3668926.73</v>
      </c>
      <c r="D158">
        <v>3668926.73</v>
      </c>
      <c r="E158">
        <v>0</v>
      </c>
      <c r="F158">
        <v>30</v>
      </c>
      <c r="G158">
        <v>0</v>
      </c>
      <c r="H158">
        <v>3</v>
      </c>
      <c r="I158">
        <v>0</v>
      </c>
      <c r="J158">
        <v>3</v>
      </c>
      <c r="K158">
        <v>19</v>
      </c>
      <c r="L158">
        <v>1</v>
      </c>
      <c r="M158">
        <v>1</v>
      </c>
      <c r="N158">
        <v>0</v>
      </c>
      <c r="AB158">
        <v>156</v>
      </c>
      <c r="AC158">
        <f t="shared" si="27"/>
        <v>0</v>
      </c>
      <c r="AD158">
        <f t="shared" si="28"/>
        <v>0</v>
      </c>
      <c r="AE158">
        <f t="shared" si="29"/>
        <v>0</v>
      </c>
      <c r="AF158">
        <f t="shared" si="30"/>
        <v>0</v>
      </c>
      <c r="AG158">
        <f t="shared" si="31"/>
        <v>0</v>
      </c>
      <c r="AH158">
        <f t="shared" si="32"/>
        <v>0</v>
      </c>
      <c r="AI158">
        <f t="shared" si="33"/>
        <v>0</v>
      </c>
      <c r="AJ158">
        <f t="shared" si="34"/>
        <v>0</v>
      </c>
      <c r="AK158">
        <f t="shared" si="35"/>
        <v>0</v>
      </c>
      <c r="AL158">
        <f t="shared" si="36"/>
        <v>0</v>
      </c>
      <c r="AM158">
        <f t="shared" si="37"/>
        <v>0</v>
      </c>
      <c r="AN158">
        <f t="shared" si="38"/>
        <v>0</v>
      </c>
      <c r="AO158">
        <f t="shared" si="39"/>
        <v>0</v>
      </c>
      <c r="AP15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5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59" spans="1:43" x14ac:dyDescent="0.35">
      <c r="A159">
        <v>157</v>
      </c>
      <c r="B159">
        <v>-235794379.90000001</v>
      </c>
      <c r="C159">
        <v>-235794379.90000001</v>
      </c>
      <c r="D159">
        <v>-217111900.80000001</v>
      </c>
      <c r="E159">
        <v>0</v>
      </c>
      <c r="F159">
        <v>10</v>
      </c>
      <c r="G159">
        <v>0</v>
      </c>
      <c r="H159">
        <v>35</v>
      </c>
      <c r="I159">
        <v>0</v>
      </c>
      <c r="J159">
        <v>3</v>
      </c>
      <c r="K159">
        <v>19</v>
      </c>
      <c r="L159">
        <v>1</v>
      </c>
      <c r="M159">
        <v>1</v>
      </c>
      <c r="N159">
        <v>0</v>
      </c>
      <c r="AB159">
        <v>157</v>
      </c>
      <c r="AC159">
        <f t="shared" si="27"/>
        <v>1</v>
      </c>
      <c r="AD159">
        <f t="shared" si="28"/>
        <v>1</v>
      </c>
      <c r="AE159">
        <f t="shared" si="29"/>
        <v>1</v>
      </c>
      <c r="AF159">
        <f t="shared" si="30"/>
        <v>0</v>
      </c>
      <c r="AG159">
        <f t="shared" si="31"/>
        <v>0</v>
      </c>
      <c r="AH159">
        <f t="shared" si="32"/>
        <v>0</v>
      </c>
      <c r="AI159">
        <f t="shared" si="33"/>
        <v>0</v>
      </c>
      <c r="AJ159">
        <f t="shared" si="34"/>
        <v>0</v>
      </c>
      <c r="AK159">
        <f t="shared" si="35"/>
        <v>0</v>
      </c>
      <c r="AL159">
        <f t="shared" si="36"/>
        <v>0</v>
      </c>
      <c r="AM159">
        <f t="shared" si="37"/>
        <v>0</v>
      </c>
      <c r="AN159">
        <f t="shared" si="38"/>
        <v>0</v>
      </c>
      <c r="AO159">
        <f t="shared" si="39"/>
        <v>0</v>
      </c>
      <c r="AP15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5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60" spans="1:43" x14ac:dyDescent="0.35">
      <c r="A160">
        <v>158</v>
      </c>
      <c r="B160">
        <v>667519</v>
      </c>
      <c r="C160">
        <v>667519</v>
      </c>
      <c r="D160">
        <v>667519</v>
      </c>
      <c r="E160">
        <v>0</v>
      </c>
      <c r="F160">
        <v>30</v>
      </c>
      <c r="G160">
        <v>0</v>
      </c>
      <c r="H160">
        <v>35</v>
      </c>
      <c r="I160">
        <v>0</v>
      </c>
      <c r="J160">
        <v>3</v>
      </c>
      <c r="K160">
        <v>19</v>
      </c>
      <c r="L160">
        <v>1</v>
      </c>
      <c r="M160">
        <v>1</v>
      </c>
      <c r="N160">
        <v>0</v>
      </c>
      <c r="AB160">
        <v>158</v>
      </c>
      <c r="AC160">
        <f t="shared" si="27"/>
        <v>0</v>
      </c>
      <c r="AD160">
        <f t="shared" si="28"/>
        <v>0</v>
      </c>
      <c r="AE160">
        <f t="shared" si="29"/>
        <v>0</v>
      </c>
      <c r="AF160">
        <f t="shared" si="30"/>
        <v>0</v>
      </c>
      <c r="AG160">
        <f t="shared" si="31"/>
        <v>0</v>
      </c>
      <c r="AH160">
        <f t="shared" si="32"/>
        <v>0</v>
      </c>
      <c r="AI160">
        <f t="shared" si="33"/>
        <v>0</v>
      </c>
      <c r="AJ160">
        <f t="shared" si="34"/>
        <v>0</v>
      </c>
      <c r="AK160">
        <f t="shared" si="35"/>
        <v>0</v>
      </c>
      <c r="AL160">
        <f t="shared" si="36"/>
        <v>0</v>
      </c>
      <c r="AM160">
        <f t="shared" si="37"/>
        <v>0</v>
      </c>
      <c r="AN160">
        <f t="shared" si="38"/>
        <v>0</v>
      </c>
      <c r="AO160">
        <f t="shared" si="39"/>
        <v>0</v>
      </c>
      <c r="AP16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1" spans="1:43" x14ac:dyDescent="0.35">
      <c r="A161">
        <v>159</v>
      </c>
      <c r="B161">
        <v>-50936704</v>
      </c>
      <c r="C161">
        <v>-50936704</v>
      </c>
      <c r="D161">
        <v>-50936704</v>
      </c>
      <c r="E161">
        <v>0</v>
      </c>
      <c r="F161">
        <v>30</v>
      </c>
      <c r="G161">
        <v>0</v>
      </c>
      <c r="H161">
        <v>35</v>
      </c>
      <c r="I161">
        <v>0</v>
      </c>
      <c r="J161">
        <v>3</v>
      </c>
      <c r="K161">
        <v>19</v>
      </c>
      <c r="L161">
        <v>1</v>
      </c>
      <c r="M161">
        <v>1</v>
      </c>
      <c r="N161">
        <v>0</v>
      </c>
      <c r="AB161">
        <v>159</v>
      </c>
      <c r="AC161">
        <f t="shared" si="27"/>
        <v>1</v>
      </c>
      <c r="AD161">
        <f t="shared" si="28"/>
        <v>1</v>
      </c>
      <c r="AE161">
        <f t="shared" si="29"/>
        <v>1</v>
      </c>
      <c r="AF161">
        <f t="shared" si="30"/>
        <v>0</v>
      </c>
      <c r="AG161">
        <f t="shared" si="31"/>
        <v>0</v>
      </c>
      <c r="AH161">
        <f t="shared" si="32"/>
        <v>0</v>
      </c>
      <c r="AI161">
        <f t="shared" si="33"/>
        <v>0</v>
      </c>
      <c r="AJ161">
        <f t="shared" si="34"/>
        <v>0</v>
      </c>
      <c r="AK161">
        <f t="shared" si="35"/>
        <v>0</v>
      </c>
      <c r="AL161">
        <f t="shared" si="36"/>
        <v>0</v>
      </c>
      <c r="AM161">
        <f t="shared" si="37"/>
        <v>0</v>
      </c>
      <c r="AN161">
        <f t="shared" si="38"/>
        <v>0</v>
      </c>
      <c r="AO161">
        <f t="shared" si="39"/>
        <v>0</v>
      </c>
      <c r="AP16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6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62" spans="1:43" x14ac:dyDescent="0.35">
      <c r="A162">
        <v>160</v>
      </c>
      <c r="B162">
        <v>88626.71</v>
      </c>
      <c r="C162">
        <v>88626.71</v>
      </c>
      <c r="D162">
        <v>88626.71</v>
      </c>
      <c r="E162">
        <v>0</v>
      </c>
      <c r="F162">
        <v>30</v>
      </c>
      <c r="G162">
        <v>0</v>
      </c>
      <c r="H162">
        <v>35</v>
      </c>
      <c r="I162">
        <v>0</v>
      </c>
      <c r="J162">
        <v>3</v>
      </c>
      <c r="K162">
        <v>19</v>
      </c>
      <c r="L162">
        <v>1</v>
      </c>
      <c r="M162">
        <v>1</v>
      </c>
      <c r="N162">
        <v>0</v>
      </c>
      <c r="AB162">
        <v>160</v>
      </c>
      <c r="AC162">
        <f t="shared" si="27"/>
        <v>0</v>
      </c>
      <c r="AD162">
        <f t="shared" si="28"/>
        <v>0</v>
      </c>
      <c r="AE162">
        <f t="shared" si="29"/>
        <v>0</v>
      </c>
      <c r="AF162">
        <f t="shared" si="30"/>
        <v>0</v>
      </c>
      <c r="AG162">
        <f t="shared" si="31"/>
        <v>0</v>
      </c>
      <c r="AH162">
        <f t="shared" si="32"/>
        <v>0</v>
      </c>
      <c r="AI162">
        <f t="shared" si="33"/>
        <v>0</v>
      </c>
      <c r="AJ162">
        <f t="shared" si="34"/>
        <v>0</v>
      </c>
      <c r="AK162">
        <f t="shared" si="35"/>
        <v>0</v>
      </c>
      <c r="AL162">
        <f t="shared" si="36"/>
        <v>0</v>
      </c>
      <c r="AM162">
        <f t="shared" si="37"/>
        <v>0</v>
      </c>
      <c r="AN162">
        <f t="shared" si="38"/>
        <v>0</v>
      </c>
      <c r="AO162">
        <f t="shared" si="39"/>
        <v>0</v>
      </c>
      <c r="AP16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3" spans="1:43" x14ac:dyDescent="0.35">
      <c r="A163">
        <v>161</v>
      </c>
      <c r="B163">
        <v>180180</v>
      </c>
      <c r="C163">
        <v>180180</v>
      </c>
      <c r="D163">
        <v>180180</v>
      </c>
      <c r="E163">
        <v>0</v>
      </c>
      <c r="F163">
        <v>30</v>
      </c>
      <c r="G163">
        <v>0</v>
      </c>
      <c r="H163">
        <v>35</v>
      </c>
      <c r="I163">
        <v>0</v>
      </c>
      <c r="J163">
        <v>3</v>
      </c>
      <c r="K163">
        <v>19</v>
      </c>
      <c r="L163">
        <v>1</v>
      </c>
      <c r="M163">
        <v>1</v>
      </c>
      <c r="N163">
        <v>0</v>
      </c>
      <c r="AB163">
        <v>161</v>
      </c>
      <c r="AC163">
        <f t="shared" si="27"/>
        <v>0</v>
      </c>
      <c r="AD163">
        <f t="shared" si="28"/>
        <v>0</v>
      </c>
      <c r="AE163">
        <f t="shared" si="29"/>
        <v>0</v>
      </c>
      <c r="AF163">
        <f t="shared" si="30"/>
        <v>0</v>
      </c>
      <c r="AG163">
        <f t="shared" si="31"/>
        <v>0</v>
      </c>
      <c r="AH163">
        <f t="shared" si="32"/>
        <v>0</v>
      </c>
      <c r="AI163">
        <f t="shared" si="33"/>
        <v>0</v>
      </c>
      <c r="AJ163">
        <f t="shared" si="34"/>
        <v>0</v>
      </c>
      <c r="AK163">
        <f t="shared" si="35"/>
        <v>0</v>
      </c>
      <c r="AL163">
        <f t="shared" si="36"/>
        <v>0</v>
      </c>
      <c r="AM163">
        <f t="shared" si="37"/>
        <v>0</v>
      </c>
      <c r="AN163">
        <f t="shared" si="38"/>
        <v>0</v>
      </c>
      <c r="AO163">
        <f t="shared" si="39"/>
        <v>0</v>
      </c>
      <c r="AP16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4" spans="1:43" x14ac:dyDescent="0.35">
      <c r="A164">
        <v>162</v>
      </c>
      <c r="B164">
        <v>-5</v>
      </c>
      <c r="C164">
        <v>-5</v>
      </c>
      <c r="D164">
        <v>-5</v>
      </c>
      <c r="E164">
        <v>0</v>
      </c>
      <c r="F164">
        <v>30</v>
      </c>
      <c r="G164">
        <v>0</v>
      </c>
      <c r="H164">
        <v>35</v>
      </c>
      <c r="I164">
        <v>0</v>
      </c>
      <c r="J164">
        <v>3</v>
      </c>
      <c r="K164">
        <v>19</v>
      </c>
      <c r="L164">
        <v>1</v>
      </c>
      <c r="M164">
        <v>1</v>
      </c>
      <c r="N164">
        <v>0</v>
      </c>
      <c r="AB164">
        <v>162</v>
      </c>
      <c r="AC164">
        <f t="shared" si="27"/>
        <v>0</v>
      </c>
      <c r="AD164">
        <f t="shared" si="28"/>
        <v>0</v>
      </c>
      <c r="AE164">
        <f t="shared" si="29"/>
        <v>0</v>
      </c>
      <c r="AF164">
        <f t="shared" si="30"/>
        <v>0</v>
      </c>
      <c r="AG164">
        <f t="shared" si="31"/>
        <v>0</v>
      </c>
      <c r="AH164">
        <f t="shared" si="32"/>
        <v>0</v>
      </c>
      <c r="AI164">
        <f t="shared" si="33"/>
        <v>0</v>
      </c>
      <c r="AJ164">
        <f t="shared" si="34"/>
        <v>0</v>
      </c>
      <c r="AK164">
        <f t="shared" si="35"/>
        <v>0</v>
      </c>
      <c r="AL164">
        <f t="shared" si="36"/>
        <v>0</v>
      </c>
      <c r="AM164">
        <f t="shared" si="37"/>
        <v>0</v>
      </c>
      <c r="AN164">
        <f t="shared" si="38"/>
        <v>0</v>
      </c>
      <c r="AO164">
        <f t="shared" si="39"/>
        <v>0</v>
      </c>
      <c r="AP16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5" spans="1:43" x14ac:dyDescent="0.35">
      <c r="A165">
        <v>163</v>
      </c>
      <c r="B165">
        <v>-64489.618000000002</v>
      </c>
      <c r="C165">
        <v>-1214920</v>
      </c>
      <c r="D165">
        <v>-1214920</v>
      </c>
      <c r="E165">
        <v>0</v>
      </c>
      <c r="F165">
        <v>17</v>
      </c>
      <c r="G165">
        <v>0</v>
      </c>
      <c r="H165">
        <v>24</v>
      </c>
      <c r="I165">
        <v>0</v>
      </c>
      <c r="J165">
        <v>3</v>
      </c>
      <c r="K165">
        <v>19</v>
      </c>
      <c r="L165">
        <v>1</v>
      </c>
      <c r="M165">
        <v>1</v>
      </c>
      <c r="N165">
        <v>0</v>
      </c>
      <c r="AB165">
        <v>163</v>
      </c>
      <c r="AC165">
        <f t="shared" si="27"/>
        <v>0</v>
      </c>
      <c r="AD165">
        <f t="shared" si="28"/>
        <v>0</v>
      </c>
      <c r="AE165">
        <f t="shared" si="29"/>
        <v>0</v>
      </c>
      <c r="AF165">
        <f t="shared" si="30"/>
        <v>0</v>
      </c>
      <c r="AG165">
        <f t="shared" si="31"/>
        <v>0</v>
      </c>
      <c r="AH165">
        <f t="shared" si="32"/>
        <v>0</v>
      </c>
      <c r="AI165">
        <f t="shared" si="33"/>
        <v>0</v>
      </c>
      <c r="AJ165">
        <f t="shared" si="34"/>
        <v>0</v>
      </c>
      <c r="AK165">
        <f t="shared" si="35"/>
        <v>0</v>
      </c>
      <c r="AL165">
        <f t="shared" si="36"/>
        <v>0</v>
      </c>
      <c r="AM165">
        <f t="shared" si="37"/>
        <v>0</v>
      </c>
      <c r="AN165">
        <f t="shared" si="38"/>
        <v>0</v>
      </c>
      <c r="AO165">
        <f t="shared" si="39"/>
        <v>0</v>
      </c>
      <c r="AP16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6" spans="1:43" x14ac:dyDescent="0.35">
      <c r="A166">
        <v>164</v>
      </c>
      <c r="B166">
        <v>-155009.51999999999</v>
      </c>
      <c r="C166">
        <v>-155009.51999999999</v>
      </c>
      <c r="D166">
        <v>-155009.51999999999</v>
      </c>
      <c r="E166">
        <v>0</v>
      </c>
      <c r="F166">
        <v>30</v>
      </c>
      <c r="G166">
        <v>0</v>
      </c>
      <c r="H166">
        <v>20</v>
      </c>
      <c r="I166">
        <v>0</v>
      </c>
      <c r="J166">
        <v>3</v>
      </c>
      <c r="K166">
        <v>19</v>
      </c>
      <c r="L166">
        <v>1</v>
      </c>
      <c r="M166">
        <v>2</v>
      </c>
      <c r="N166">
        <v>0</v>
      </c>
      <c r="AB166">
        <v>164</v>
      </c>
      <c r="AC166">
        <f t="shared" si="27"/>
        <v>0</v>
      </c>
      <c r="AD166">
        <f t="shared" si="28"/>
        <v>0</v>
      </c>
      <c r="AE166">
        <f t="shared" si="29"/>
        <v>0</v>
      </c>
      <c r="AF166">
        <f t="shared" si="30"/>
        <v>0</v>
      </c>
      <c r="AG166">
        <f t="shared" si="31"/>
        <v>0</v>
      </c>
      <c r="AH166">
        <f t="shared" si="32"/>
        <v>0</v>
      </c>
      <c r="AI166">
        <f t="shared" si="33"/>
        <v>0</v>
      </c>
      <c r="AJ166">
        <f t="shared" si="34"/>
        <v>0</v>
      </c>
      <c r="AK166">
        <f t="shared" si="35"/>
        <v>0</v>
      </c>
      <c r="AL166">
        <f t="shared" si="36"/>
        <v>0</v>
      </c>
      <c r="AM166">
        <f t="shared" si="37"/>
        <v>0</v>
      </c>
      <c r="AN166">
        <f t="shared" si="38"/>
        <v>0</v>
      </c>
      <c r="AO166">
        <f t="shared" si="39"/>
        <v>0</v>
      </c>
      <c r="AP16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7" spans="1:43" x14ac:dyDescent="0.35">
      <c r="A167">
        <v>165</v>
      </c>
      <c r="B167">
        <v>5003.71</v>
      </c>
      <c r="C167">
        <v>5003.71</v>
      </c>
      <c r="D167">
        <v>5003.71</v>
      </c>
      <c r="E167">
        <v>0</v>
      </c>
      <c r="F167">
        <v>30</v>
      </c>
      <c r="G167">
        <v>0</v>
      </c>
      <c r="H167">
        <v>26</v>
      </c>
      <c r="I167">
        <v>0</v>
      </c>
      <c r="J167">
        <v>3</v>
      </c>
      <c r="K167">
        <v>19</v>
      </c>
      <c r="L167">
        <v>1</v>
      </c>
      <c r="M167">
        <v>2</v>
      </c>
      <c r="N167">
        <v>0</v>
      </c>
      <c r="AB167">
        <v>165</v>
      </c>
      <c r="AC167">
        <f t="shared" si="27"/>
        <v>0</v>
      </c>
      <c r="AD167">
        <f t="shared" si="28"/>
        <v>0</v>
      </c>
      <c r="AE167">
        <f t="shared" si="29"/>
        <v>0</v>
      </c>
      <c r="AF167">
        <f t="shared" si="30"/>
        <v>0</v>
      </c>
      <c r="AG167">
        <f t="shared" si="31"/>
        <v>0</v>
      </c>
      <c r="AH167">
        <f t="shared" si="32"/>
        <v>0</v>
      </c>
      <c r="AI167">
        <f t="shared" si="33"/>
        <v>0</v>
      </c>
      <c r="AJ167">
        <f t="shared" si="34"/>
        <v>0</v>
      </c>
      <c r="AK167">
        <f t="shared" si="35"/>
        <v>0</v>
      </c>
      <c r="AL167">
        <f t="shared" si="36"/>
        <v>0</v>
      </c>
      <c r="AM167">
        <f t="shared" si="37"/>
        <v>0</v>
      </c>
      <c r="AN167">
        <f t="shared" si="38"/>
        <v>0</v>
      </c>
      <c r="AO167">
        <f t="shared" si="39"/>
        <v>0</v>
      </c>
      <c r="AP16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8" spans="1:43" x14ac:dyDescent="0.35">
      <c r="A168">
        <v>166</v>
      </c>
      <c r="B168">
        <v>7473.16</v>
      </c>
      <c r="C168">
        <v>7473.16</v>
      </c>
      <c r="D168">
        <v>7473.16</v>
      </c>
      <c r="E168">
        <v>1</v>
      </c>
      <c r="F168">
        <v>30</v>
      </c>
      <c r="G168">
        <v>0</v>
      </c>
      <c r="H168">
        <v>23</v>
      </c>
      <c r="I168">
        <v>0</v>
      </c>
      <c r="J168">
        <v>3</v>
      </c>
      <c r="K168">
        <v>19</v>
      </c>
      <c r="L168">
        <v>1</v>
      </c>
      <c r="M168">
        <v>2</v>
      </c>
      <c r="N168">
        <v>0</v>
      </c>
      <c r="AB168">
        <v>166</v>
      </c>
      <c r="AC168">
        <f t="shared" si="27"/>
        <v>0</v>
      </c>
      <c r="AD168">
        <f t="shared" si="28"/>
        <v>0</v>
      </c>
      <c r="AE168">
        <f t="shared" si="29"/>
        <v>0</v>
      </c>
      <c r="AF168">
        <f t="shared" si="30"/>
        <v>0</v>
      </c>
      <c r="AG168">
        <f t="shared" si="31"/>
        <v>0</v>
      </c>
      <c r="AH168">
        <f t="shared" si="32"/>
        <v>0</v>
      </c>
      <c r="AI168">
        <f t="shared" si="33"/>
        <v>0</v>
      </c>
      <c r="AJ168">
        <f t="shared" si="34"/>
        <v>0</v>
      </c>
      <c r="AK168">
        <f t="shared" si="35"/>
        <v>0</v>
      </c>
      <c r="AL168">
        <f t="shared" si="36"/>
        <v>0</v>
      </c>
      <c r="AM168">
        <f t="shared" si="37"/>
        <v>0</v>
      </c>
      <c r="AN168">
        <f t="shared" si="38"/>
        <v>0</v>
      </c>
      <c r="AO168">
        <f t="shared" si="39"/>
        <v>0</v>
      </c>
      <c r="AP16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6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69" spans="1:43" x14ac:dyDescent="0.35">
      <c r="A169">
        <v>167</v>
      </c>
      <c r="B169">
        <v>-197479155.80000001</v>
      </c>
      <c r="C169">
        <v>-197479155.80000001</v>
      </c>
      <c r="D169">
        <v>-197479155.80000001</v>
      </c>
      <c r="E169">
        <v>1</v>
      </c>
      <c r="F169">
        <v>30</v>
      </c>
      <c r="G169">
        <v>0</v>
      </c>
      <c r="H169">
        <v>35</v>
      </c>
      <c r="I169">
        <v>0</v>
      </c>
      <c r="J169">
        <v>3</v>
      </c>
      <c r="K169">
        <v>19</v>
      </c>
      <c r="L169">
        <v>1</v>
      </c>
      <c r="M169">
        <v>2</v>
      </c>
      <c r="N169">
        <v>0</v>
      </c>
      <c r="AB169">
        <v>167</v>
      </c>
      <c r="AC169">
        <f t="shared" si="27"/>
        <v>1</v>
      </c>
      <c r="AD169">
        <f t="shared" si="28"/>
        <v>1</v>
      </c>
      <c r="AE169">
        <f t="shared" si="29"/>
        <v>1</v>
      </c>
      <c r="AF169">
        <f t="shared" si="30"/>
        <v>0</v>
      </c>
      <c r="AG169">
        <f t="shared" si="31"/>
        <v>0</v>
      </c>
      <c r="AH169">
        <f t="shared" si="32"/>
        <v>0</v>
      </c>
      <c r="AI169">
        <f t="shared" si="33"/>
        <v>0</v>
      </c>
      <c r="AJ169">
        <f t="shared" si="34"/>
        <v>0</v>
      </c>
      <c r="AK169">
        <f t="shared" si="35"/>
        <v>0</v>
      </c>
      <c r="AL169">
        <f t="shared" si="36"/>
        <v>0</v>
      </c>
      <c r="AM169">
        <f t="shared" si="37"/>
        <v>0</v>
      </c>
      <c r="AN169">
        <f t="shared" si="38"/>
        <v>0</v>
      </c>
      <c r="AO169">
        <f t="shared" si="39"/>
        <v>0</v>
      </c>
      <c r="AP16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6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70" spans="1:43" x14ac:dyDescent="0.35">
      <c r="A170">
        <v>168</v>
      </c>
      <c r="B170">
        <v>219668.97</v>
      </c>
      <c r="C170">
        <v>219668.97</v>
      </c>
      <c r="D170">
        <v>219668.97</v>
      </c>
      <c r="E170">
        <v>1</v>
      </c>
      <c r="F170">
        <v>30</v>
      </c>
      <c r="G170">
        <v>0</v>
      </c>
      <c r="H170">
        <v>13</v>
      </c>
      <c r="I170">
        <v>0</v>
      </c>
      <c r="J170">
        <v>3</v>
      </c>
      <c r="K170">
        <v>19</v>
      </c>
      <c r="L170">
        <v>1</v>
      </c>
      <c r="M170">
        <v>2</v>
      </c>
      <c r="N170">
        <v>0</v>
      </c>
      <c r="AB170">
        <v>168</v>
      </c>
      <c r="AC170">
        <f t="shared" si="27"/>
        <v>0</v>
      </c>
      <c r="AD170">
        <f t="shared" si="28"/>
        <v>0</v>
      </c>
      <c r="AE170">
        <f t="shared" si="29"/>
        <v>0</v>
      </c>
      <c r="AF170">
        <f t="shared" si="30"/>
        <v>0</v>
      </c>
      <c r="AG170">
        <f t="shared" si="31"/>
        <v>0</v>
      </c>
      <c r="AH170">
        <f t="shared" si="32"/>
        <v>0</v>
      </c>
      <c r="AI170">
        <f t="shared" si="33"/>
        <v>0</v>
      </c>
      <c r="AJ170">
        <f t="shared" si="34"/>
        <v>0</v>
      </c>
      <c r="AK170">
        <f t="shared" si="35"/>
        <v>0</v>
      </c>
      <c r="AL170">
        <f t="shared" si="36"/>
        <v>0</v>
      </c>
      <c r="AM170">
        <f t="shared" si="37"/>
        <v>0</v>
      </c>
      <c r="AN170">
        <f t="shared" si="38"/>
        <v>0</v>
      </c>
      <c r="AO170">
        <f t="shared" si="39"/>
        <v>0</v>
      </c>
      <c r="AP17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1" spans="1:43" x14ac:dyDescent="0.35">
      <c r="A171">
        <v>169</v>
      </c>
      <c r="B171">
        <v>-1747368651</v>
      </c>
      <c r="C171">
        <v>-1747368651</v>
      </c>
      <c r="D171">
        <v>-1747368651</v>
      </c>
      <c r="E171">
        <v>0</v>
      </c>
      <c r="F171">
        <v>30</v>
      </c>
      <c r="G171">
        <v>0</v>
      </c>
      <c r="H171">
        <v>12</v>
      </c>
      <c r="I171">
        <v>0</v>
      </c>
      <c r="J171">
        <v>3</v>
      </c>
      <c r="K171">
        <v>19</v>
      </c>
      <c r="L171">
        <v>1</v>
      </c>
      <c r="M171">
        <v>3</v>
      </c>
      <c r="N171">
        <v>0</v>
      </c>
      <c r="AB171">
        <v>169</v>
      </c>
      <c r="AC171">
        <f t="shared" si="27"/>
        <v>1</v>
      </c>
      <c r="AD171">
        <f t="shared" si="28"/>
        <v>1</v>
      </c>
      <c r="AE171">
        <f t="shared" si="29"/>
        <v>1</v>
      </c>
      <c r="AF171">
        <f t="shared" si="30"/>
        <v>0</v>
      </c>
      <c r="AG171">
        <f t="shared" si="31"/>
        <v>0</v>
      </c>
      <c r="AH171">
        <f t="shared" si="32"/>
        <v>0</v>
      </c>
      <c r="AI171">
        <f t="shared" si="33"/>
        <v>0</v>
      </c>
      <c r="AJ171">
        <f t="shared" si="34"/>
        <v>0</v>
      </c>
      <c r="AK171">
        <f t="shared" si="35"/>
        <v>0</v>
      </c>
      <c r="AL171">
        <f t="shared" si="36"/>
        <v>0</v>
      </c>
      <c r="AM171">
        <f t="shared" si="37"/>
        <v>0</v>
      </c>
      <c r="AN171">
        <f t="shared" si="38"/>
        <v>0</v>
      </c>
      <c r="AO171">
        <f t="shared" si="39"/>
        <v>0</v>
      </c>
      <c r="AP17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7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72" spans="1:43" x14ac:dyDescent="0.3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3</v>
      </c>
      <c r="J172">
        <v>3</v>
      </c>
      <c r="K172">
        <v>12</v>
      </c>
      <c r="L172">
        <v>3</v>
      </c>
      <c r="M172">
        <v>3</v>
      </c>
      <c r="N172">
        <v>0</v>
      </c>
      <c r="AB172">
        <v>170</v>
      </c>
      <c r="AC172">
        <f t="shared" si="27"/>
        <v>0</v>
      </c>
      <c r="AD172">
        <f t="shared" si="28"/>
        <v>0</v>
      </c>
      <c r="AE172">
        <f t="shared" si="29"/>
        <v>0</v>
      </c>
      <c r="AF172">
        <f t="shared" si="30"/>
        <v>0</v>
      </c>
      <c r="AG172">
        <f t="shared" si="31"/>
        <v>0</v>
      </c>
      <c r="AH172">
        <f t="shared" si="32"/>
        <v>0</v>
      </c>
      <c r="AI172">
        <f t="shared" si="33"/>
        <v>0</v>
      </c>
      <c r="AJ172">
        <f t="shared" si="34"/>
        <v>0</v>
      </c>
      <c r="AK172">
        <f t="shared" si="35"/>
        <v>0</v>
      </c>
      <c r="AL172">
        <f t="shared" si="36"/>
        <v>0</v>
      </c>
      <c r="AM172">
        <f t="shared" si="37"/>
        <v>0</v>
      </c>
      <c r="AN172">
        <f t="shared" si="38"/>
        <v>0</v>
      </c>
      <c r="AO172">
        <f t="shared" si="39"/>
        <v>0</v>
      </c>
      <c r="AP17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3" spans="1:43" x14ac:dyDescent="0.35">
      <c r="A173">
        <v>171</v>
      </c>
      <c r="B173">
        <v>-1181.0239999999999</v>
      </c>
      <c r="C173">
        <v>-965.91</v>
      </c>
      <c r="D173">
        <v>-965.91</v>
      </c>
      <c r="E173">
        <v>1</v>
      </c>
      <c r="F173">
        <v>11</v>
      </c>
      <c r="G173">
        <v>0</v>
      </c>
      <c r="H173">
        <v>12</v>
      </c>
      <c r="I173">
        <v>0</v>
      </c>
      <c r="J173">
        <v>3</v>
      </c>
      <c r="K173">
        <v>11</v>
      </c>
      <c r="L173">
        <v>3</v>
      </c>
      <c r="M173">
        <v>3</v>
      </c>
      <c r="N173">
        <v>1</v>
      </c>
      <c r="AB173">
        <v>171</v>
      </c>
      <c r="AC173">
        <f t="shared" si="27"/>
        <v>0</v>
      </c>
      <c r="AD173">
        <f t="shared" si="28"/>
        <v>0</v>
      </c>
      <c r="AE173">
        <f t="shared" si="29"/>
        <v>0</v>
      </c>
      <c r="AF173">
        <f t="shared" si="30"/>
        <v>0</v>
      </c>
      <c r="AG173">
        <f t="shared" si="31"/>
        <v>0</v>
      </c>
      <c r="AH173">
        <f t="shared" si="32"/>
        <v>0</v>
      </c>
      <c r="AI173">
        <f t="shared" si="33"/>
        <v>0</v>
      </c>
      <c r="AJ173">
        <f t="shared" si="34"/>
        <v>0</v>
      </c>
      <c r="AK173">
        <f t="shared" si="35"/>
        <v>0</v>
      </c>
      <c r="AL173">
        <f t="shared" si="36"/>
        <v>0</v>
      </c>
      <c r="AM173">
        <f t="shared" si="37"/>
        <v>0</v>
      </c>
      <c r="AN173">
        <f t="shared" si="38"/>
        <v>0</v>
      </c>
      <c r="AO173">
        <f t="shared" si="39"/>
        <v>0</v>
      </c>
      <c r="AP17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4" spans="1:43" x14ac:dyDescent="0.35">
      <c r="A174">
        <v>172</v>
      </c>
      <c r="B174">
        <v>-72.090999999999994</v>
      </c>
      <c r="C174">
        <v>-58.96</v>
      </c>
      <c r="D174">
        <v>-58.96</v>
      </c>
      <c r="E174">
        <v>1</v>
      </c>
      <c r="F174">
        <v>11</v>
      </c>
      <c r="G174">
        <v>0</v>
      </c>
      <c r="H174">
        <v>12</v>
      </c>
      <c r="I174">
        <v>0</v>
      </c>
      <c r="J174">
        <v>3</v>
      </c>
      <c r="K174">
        <v>11</v>
      </c>
      <c r="L174">
        <v>3</v>
      </c>
      <c r="M174">
        <v>3</v>
      </c>
      <c r="N174">
        <v>1</v>
      </c>
      <c r="AB174">
        <v>172</v>
      </c>
      <c r="AC174">
        <f t="shared" si="27"/>
        <v>0</v>
      </c>
      <c r="AD174">
        <f t="shared" si="28"/>
        <v>0</v>
      </c>
      <c r="AE174">
        <f t="shared" si="29"/>
        <v>0</v>
      </c>
      <c r="AF174">
        <f t="shared" si="30"/>
        <v>0</v>
      </c>
      <c r="AG174">
        <f t="shared" si="31"/>
        <v>0</v>
      </c>
      <c r="AH174">
        <f t="shared" si="32"/>
        <v>0</v>
      </c>
      <c r="AI174">
        <f t="shared" si="33"/>
        <v>0</v>
      </c>
      <c r="AJ174">
        <f t="shared" si="34"/>
        <v>0</v>
      </c>
      <c r="AK174">
        <f t="shared" si="35"/>
        <v>0</v>
      </c>
      <c r="AL174">
        <f t="shared" si="36"/>
        <v>0</v>
      </c>
      <c r="AM174">
        <f t="shared" si="37"/>
        <v>0</v>
      </c>
      <c r="AN174">
        <f t="shared" si="38"/>
        <v>0</v>
      </c>
      <c r="AO174">
        <f t="shared" si="39"/>
        <v>0</v>
      </c>
      <c r="AP17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5" spans="1:43" x14ac:dyDescent="0.35">
      <c r="A175">
        <v>173</v>
      </c>
      <c r="B175">
        <v>12351.614</v>
      </c>
      <c r="C175">
        <v>10032.99</v>
      </c>
      <c r="D175">
        <v>10032.99</v>
      </c>
      <c r="E175">
        <v>1</v>
      </c>
      <c r="F175">
        <v>11</v>
      </c>
      <c r="G175">
        <v>0</v>
      </c>
      <c r="H175">
        <v>12</v>
      </c>
      <c r="I175">
        <v>1</v>
      </c>
      <c r="J175">
        <v>3</v>
      </c>
      <c r="K175">
        <v>3</v>
      </c>
      <c r="L175">
        <v>3</v>
      </c>
      <c r="M175">
        <v>3</v>
      </c>
      <c r="N175">
        <v>1</v>
      </c>
      <c r="AB175">
        <v>173</v>
      </c>
      <c r="AC175">
        <f t="shared" si="27"/>
        <v>0</v>
      </c>
      <c r="AD175">
        <f t="shared" si="28"/>
        <v>0</v>
      </c>
      <c r="AE175">
        <f t="shared" si="29"/>
        <v>0</v>
      </c>
      <c r="AF175">
        <f t="shared" si="30"/>
        <v>0</v>
      </c>
      <c r="AG175">
        <f t="shared" si="31"/>
        <v>0</v>
      </c>
      <c r="AH175">
        <f t="shared" si="32"/>
        <v>0</v>
      </c>
      <c r="AI175">
        <f t="shared" si="33"/>
        <v>0</v>
      </c>
      <c r="AJ175">
        <f t="shared" si="34"/>
        <v>0</v>
      </c>
      <c r="AK175">
        <f t="shared" si="35"/>
        <v>0</v>
      </c>
      <c r="AL175">
        <f t="shared" si="36"/>
        <v>0</v>
      </c>
      <c r="AM175">
        <f t="shared" si="37"/>
        <v>0</v>
      </c>
      <c r="AN175">
        <f t="shared" si="38"/>
        <v>0</v>
      </c>
      <c r="AO175">
        <f t="shared" si="39"/>
        <v>0</v>
      </c>
      <c r="AP17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6" spans="1:43" x14ac:dyDescent="0.35">
      <c r="A176">
        <v>174</v>
      </c>
      <c r="B176">
        <v>2528.8270000000002</v>
      </c>
      <c r="C176">
        <v>2054.12</v>
      </c>
      <c r="D176">
        <v>2054.12</v>
      </c>
      <c r="E176">
        <v>1</v>
      </c>
      <c r="F176">
        <v>11</v>
      </c>
      <c r="G176">
        <v>0</v>
      </c>
      <c r="H176">
        <v>12</v>
      </c>
      <c r="I176">
        <v>1</v>
      </c>
      <c r="J176">
        <v>3</v>
      </c>
      <c r="K176">
        <v>3</v>
      </c>
      <c r="L176">
        <v>3</v>
      </c>
      <c r="M176">
        <v>3</v>
      </c>
      <c r="N176">
        <v>1</v>
      </c>
      <c r="AB176">
        <v>174</v>
      </c>
      <c r="AC176">
        <f t="shared" si="27"/>
        <v>0</v>
      </c>
      <c r="AD176">
        <f t="shared" si="28"/>
        <v>0</v>
      </c>
      <c r="AE176">
        <f t="shared" si="29"/>
        <v>0</v>
      </c>
      <c r="AF176">
        <f t="shared" si="30"/>
        <v>0</v>
      </c>
      <c r="AG176">
        <f t="shared" si="31"/>
        <v>0</v>
      </c>
      <c r="AH176">
        <f t="shared" si="32"/>
        <v>0</v>
      </c>
      <c r="AI176">
        <f t="shared" si="33"/>
        <v>0</v>
      </c>
      <c r="AJ176">
        <f t="shared" si="34"/>
        <v>0</v>
      </c>
      <c r="AK176">
        <f t="shared" si="35"/>
        <v>0</v>
      </c>
      <c r="AL176">
        <f t="shared" si="36"/>
        <v>0</v>
      </c>
      <c r="AM176">
        <f t="shared" si="37"/>
        <v>0</v>
      </c>
      <c r="AN176">
        <f t="shared" si="38"/>
        <v>0</v>
      </c>
      <c r="AO176">
        <f t="shared" si="39"/>
        <v>0</v>
      </c>
      <c r="AP17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7" spans="1:43" x14ac:dyDescent="0.35">
      <c r="A177">
        <v>175</v>
      </c>
      <c r="B177">
        <v>-819958.62</v>
      </c>
      <c r="C177">
        <v>-819958.62</v>
      </c>
      <c r="D177">
        <v>-819958.62</v>
      </c>
      <c r="E177">
        <v>0</v>
      </c>
      <c r="F177">
        <v>30</v>
      </c>
      <c r="G177">
        <v>0</v>
      </c>
      <c r="H177">
        <v>13</v>
      </c>
      <c r="I177">
        <v>0</v>
      </c>
      <c r="J177">
        <v>3</v>
      </c>
      <c r="K177">
        <v>19</v>
      </c>
      <c r="L177">
        <v>1</v>
      </c>
      <c r="M177">
        <v>1</v>
      </c>
      <c r="N177">
        <v>0</v>
      </c>
      <c r="AB177">
        <v>175</v>
      </c>
      <c r="AC177">
        <f t="shared" si="27"/>
        <v>0</v>
      </c>
      <c r="AD177">
        <f t="shared" si="28"/>
        <v>0</v>
      </c>
      <c r="AE177">
        <f t="shared" si="29"/>
        <v>0</v>
      </c>
      <c r="AF177">
        <f t="shared" si="30"/>
        <v>0</v>
      </c>
      <c r="AG177">
        <f t="shared" si="31"/>
        <v>0</v>
      </c>
      <c r="AH177">
        <f t="shared" si="32"/>
        <v>0</v>
      </c>
      <c r="AI177">
        <f t="shared" si="33"/>
        <v>0</v>
      </c>
      <c r="AJ177">
        <f t="shared" si="34"/>
        <v>0</v>
      </c>
      <c r="AK177">
        <f t="shared" si="35"/>
        <v>0</v>
      </c>
      <c r="AL177">
        <f t="shared" si="36"/>
        <v>0</v>
      </c>
      <c r="AM177">
        <f t="shared" si="37"/>
        <v>0</v>
      </c>
      <c r="AN177">
        <f t="shared" si="38"/>
        <v>0</v>
      </c>
      <c r="AO177">
        <f t="shared" si="39"/>
        <v>0</v>
      </c>
      <c r="AP17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8" spans="1:43" x14ac:dyDescent="0.35">
      <c r="A178">
        <v>176</v>
      </c>
      <c r="B178">
        <v>-142.541</v>
      </c>
      <c r="C178">
        <v>-963.14</v>
      </c>
      <c r="D178">
        <v>-963.14</v>
      </c>
      <c r="E178">
        <v>1</v>
      </c>
      <c r="F178">
        <v>5</v>
      </c>
      <c r="G178">
        <v>0</v>
      </c>
      <c r="H178">
        <v>6</v>
      </c>
      <c r="I178">
        <v>0</v>
      </c>
      <c r="J178">
        <v>3</v>
      </c>
      <c r="K178">
        <v>19</v>
      </c>
      <c r="L178">
        <v>1</v>
      </c>
      <c r="M178">
        <v>1</v>
      </c>
      <c r="N178">
        <v>0</v>
      </c>
      <c r="AB178">
        <v>176</v>
      </c>
      <c r="AC178">
        <f t="shared" si="27"/>
        <v>0</v>
      </c>
      <c r="AD178">
        <f t="shared" si="28"/>
        <v>0</v>
      </c>
      <c r="AE178">
        <f t="shared" si="29"/>
        <v>0</v>
      </c>
      <c r="AF178">
        <f t="shared" si="30"/>
        <v>0</v>
      </c>
      <c r="AG178">
        <f t="shared" si="31"/>
        <v>0</v>
      </c>
      <c r="AH178">
        <f t="shared" si="32"/>
        <v>0</v>
      </c>
      <c r="AI178">
        <f t="shared" si="33"/>
        <v>0</v>
      </c>
      <c r="AJ178">
        <f t="shared" si="34"/>
        <v>0</v>
      </c>
      <c r="AK178">
        <f t="shared" si="35"/>
        <v>0</v>
      </c>
      <c r="AL178">
        <f t="shared" si="36"/>
        <v>0</v>
      </c>
      <c r="AM178">
        <f t="shared" si="37"/>
        <v>0</v>
      </c>
      <c r="AN178">
        <f t="shared" si="38"/>
        <v>0</v>
      </c>
      <c r="AO178">
        <f t="shared" si="39"/>
        <v>0</v>
      </c>
      <c r="AP17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7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79" spans="1:43" x14ac:dyDescent="0.35">
      <c r="A179">
        <v>177</v>
      </c>
      <c r="B179">
        <v>286478.33899999998</v>
      </c>
      <c r="C179">
        <v>264449.68099999998</v>
      </c>
      <c r="D179">
        <v>265295.92</v>
      </c>
      <c r="E179">
        <v>1</v>
      </c>
      <c r="F179">
        <v>3</v>
      </c>
      <c r="G179">
        <v>1</v>
      </c>
      <c r="H179">
        <v>23</v>
      </c>
      <c r="I179">
        <v>0</v>
      </c>
      <c r="J179">
        <v>3</v>
      </c>
      <c r="K179">
        <v>19</v>
      </c>
      <c r="L179">
        <v>3</v>
      </c>
      <c r="M179">
        <v>3</v>
      </c>
      <c r="N179">
        <v>0</v>
      </c>
      <c r="AB179">
        <v>177</v>
      </c>
      <c r="AC179">
        <f t="shared" si="27"/>
        <v>0</v>
      </c>
      <c r="AD179">
        <f t="shared" si="28"/>
        <v>0</v>
      </c>
      <c r="AE179">
        <f t="shared" si="29"/>
        <v>0</v>
      </c>
      <c r="AF179">
        <f t="shared" si="30"/>
        <v>0</v>
      </c>
      <c r="AG179">
        <f t="shared" si="31"/>
        <v>0</v>
      </c>
      <c r="AH179">
        <f t="shared" si="32"/>
        <v>1</v>
      </c>
      <c r="AI179">
        <f t="shared" si="33"/>
        <v>0</v>
      </c>
      <c r="AJ179">
        <f t="shared" si="34"/>
        <v>0</v>
      </c>
      <c r="AK179">
        <f t="shared" si="35"/>
        <v>0</v>
      </c>
      <c r="AL179">
        <f t="shared" si="36"/>
        <v>0</v>
      </c>
      <c r="AM179">
        <f t="shared" si="37"/>
        <v>0</v>
      </c>
      <c r="AN179">
        <f t="shared" si="38"/>
        <v>0</v>
      </c>
      <c r="AO179">
        <f t="shared" si="39"/>
        <v>0</v>
      </c>
      <c r="AP17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17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80" spans="1:43" x14ac:dyDescent="0.35">
      <c r="A180">
        <v>178</v>
      </c>
      <c r="B180">
        <v>76637.167000000001</v>
      </c>
      <c r="C180">
        <v>6278500</v>
      </c>
      <c r="D180">
        <v>6278500</v>
      </c>
      <c r="E180">
        <v>0</v>
      </c>
      <c r="F180">
        <v>13</v>
      </c>
      <c r="G180">
        <v>0</v>
      </c>
      <c r="H180">
        <v>16</v>
      </c>
      <c r="I180">
        <v>0</v>
      </c>
      <c r="J180">
        <v>3</v>
      </c>
      <c r="K180">
        <v>19</v>
      </c>
      <c r="L180">
        <v>1</v>
      </c>
      <c r="M180">
        <v>1</v>
      </c>
      <c r="N180">
        <v>0</v>
      </c>
      <c r="AB180">
        <v>178</v>
      </c>
      <c r="AC180">
        <f t="shared" si="27"/>
        <v>0</v>
      </c>
      <c r="AD180">
        <f t="shared" si="28"/>
        <v>0</v>
      </c>
      <c r="AE180">
        <f t="shared" si="29"/>
        <v>0</v>
      </c>
      <c r="AF180">
        <f t="shared" si="30"/>
        <v>0</v>
      </c>
      <c r="AG180">
        <f t="shared" si="31"/>
        <v>0</v>
      </c>
      <c r="AH180">
        <f t="shared" si="32"/>
        <v>0</v>
      </c>
      <c r="AI180">
        <f t="shared" si="33"/>
        <v>0</v>
      </c>
      <c r="AJ180">
        <f t="shared" si="34"/>
        <v>0</v>
      </c>
      <c r="AK180">
        <f t="shared" si="35"/>
        <v>0</v>
      </c>
      <c r="AL180">
        <f t="shared" si="36"/>
        <v>0</v>
      </c>
      <c r="AM180">
        <f t="shared" si="37"/>
        <v>0</v>
      </c>
      <c r="AN180">
        <f t="shared" si="38"/>
        <v>0</v>
      </c>
      <c r="AO180">
        <f t="shared" si="39"/>
        <v>0</v>
      </c>
      <c r="AP18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8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81" spans="1:43" x14ac:dyDescent="0.35">
      <c r="A181">
        <v>179</v>
      </c>
      <c r="B181">
        <v>2555.3440000000001</v>
      </c>
      <c r="C181">
        <v>3409.72</v>
      </c>
      <c r="D181">
        <v>3409.72</v>
      </c>
      <c r="E181">
        <v>1</v>
      </c>
      <c r="F181">
        <v>2</v>
      </c>
      <c r="G181">
        <v>0</v>
      </c>
      <c r="H181">
        <v>4</v>
      </c>
      <c r="I181">
        <v>0</v>
      </c>
      <c r="J181">
        <v>3</v>
      </c>
      <c r="K181">
        <v>19</v>
      </c>
      <c r="L181">
        <v>1</v>
      </c>
      <c r="M181">
        <v>1</v>
      </c>
      <c r="N181">
        <v>0</v>
      </c>
      <c r="AB181">
        <v>179</v>
      </c>
      <c r="AC181">
        <f t="shared" si="27"/>
        <v>0</v>
      </c>
      <c r="AD181">
        <f t="shared" si="28"/>
        <v>0</v>
      </c>
      <c r="AE181">
        <f t="shared" si="29"/>
        <v>0</v>
      </c>
      <c r="AF181">
        <f t="shared" si="30"/>
        <v>0</v>
      </c>
      <c r="AG181">
        <f t="shared" si="31"/>
        <v>0</v>
      </c>
      <c r="AH181">
        <f t="shared" si="32"/>
        <v>0</v>
      </c>
      <c r="AI181">
        <f t="shared" si="33"/>
        <v>0</v>
      </c>
      <c r="AJ181">
        <f t="shared" si="34"/>
        <v>0</v>
      </c>
      <c r="AK181">
        <f t="shared" si="35"/>
        <v>0</v>
      </c>
      <c r="AL181">
        <f t="shared" si="36"/>
        <v>0</v>
      </c>
      <c r="AM181">
        <f t="shared" si="37"/>
        <v>0</v>
      </c>
      <c r="AN181">
        <f t="shared" si="38"/>
        <v>0</v>
      </c>
      <c r="AO181">
        <f t="shared" si="39"/>
        <v>0</v>
      </c>
      <c r="AP18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8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82" spans="1:43" x14ac:dyDescent="0.35">
      <c r="A182">
        <v>180</v>
      </c>
      <c r="B182">
        <v>-216845.69</v>
      </c>
      <c r="C182">
        <v>-216845.69</v>
      </c>
      <c r="D182">
        <v>-216845.69</v>
      </c>
      <c r="E182">
        <v>0</v>
      </c>
      <c r="F182">
        <v>30</v>
      </c>
      <c r="G182">
        <v>0</v>
      </c>
      <c r="H182">
        <v>35</v>
      </c>
      <c r="I182">
        <v>0</v>
      </c>
      <c r="J182">
        <v>3</v>
      </c>
      <c r="K182">
        <v>19</v>
      </c>
      <c r="L182">
        <v>1</v>
      </c>
      <c r="M182">
        <v>1</v>
      </c>
      <c r="N182">
        <v>0</v>
      </c>
      <c r="AB182">
        <v>180</v>
      </c>
      <c r="AC182">
        <f t="shared" si="27"/>
        <v>0</v>
      </c>
      <c r="AD182">
        <f t="shared" si="28"/>
        <v>0</v>
      </c>
      <c r="AE182">
        <f t="shared" si="29"/>
        <v>0</v>
      </c>
      <c r="AF182">
        <f t="shared" si="30"/>
        <v>0</v>
      </c>
      <c r="AG182">
        <f t="shared" si="31"/>
        <v>0</v>
      </c>
      <c r="AH182">
        <f t="shared" si="32"/>
        <v>0</v>
      </c>
      <c r="AI182">
        <f t="shared" si="33"/>
        <v>0</v>
      </c>
      <c r="AJ182">
        <f t="shared" si="34"/>
        <v>0</v>
      </c>
      <c r="AK182">
        <f t="shared" si="35"/>
        <v>0</v>
      </c>
      <c r="AL182">
        <f t="shared" si="36"/>
        <v>0</v>
      </c>
      <c r="AM182">
        <f t="shared" si="37"/>
        <v>0</v>
      </c>
      <c r="AN182">
        <f t="shared" si="38"/>
        <v>0</v>
      </c>
      <c r="AO182">
        <f t="shared" si="39"/>
        <v>0</v>
      </c>
      <c r="AP18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8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83" spans="1:43" x14ac:dyDescent="0.35">
      <c r="A183">
        <v>181</v>
      </c>
      <c r="B183">
        <v>-49662.93</v>
      </c>
      <c r="C183">
        <v>-935600</v>
      </c>
      <c r="D183">
        <v>-935600</v>
      </c>
      <c r="E183">
        <v>0</v>
      </c>
      <c r="F183">
        <v>17</v>
      </c>
      <c r="G183">
        <v>0</v>
      </c>
      <c r="H183">
        <v>24</v>
      </c>
      <c r="I183">
        <v>0</v>
      </c>
      <c r="J183">
        <v>3</v>
      </c>
      <c r="K183">
        <v>19</v>
      </c>
      <c r="L183">
        <v>1</v>
      </c>
      <c r="M183">
        <v>1</v>
      </c>
      <c r="N183">
        <v>0</v>
      </c>
      <c r="AB183">
        <v>181</v>
      </c>
      <c r="AC183">
        <f t="shared" si="27"/>
        <v>0</v>
      </c>
      <c r="AD183">
        <f t="shared" si="28"/>
        <v>0</v>
      </c>
      <c r="AE183">
        <f t="shared" si="29"/>
        <v>0</v>
      </c>
      <c r="AF183">
        <f t="shared" si="30"/>
        <v>0</v>
      </c>
      <c r="AG183">
        <f t="shared" si="31"/>
        <v>0</v>
      </c>
      <c r="AH183">
        <f t="shared" si="32"/>
        <v>0</v>
      </c>
      <c r="AI183">
        <f t="shared" si="33"/>
        <v>0</v>
      </c>
      <c r="AJ183">
        <f t="shared" si="34"/>
        <v>0</v>
      </c>
      <c r="AK183">
        <f t="shared" si="35"/>
        <v>0</v>
      </c>
      <c r="AL183">
        <f t="shared" si="36"/>
        <v>0</v>
      </c>
      <c r="AM183">
        <f t="shared" si="37"/>
        <v>0</v>
      </c>
      <c r="AN183">
        <f t="shared" si="38"/>
        <v>0</v>
      </c>
      <c r="AO183">
        <f t="shared" si="39"/>
        <v>0</v>
      </c>
      <c r="AP18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8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84" spans="1:43" x14ac:dyDescent="0.35">
      <c r="A184">
        <v>182</v>
      </c>
      <c r="B184">
        <v>1056990.0619999999</v>
      </c>
      <c r="C184">
        <v>589167500</v>
      </c>
      <c r="D184">
        <v>589167500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3</v>
      </c>
      <c r="K184">
        <v>19</v>
      </c>
      <c r="L184">
        <v>1</v>
      </c>
      <c r="M184">
        <v>3</v>
      </c>
      <c r="N184">
        <v>0</v>
      </c>
      <c r="AB184">
        <v>182</v>
      </c>
      <c r="AC184">
        <f t="shared" si="27"/>
        <v>0</v>
      </c>
      <c r="AD184">
        <f t="shared" si="28"/>
        <v>1</v>
      </c>
      <c r="AE184">
        <f t="shared" si="29"/>
        <v>1</v>
      </c>
      <c r="AF184">
        <f t="shared" si="30"/>
        <v>0</v>
      </c>
      <c r="AG184">
        <f t="shared" si="31"/>
        <v>0</v>
      </c>
      <c r="AH184">
        <f t="shared" si="32"/>
        <v>0</v>
      </c>
      <c r="AI184">
        <f t="shared" si="33"/>
        <v>0</v>
      </c>
      <c r="AJ184">
        <f t="shared" si="34"/>
        <v>0</v>
      </c>
      <c r="AK184">
        <f t="shared" si="35"/>
        <v>0</v>
      </c>
      <c r="AL184">
        <f t="shared" si="36"/>
        <v>0</v>
      </c>
      <c r="AM184">
        <f t="shared" si="37"/>
        <v>0</v>
      </c>
      <c r="AN184">
        <f t="shared" si="38"/>
        <v>0</v>
      </c>
      <c r="AO184">
        <f t="shared" si="39"/>
        <v>0</v>
      </c>
      <c r="AP18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3072</v>
      </c>
      <c r="AQ18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185" spans="1:43" x14ac:dyDescent="0.35">
      <c r="A185">
        <v>183</v>
      </c>
      <c r="B185">
        <v>0</v>
      </c>
      <c r="C185">
        <v>0</v>
      </c>
      <c r="D185">
        <v>0</v>
      </c>
      <c r="E185">
        <v>1</v>
      </c>
      <c r="F185">
        <v>30</v>
      </c>
      <c r="G185">
        <v>0</v>
      </c>
      <c r="H185">
        <v>36</v>
      </c>
      <c r="I185">
        <v>2</v>
      </c>
      <c r="J185">
        <v>3</v>
      </c>
      <c r="K185">
        <v>4</v>
      </c>
      <c r="L185">
        <v>1</v>
      </c>
      <c r="M185">
        <v>3</v>
      </c>
      <c r="N185">
        <v>1</v>
      </c>
      <c r="AB185">
        <v>183</v>
      </c>
      <c r="AC185">
        <f t="shared" si="27"/>
        <v>0</v>
      </c>
      <c r="AD185">
        <f t="shared" si="28"/>
        <v>0</v>
      </c>
      <c r="AE185">
        <f t="shared" si="29"/>
        <v>0</v>
      </c>
      <c r="AF185">
        <f t="shared" si="30"/>
        <v>0</v>
      </c>
      <c r="AG185">
        <f t="shared" si="31"/>
        <v>0</v>
      </c>
      <c r="AH185">
        <f t="shared" si="32"/>
        <v>0</v>
      </c>
      <c r="AI185">
        <f t="shared" si="33"/>
        <v>1</v>
      </c>
      <c r="AJ185">
        <f t="shared" si="34"/>
        <v>0</v>
      </c>
      <c r="AK185">
        <f t="shared" si="35"/>
        <v>0</v>
      </c>
      <c r="AL185">
        <f t="shared" si="36"/>
        <v>0</v>
      </c>
      <c r="AM185">
        <f t="shared" si="37"/>
        <v>0</v>
      </c>
      <c r="AN185">
        <f t="shared" si="38"/>
        <v>0</v>
      </c>
      <c r="AO185">
        <f t="shared" si="39"/>
        <v>0</v>
      </c>
      <c r="AP18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64</v>
      </c>
      <c r="AQ18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86" spans="1:43" x14ac:dyDescent="0.35">
      <c r="A186">
        <v>184</v>
      </c>
      <c r="B186">
        <v>0</v>
      </c>
      <c r="C186">
        <v>0</v>
      </c>
      <c r="D186">
        <v>0</v>
      </c>
      <c r="E186">
        <v>1</v>
      </c>
      <c r="F186">
        <v>30</v>
      </c>
      <c r="G186">
        <v>0</v>
      </c>
      <c r="H186">
        <v>36</v>
      </c>
      <c r="I186">
        <v>2</v>
      </c>
      <c r="J186">
        <v>3</v>
      </c>
      <c r="K186">
        <v>9</v>
      </c>
      <c r="L186">
        <v>1</v>
      </c>
      <c r="M186">
        <v>3</v>
      </c>
      <c r="N186">
        <v>1</v>
      </c>
      <c r="AB186">
        <v>184</v>
      </c>
      <c r="AC186">
        <f t="shared" si="27"/>
        <v>0</v>
      </c>
      <c r="AD186">
        <f t="shared" si="28"/>
        <v>0</v>
      </c>
      <c r="AE186">
        <f t="shared" si="29"/>
        <v>0</v>
      </c>
      <c r="AF186">
        <f t="shared" si="30"/>
        <v>0</v>
      </c>
      <c r="AG186">
        <f t="shared" si="31"/>
        <v>0</v>
      </c>
      <c r="AH186">
        <f t="shared" si="32"/>
        <v>0</v>
      </c>
      <c r="AI186">
        <f t="shared" si="33"/>
        <v>1</v>
      </c>
      <c r="AJ186">
        <f t="shared" si="34"/>
        <v>0</v>
      </c>
      <c r="AK186">
        <f t="shared" si="35"/>
        <v>0</v>
      </c>
      <c r="AL186">
        <f t="shared" si="36"/>
        <v>0</v>
      </c>
      <c r="AM186">
        <f t="shared" si="37"/>
        <v>0</v>
      </c>
      <c r="AN186">
        <f t="shared" si="38"/>
        <v>0</v>
      </c>
      <c r="AO186">
        <f t="shared" si="39"/>
        <v>0</v>
      </c>
      <c r="AP18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64</v>
      </c>
      <c r="AQ18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87" spans="1:43" x14ac:dyDescent="0.35">
      <c r="A187">
        <v>185</v>
      </c>
      <c r="B187">
        <v>75243.077000000005</v>
      </c>
      <c r="C187">
        <v>1764612500</v>
      </c>
      <c r="D187">
        <v>75250</v>
      </c>
      <c r="E187">
        <v>1</v>
      </c>
      <c r="F187">
        <v>30</v>
      </c>
      <c r="G187">
        <v>0</v>
      </c>
      <c r="H187">
        <v>36</v>
      </c>
      <c r="I187">
        <v>2</v>
      </c>
      <c r="J187">
        <v>3</v>
      </c>
      <c r="K187">
        <v>25</v>
      </c>
      <c r="L187">
        <v>1</v>
      </c>
      <c r="M187">
        <v>3</v>
      </c>
      <c r="N187">
        <v>1</v>
      </c>
      <c r="AB187">
        <v>185</v>
      </c>
      <c r="AC187">
        <f t="shared" si="27"/>
        <v>0</v>
      </c>
      <c r="AD187">
        <f t="shared" si="28"/>
        <v>1</v>
      </c>
      <c r="AE187">
        <f t="shared" si="29"/>
        <v>0</v>
      </c>
      <c r="AF187">
        <f t="shared" si="30"/>
        <v>0</v>
      </c>
      <c r="AG187">
        <f t="shared" si="31"/>
        <v>0</v>
      </c>
      <c r="AH187">
        <f t="shared" si="32"/>
        <v>0</v>
      </c>
      <c r="AI187">
        <f t="shared" si="33"/>
        <v>1</v>
      </c>
      <c r="AJ187">
        <f t="shared" si="34"/>
        <v>0</v>
      </c>
      <c r="AK187">
        <f t="shared" si="35"/>
        <v>0</v>
      </c>
      <c r="AL187">
        <f t="shared" si="36"/>
        <v>1</v>
      </c>
      <c r="AM187">
        <f t="shared" si="37"/>
        <v>0</v>
      </c>
      <c r="AN187">
        <f t="shared" si="38"/>
        <v>0</v>
      </c>
      <c r="AO187">
        <f t="shared" si="39"/>
        <v>0</v>
      </c>
      <c r="AP18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2120</v>
      </c>
      <c r="AQ18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88" spans="1:43" x14ac:dyDescent="0.35">
      <c r="A188">
        <v>186</v>
      </c>
      <c r="B188">
        <v>75243.077000000005</v>
      </c>
      <c r="C188">
        <v>1764612500</v>
      </c>
      <c r="D188">
        <v>75250</v>
      </c>
      <c r="E188">
        <v>1</v>
      </c>
      <c r="F188">
        <v>30</v>
      </c>
      <c r="G188">
        <v>0</v>
      </c>
      <c r="H188">
        <v>36</v>
      </c>
      <c r="I188">
        <v>2</v>
      </c>
      <c r="J188">
        <v>3</v>
      </c>
      <c r="K188">
        <v>21</v>
      </c>
      <c r="L188">
        <v>1</v>
      </c>
      <c r="M188">
        <v>3</v>
      </c>
      <c r="N188">
        <v>1</v>
      </c>
      <c r="AB188">
        <v>186</v>
      </c>
      <c r="AC188">
        <f t="shared" si="27"/>
        <v>0</v>
      </c>
      <c r="AD188">
        <f t="shared" si="28"/>
        <v>1</v>
      </c>
      <c r="AE188">
        <f t="shared" si="29"/>
        <v>0</v>
      </c>
      <c r="AF188">
        <f t="shared" si="30"/>
        <v>0</v>
      </c>
      <c r="AG188">
        <f t="shared" si="31"/>
        <v>0</v>
      </c>
      <c r="AH188">
        <f t="shared" si="32"/>
        <v>0</v>
      </c>
      <c r="AI188">
        <f t="shared" si="33"/>
        <v>1</v>
      </c>
      <c r="AJ188">
        <f t="shared" si="34"/>
        <v>0</v>
      </c>
      <c r="AK188">
        <f t="shared" si="35"/>
        <v>0</v>
      </c>
      <c r="AL188">
        <f t="shared" si="36"/>
        <v>1</v>
      </c>
      <c r="AM188">
        <f t="shared" si="37"/>
        <v>0</v>
      </c>
      <c r="AN188">
        <f t="shared" si="38"/>
        <v>0</v>
      </c>
      <c r="AO188">
        <f t="shared" si="39"/>
        <v>0</v>
      </c>
      <c r="AP18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2120</v>
      </c>
      <c r="AQ18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89" spans="1:43" x14ac:dyDescent="0.35">
      <c r="A189">
        <v>187</v>
      </c>
      <c r="B189">
        <v>0</v>
      </c>
      <c r="C189">
        <v>0</v>
      </c>
      <c r="D189">
        <v>0</v>
      </c>
      <c r="E189">
        <v>1</v>
      </c>
      <c r="F189">
        <v>30</v>
      </c>
      <c r="G189">
        <v>0</v>
      </c>
      <c r="H189">
        <v>36</v>
      </c>
      <c r="I189">
        <v>2</v>
      </c>
      <c r="J189">
        <v>3</v>
      </c>
      <c r="K189">
        <v>18</v>
      </c>
      <c r="L189">
        <v>1</v>
      </c>
      <c r="M189">
        <v>3</v>
      </c>
      <c r="N189">
        <v>1</v>
      </c>
      <c r="AB189">
        <v>187</v>
      </c>
      <c r="AC189">
        <f t="shared" si="27"/>
        <v>0</v>
      </c>
      <c r="AD189">
        <f t="shared" si="28"/>
        <v>0</v>
      </c>
      <c r="AE189">
        <f t="shared" si="29"/>
        <v>0</v>
      </c>
      <c r="AF189">
        <f t="shared" si="30"/>
        <v>0</v>
      </c>
      <c r="AG189">
        <f t="shared" si="31"/>
        <v>0</v>
      </c>
      <c r="AH189">
        <f t="shared" si="32"/>
        <v>0</v>
      </c>
      <c r="AI189">
        <f t="shared" si="33"/>
        <v>1</v>
      </c>
      <c r="AJ189">
        <f t="shared" si="34"/>
        <v>0</v>
      </c>
      <c r="AK189">
        <f t="shared" si="35"/>
        <v>0</v>
      </c>
      <c r="AL189">
        <f t="shared" si="36"/>
        <v>0</v>
      </c>
      <c r="AM189">
        <f t="shared" si="37"/>
        <v>0</v>
      </c>
      <c r="AN189">
        <f t="shared" si="38"/>
        <v>0</v>
      </c>
      <c r="AO189">
        <f t="shared" si="39"/>
        <v>0</v>
      </c>
      <c r="AP18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64</v>
      </c>
      <c r="AQ18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90" spans="1:43" x14ac:dyDescent="0.35">
      <c r="A190">
        <v>188</v>
      </c>
      <c r="B190">
        <v>0</v>
      </c>
      <c r="C190">
        <v>0</v>
      </c>
      <c r="D190">
        <v>0</v>
      </c>
      <c r="E190">
        <v>1</v>
      </c>
      <c r="F190">
        <v>30</v>
      </c>
      <c r="G190">
        <v>0</v>
      </c>
      <c r="H190">
        <v>36</v>
      </c>
      <c r="I190">
        <v>2</v>
      </c>
      <c r="J190">
        <v>3</v>
      </c>
      <c r="K190">
        <v>20</v>
      </c>
      <c r="L190">
        <v>1</v>
      </c>
      <c r="M190">
        <v>3</v>
      </c>
      <c r="N190">
        <v>1</v>
      </c>
      <c r="AB190">
        <v>188</v>
      </c>
      <c r="AC190">
        <f t="shared" si="27"/>
        <v>0</v>
      </c>
      <c r="AD190">
        <f t="shared" si="28"/>
        <v>0</v>
      </c>
      <c r="AE190">
        <f t="shared" si="29"/>
        <v>0</v>
      </c>
      <c r="AF190">
        <f t="shared" si="30"/>
        <v>0</v>
      </c>
      <c r="AG190">
        <f t="shared" si="31"/>
        <v>0</v>
      </c>
      <c r="AH190">
        <f t="shared" si="32"/>
        <v>0</v>
      </c>
      <c r="AI190">
        <f t="shared" si="33"/>
        <v>1</v>
      </c>
      <c r="AJ190">
        <f t="shared" si="34"/>
        <v>0</v>
      </c>
      <c r="AK190">
        <f t="shared" si="35"/>
        <v>0</v>
      </c>
      <c r="AL190">
        <f t="shared" si="36"/>
        <v>1</v>
      </c>
      <c r="AM190">
        <f t="shared" si="37"/>
        <v>0</v>
      </c>
      <c r="AN190">
        <f t="shared" si="38"/>
        <v>0</v>
      </c>
      <c r="AO190">
        <f t="shared" si="39"/>
        <v>0</v>
      </c>
      <c r="AP19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72</v>
      </c>
      <c r="AQ19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191" spans="1:43" x14ac:dyDescent="0.35">
      <c r="A191">
        <v>189</v>
      </c>
      <c r="B191">
        <v>-950447.13</v>
      </c>
      <c r="C191">
        <v>-950447.13</v>
      </c>
      <c r="D191">
        <v>-950447.13</v>
      </c>
      <c r="E191">
        <v>0</v>
      </c>
      <c r="F191">
        <v>30</v>
      </c>
      <c r="G191">
        <v>0</v>
      </c>
      <c r="H191">
        <v>12</v>
      </c>
      <c r="I191">
        <v>0</v>
      </c>
      <c r="J191">
        <v>3</v>
      </c>
      <c r="K191">
        <v>19</v>
      </c>
      <c r="L191">
        <v>1</v>
      </c>
      <c r="M191">
        <v>2</v>
      </c>
      <c r="N191">
        <v>0</v>
      </c>
      <c r="AB191">
        <v>189</v>
      </c>
      <c r="AC191">
        <f t="shared" si="27"/>
        <v>0</v>
      </c>
      <c r="AD191">
        <f t="shared" si="28"/>
        <v>0</v>
      </c>
      <c r="AE191">
        <f t="shared" si="29"/>
        <v>0</v>
      </c>
      <c r="AF191">
        <f t="shared" si="30"/>
        <v>0</v>
      </c>
      <c r="AG191">
        <f t="shared" si="31"/>
        <v>0</v>
      </c>
      <c r="AH191">
        <f t="shared" si="32"/>
        <v>0</v>
      </c>
      <c r="AI191">
        <f t="shared" si="33"/>
        <v>0</v>
      </c>
      <c r="AJ191">
        <f t="shared" si="34"/>
        <v>0</v>
      </c>
      <c r="AK191">
        <f t="shared" si="35"/>
        <v>0</v>
      </c>
      <c r="AL191">
        <f t="shared" si="36"/>
        <v>0</v>
      </c>
      <c r="AM191">
        <f t="shared" si="37"/>
        <v>0</v>
      </c>
      <c r="AN191">
        <f t="shared" si="38"/>
        <v>0</v>
      </c>
      <c r="AO191">
        <f t="shared" si="39"/>
        <v>0</v>
      </c>
      <c r="AP19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2" spans="1:43" x14ac:dyDescent="0.35">
      <c r="A192">
        <v>190</v>
      </c>
      <c r="B192">
        <v>-25.76</v>
      </c>
      <c r="C192">
        <v>-25.76</v>
      </c>
      <c r="D192">
        <v>-25.76</v>
      </c>
      <c r="E192">
        <v>0</v>
      </c>
      <c r="F192">
        <v>30</v>
      </c>
      <c r="G192">
        <v>0</v>
      </c>
      <c r="H192">
        <v>35</v>
      </c>
      <c r="I192">
        <v>0</v>
      </c>
      <c r="J192">
        <v>3</v>
      </c>
      <c r="K192">
        <v>19</v>
      </c>
      <c r="L192">
        <v>1</v>
      </c>
      <c r="M192">
        <v>2</v>
      </c>
      <c r="N192">
        <v>0</v>
      </c>
      <c r="AB192">
        <v>190</v>
      </c>
      <c r="AC192">
        <f t="shared" si="27"/>
        <v>0</v>
      </c>
      <c r="AD192">
        <f t="shared" si="28"/>
        <v>0</v>
      </c>
      <c r="AE192">
        <f t="shared" si="29"/>
        <v>0</v>
      </c>
      <c r="AF192">
        <f t="shared" si="30"/>
        <v>0</v>
      </c>
      <c r="AG192">
        <f t="shared" si="31"/>
        <v>0</v>
      </c>
      <c r="AH192">
        <f t="shared" si="32"/>
        <v>0</v>
      </c>
      <c r="AI192">
        <f t="shared" si="33"/>
        <v>0</v>
      </c>
      <c r="AJ192">
        <f t="shared" si="34"/>
        <v>0</v>
      </c>
      <c r="AK192">
        <f t="shared" si="35"/>
        <v>0</v>
      </c>
      <c r="AL192">
        <f t="shared" si="36"/>
        <v>0</v>
      </c>
      <c r="AM192">
        <f t="shared" si="37"/>
        <v>0</v>
      </c>
      <c r="AN192">
        <f t="shared" si="38"/>
        <v>0</v>
      </c>
      <c r="AO192">
        <f t="shared" si="39"/>
        <v>0</v>
      </c>
      <c r="AP19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3" spans="1:43" x14ac:dyDescent="0.35">
      <c r="A193">
        <v>191</v>
      </c>
      <c r="B193">
        <v>-27312500</v>
      </c>
      <c r="C193">
        <v>-27312500</v>
      </c>
      <c r="D193">
        <v>-27312500</v>
      </c>
      <c r="E193">
        <v>0</v>
      </c>
      <c r="F193">
        <v>30</v>
      </c>
      <c r="G193">
        <v>0</v>
      </c>
      <c r="H193">
        <v>35</v>
      </c>
      <c r="I193">
        <v>0</v>
      </c>
      <c r="J193">
        <v>3</v>
      </c>
      <c r="K193">
        <v>7</v>
      </c>
      <c r="L193">
        <v>1</v>
      </c>
      <c r="M193">
        <v>2</v>
      </c>
      <c r="N193">
        <v>0</v>
      </c>
      <c r="AB193">
        <v>191</v>
      </c>
      <c r="AC193">
        <f t="shared" si="27"/>
        <v>1</v>
      </c>
      <c r="AD193">
        <f t="shared" si="28"/>
        <v>0</v>
      </c>
      <c r="AE193">
        <f t="shared" si="29"/>
        <v>0</v>
      </c>
      <c r="AF193">
        <f t="shared" si="30"/>
        <v>0</v>
      </c>
      <c r="AG193">
        <f t="shared" si="31"/>
        <v>0</v>
      </c>
      <c r="AH193">
        <f t="shared" si="32"/>
        <v>0</v>
      </c>
      <c r="AI193">
        <f t="shared" si="33"/>
        <v>0</v>
      </c>
      <c r="AJ193">
        <f t="shared" si="34"/>
        <v>0</v>
      </c>
      <c r="AK193">
        <f t="shared" si="35"/>
        <v>0</v>
      </c>
      <c r="AL193">
        <f t="shared" si="36"/>
        <v>0</v>
      </c>
      <c r="AM193">
        <f t="shared" si="37"/>
        <v>0</v>
      </c>
      <c r="AN193">
        <f t="shared" si="38"/>
        <v>0</v>
      </c>
      <c r="AO193">
        <f t="shared" si="39"/>
        <v>0</v>
      </c>
      <c r="AP19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19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194" spans="1:43" x14ac:dyDescent="0.35">
      <c r="A194">
        <v>192</v>
      </c>
      <c r="B194">
        <v>31805.72</v>
      </c>
      <c r="C194">
        <v>31805.72</v>
      </c>
      <c r="D194">
        <v>31805.72</v>
      </c>
      <c r="E194">
        <v>0</v>
      </c>
      <c r="F194">
        <v>30</v>
      </c>
      <c r="G194">
        <v>0</v>
      </c>
      <c r="H194">
        <v>24</v>
      </c>
      <c r="I194">
        <v>0</v>
      </c>
      <c r="J194">
        <v>3</v>
      </c>
      <c r="K194">
        <v>19</v>
      </c>
      <c r="L194">
        <v>1</v>
      </c>
      <c r="M194">
        <v>2</v>
      </c>
      <c r="N194">
        <v>0</v>
      </c>
      <c r="AB194">
        <v>192</v>
      </c>
      <c r="AC194">
        <f t="shared" si="27"/>
        <v>0</v>
      </c>
      <c r="AD194">
        <f t="shared" si="28"/>
        <v>0</v>
      </c>
      <c r="AE194">
        <f t="shared" si="29"/>
        <v>0</v>
      </c>
      <c r="AF194">
        <f t="shared" si="30"/>
        <v>0</v>
      </c>
      <c r="AG194">
        <f t="shared" si="31"/>
        <v>0</v>
      </c>
      <c r="AH194">
        <f t="shared" si="32"/>
        <v>0</v>
      </c>
      <c r="AI194">
        <f t="shared" si="33"/>
        <v>0</v>
      </c>
      <c r="AJ194">
        <f t="shared" si="34"/>
        <v>0</v>
      </c>
      <c r="AK194">
        <f t="shared" si="35"/>
        <v>0</v>
      </c>
      <c r="AL194">
        <f t="shared" si="36"/>
        <v>0</v>
      </c>
      <c r="AM194">
        <f t="shared" si="37"/>
        <v>0</v>
      </c>
      <c r="AN194">
        <f t="shared" si="38"/>
        <v>0</v>
      </c>
      <c r="AO194">
        <f t="shared" si="39"/>
        <v>0</v>
      </c>
      <c r="AP19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5" spans="1:43" x14ac:dyDescent="0.35">
      <c r="A195">
        <v>193</v>
      </c>
      <c r="B195">
        <v>-31.55</v>
      </c>
      <c r="C195">
        <v>-31.55</v>
      </c>
      <c r="D195">
        <v>-31.55</v>
      </c>
      <c r="E195">
        <v>1</v>
      </c>
      <c r="F195">
        <v>30</v>
      </c>
      <c r="G195">
        <v>0</v>
      </c>
      <c r="H195">
        <v>12</v>
      </c>
      <c r="I195">
        <v>0</v>
      </c>
      <c r="J195">
        <v>3</v>
      </c>
      <c r="K195">
        <v>19</v>
      </c>
      <c r="L195">
        <v>1</v>
      </c>
      <c r="M195">
        <v>2</v>
      </c>
      <c r="N195">
        <v>0</v>
      </c>
      <c r="AB195">
        <v>193</v>
      </c>
      <c r="AC195">
        <f t="shared" ref="AC195:AC258" si="40">IF(ABS(B195)&gt;$O$2,1,0)</f>
        <v>0</v>
      </c>
      <c r="AD195">
        <f t="shared" ref="AD195:AD258" si="41">IF(ABS(C195)&gt;$P$2,1,0)</f>
        <v>0</v>
      </c>
      <c r="AE195">
        <f t="shared" ref="AE195:AE258" si="42">IF(ABS(D195)&gt;$Q$2,1,0)</f>
        <v>0</v>
      </c>
      <c r="AF195">
        <f t="shared" ref="AF195:AF258" si="43">IF(ABS(E195)&gt;$R$2,1,0)</f>
        <v>0</v>
      </c>
      <c r="AG195">
        <f t="shared" ref="AG195:AG258" si="44">IF(ABS(F195)&gt;$S$2,1,0)</f>
        <v>0</v>
      </c>
      <c r="AH195">
        <f t="shared" ref="AH195:AH258" si="45">IF(ABS(G195)&gt;$T$2,1,0)</f>
        <v>0</v>
      </c>
      <c r="AI195">
        <f t="shared" ref="AI195:AI258" si="46">IF(ABS(H195)&gt;$U$2,1,0)</f>
        <v>0</v>
      </c>
      <c r="AJ195">
        <f t="shared" ref="AJ195:AJ258" si="47">IF(ABS(I195)&gt;$V$2,1,0)</f>
        <v>0</v>
      </c>
      <c r="AK195">
        <f t="shared" ref="AK195:AK258" si="48">IF(ABS(J195)&gt;$W$2,1,0)</f>
        <v>0</v>
      </c>
      <c r="AL195">
        <f t="shared" ref="AL195:AL258" si="49">IF(ABS(K195)&gt;$X$2,1,0)</f>
        <v>0</v>
      </c>
      <c r="AM195">
        <f t="shared" ref="AM195:AM258" si="50">IF(ABS(L195)&gt;$Y$2,1,0)</f>
        <v>0</v>
      </c>
      <c r="AN195">
        <f t="shared" ref="AN195:AN258" si="51">IF(ABS(M195)&gt;$Z$2,1,0)</f>
        <v>0</v>
      </c>
      <c r="AO195">
        <f t="shared" ref="AO195:AO258" si="52">IF(ABS(N195)&gt;$AA$2,1,0)</f>
        <v>0</v>
      </c>
      <c r="AP19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6" spans="1:43" x14ac:dyDescent="0.35">
      <c r="A196">
        <v>194</v>
      </c>
      <c r="B196">
        <v>-216311427.40000001</v>
      </c>
      <c r="C196">
        <v>-216311427.40000001</v>
      </c>
      <c r="D196">
        <v>-216311427.40000001</v>
      </c>
      <c r="E196">
        <v>0</v>
      </c>
      <c r="F196">
        <v>30</v>
      </c>
      <c r="G196">
        <v>0</v>
      </c>
      <c r="H196">
        <v>3</v>
      </c>
      <c r="I196">
        <v>0</v>
      </c>
      <c r="J196">
        <v>3</v>
      </c>
      <c r="K196">
        <v>19</v>
      </c>
      <c r="L196">
        <v>1</v>
      </c>
      <c r="M196">
        <v>2</v>
      </c>
      <c r="N196">
        <v>0</v>
      </c>
      <c r="AB196">
        <v>194</v>
      </c>
      <c r="AC196">
        <f t="shared" si="40"/>
        <v>1</v>
      </c>
      <c r="AD196">
        <f t="shared" si="41"/>
        <v>1</v>
      </c>
      <c r="AE196">
        <f t="shared" si="42"/>
        <v>1</v>
      </c>
      <c r="AF196">
        <f t="shared" si="43"/>
        <v>0</v>
      </c>
      <c r="AG196">
        <f t="shared" si="44"/>
        <v>0</v>
      </c>
      <c r="AH196">
        <f t="shared" si="45"/>
        <v>0</v>
      </c>
      <c r="AI196">
        <f t="shared" si="46"/>
        <v>0</v>
      </c>
      <c r="AJ196">
        <f t="shared" si="47"/>
        <v>0</v>
      </c>
      <c r="AK196">
        <f t="shared" si="48"/>
        <v>0</v>
      </c>
      <c r="AL196">
        <f t="shared" si="49"/>
        <v>0</v>
      </c>
      <c r="AM196">
        <f t="shared" si="50"/>
        <v>0</v>
      </c>
      <c r="AN196">
        <f t="shared" si="51"/>
        <v>0</v>
      </c>
      <c r="AO196">
        <f t="shared" si="52"/>
        <v>0</v>
      </c>
      <c r="AP19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19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197" spans="1:43" x14ac:dyDescent="0.35">
      <c r="A197">
        <v>195</v>
      </c>
      <c r="B197">
        <v>149106.28</v>
      </c>
      <c r="C197">
        <v>149106.28</v>
      </c>
      <c r="D197">
        <v>149106.28</v>
      </c>
      <c r="E197">
        <v>1</v>
      </c>
      <c r="F197">
        <v>30</v>
      </c>
      <c r="G197">
        <v>0</v>
      </c>
      <c r="H197">
        <v>15</v>
      </c>
      <c r="I197">
        <v>3</v>
      </c>
      <c r="J197">
        <v>3</v>
      </c>
      <c r="K197">
        <v>19</v>
      </c>
      <c r="L197">
        <v>1</v>
      </c>
      <c r="M197">
        <v>2</v>
      </c>
      <c r="N197">
        <v>0</v>
      </c>
      <c r="AB197">
        <v>195</v>
      </c>
      <c r="AC197">
        <f t="shared" si="40"/>
        <v>0</v>
      </c>
      <c r="AD197">
        <f t="shared" si="41"/>
        <v>0</v>
      </c>
      <c r="AE197">
        <f t="shared" si="42"/>
        <v>0</v>
      </c>
      <c r="AF197">
        <f t="shared" si="43"/>
        <v>0</v>
      </c>
      <c r="AG197">
        <f t="shared" si="44"/>
        <v>0</v>
      </c>
      <c r="AH197">
        <f t="shared" si="45"/>
        <v>0</v>
      </c>
      <c r="AI197">
        <f t="shared" si="46"/>
        <v>0</v>
      </c>
      <c r="AJ197">
        <f t="shared" si="47"/>
        <v>0</v>
      </c>
      <c r="AK197">
        <f t="shared" si="48"/>
        <v>0</v>
      </c>
      <c r="AL197">
        <f t="shared" si="49"/>
        <v>0</v>
      </c>
      <c r="AM197">
        <f t="shared" si="50"/>
        <v>0</v>
      </c>
      <c r="AN197">
        <f t="shared" si="51"/>
        <v>0</v>
      </c>
      <c r="AO197">
        <f t="shared" si="52"/>
        <v>0</v>
      </c>
      <c r="AP19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8" spans="1:43" x14ac:dyDescent="0.35">
      <c r="A198">
        <v>196</v>
      </c>
      <c r="B198">
        <v>581262.48</v>
      </c>
      <c r="C198">
        <v>581262.48</v>
      </c>
      <c r="D198">
        <v>581262.48</v>
      </c>
      <c r="E198">
        <v>0</v>
      </c>
      <c r="F198">
        <v>30</v>
      </c>
      <c r="G198">
        <v>0</v>
      </c>
      <c r="H198">
        <v>24</v>
      </c>
      <c r="I198">
        <v>0</v>
      </c>
      <c r="J198">
        <v>3</v>
      </c>
      <c r="K198">
        <v>19</v>
      </c>
      <c r="L198">
        <v>1</v>
      </c>
      <c r="M198">
        <v>2</v>
      </c>
      <c r="N198">
        <v>0</v>
      </c>
      <c r="AB198">
        <v>196</v>
      </c>
      <c r="AC198">
        <f t="shared" si="40"/>
        <v>0</v>
      </c>
      <c r="AD198">
        <f t="shared" si="41"/>
        <v>0</v>
      </c>
      <c r="AE198">
        <f t="shared" si="42"/>
        <v>0</v>
      </c>
      <c r="AF198">
        <f t="shared" si="43"/>
        <v>0</v>
      </c>
      <c r="AG198">
        <f t="shared" si="44"/>
        <v>0</v>
      </c>
      <c r="AH198">
        <f t="shared" si="45"/>
        <v>0</v>
      </c>
      <c r="AI198">
        <f t="shared" si="46"/>
        <v>0</v>
      </c>
      <c r="AJ198">
        <f t="shared" si="47"/>
        <v>0</v>
      </c>
      <c r="AK198">
        <f t="shared" si="48"/>
        <v>0</v>
      </c>
      <c r="AL198">
        <f t="shared" si="49"/>
        <v>0</v>
      </c>
      <c r="AM198">
        <f t="shared" si="50"/>
        <v>0</v>
      </c>
      <c r="AN198">
        <f t="shared" si="51"/>
        <v>0</v>
      </c>
      <c r="AO198">
        <f t="shared" si="52"/>
        <v>0</v>
      </c>
      <c r="AP19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199" spans="1:43" x14ac:dyDescent="0.35">
      <c r="A199">
        <v>197</v>
      </c>
      <c r="B199">
        <v>0</v>
      </c>
      <c r="C199">
        <v>0</v>
      </c>
      <c r="D199">
        <v>0</v>
      </c>
      <c r="E199">
        <v>1</v>
      </c>
      <c r="F199">
        <v>8</v>
      </c>
      <c r="G199">
        <v>0</v>
      </c>
      <c r="H199">
        <v>12</v>
      </c>
      <c r="I199">
        <v>0</v>
      </c>
      <c r="J199">
        <v>3</v>
      </c>
      <c r="K199">
        <v>6</v>
      </c>
      <c r="L199">
        <v>3</v>
      </c>
      <c r="M199">
        <v>3</v>
      </c>
      <c r="N199">
        <v>1</v>
      </c>
      <c r="AB199">
        <v>197</v>
      </c>
      <c r="AC199">
        <f t="shared" si="40"/>
        <v>0</v>
      </c>
      <c r="AD199">
        <f t="shared" si="41"/>
        <v>0</v>
      </c>
      <c r="AE199">
        <f t="shared" si="42"/>
        <v>0</v>
      </c>
      <c r="AF199">
        <f t="shared" si="43"/>
        <v>0</v>
      </c>
      <c r="AG199">
        <f t="shared" si="44"/>
        <v>0</v>
      </c>
      <c r="AH199">
        <f t="shared" si="45"/>
        <v>0</v>
      </c>
      <c r="AI199">
        <f t="shared" si="46"/>
        <v>0</v>
      </c>
      <c r="AJ199">
        <f t="shared" si="47"/>
        <v>0</v>
      </c>
      <c r="AK199">
        <f t="shared" si="48"/>
        <v>0</v>
      </c>
      <c r="AL199">
        <f t="shared" si="49"/>
        <v>0</v>
      </c>
      <c r="AM199">
        <f t="shared" si="50"/>
        <v>0</v>
      </c>
      <c r="AN199">
        <f t="shared" si="51"/>
        <v>0</v>
      </c>
      <c r="AO199">
        <f t="shared" si="52"/>
        <v>0</v>
      </c>
      <c r="AP19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19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0" spans="1:43" x14ac:dyDescent="0.35">
      <c r="A200">
        <v>198</v>
      </c>
      <c r="B200">
        <v>-1820.29</v>
      </c>
      <c r="C200">
        <v>-1478.59</v>
      </c>
      <c r="D200">
        <v>-12454.54</v>
      </c>
      <c r="E200">
        <v>1</v>
      </c>
      <c r="F200">
        <v>8</v>
      </c>
      <c r="G200">
        <v>0</v>
      </c>
      <c r="H200">
        <v>12</v>
      </c>
      <c r="I200">
        <v>2</v>
      </c>
      <c r="J200">
        <v>3</v>
      </c>
      <c r="K200">
        <v>11</v>
      </c>
      <c r="L200">
        <v>3</v>
      </c>
      <c r="M200">
        <v>3</v>
      </c>
      <c r="N200">
        <v>1</v>
      </c>
      <c r="AB200">
        <v>198</v>
      </c>
      <c r="AC200">
        <f t="shared" si="40"/>
        <v>0</v>
      </c>
      <c r="AD200">
        <f t="shared" si="41"/>
        <v>0</v>
      </c>
      <c r="AE200">
        <f t="shared" si="42"/>
        <v>0</v>
      </c>
      <c r="AF200">
        <f t="shared" si="43"/>
        <v>0</v>
      </c>
      <c r="AG200">
        <f t="shared" si="44"/>
        <v>0</v>
      </c>
      <c r="AH200">
        <f t="shared" si="45"/>
        <v>0</v>
      </c>
      <c r="AI200">
        <f t="shared" si="46"/>
        <v>0</v>
      </c>
      <c r="AJ200">
        <f t="shared" si="47"/>
        <v>0</v>
      </c>
      <c r="AK200">
        <f t="shared" si="48"/>
        <v>0</v>
      </c>
      <c r="AL200">
        <f t="shared" si="49"/>
        <v>0</v>
      </c>
      <c r="AM200">
        <f t="shared" si="50"/>
        <v>0</v>
      </c>
      <c r="AN200">
        <f t="shared" si="51"/>
        <v>0</v>
      </c>
      <c r="AO200">
        <f t="shared" si="52"/>
        <v>0</v>
      </c>
      <c r="AP20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1" spans="1:43" x14ac:dyDescent="0.35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31</v>
      </c>
      <c r="G201" s="2">
        <v>1</v>
      </c>
      <c r="H201" s="2">
        <v>12</v>
      </c>
      <c r="I201" s="2">
        <v>3</v>
      </c>
      <c r="J201">
        <v>3</v>
      </c>
      <c r="K201" s="2">
        <v>12</v>
      </c>
      <c r="L201" s="2">
        <v>3</v>
      </c>
      <c r="M201" s="2">
        <v>3</v>
      </c>
      <c r="N201" s="2">
        <v>0</v>
      </c>
      <c r="AB201">
        <v>199</v>
      </c>
      <c r="AC201">
        <f t="shared" si="40"/>
        <v>0</v>
      </c>
      <c r="AD201">
        <f t="shared" si="41"/>
        <v>0</v>
      </c>
      <c r="AE201">
        <f t="shared" si="42"/>
        <v>0</v>
      </c>
      <c r="AF201">
        <f t="shared" si="43"/>
        <v>0</v>
      </c>
      <c r="AG201">
        <f t="shared" si="44"/>
        <v>1</v>
      </c>
      <c r="AH201">
        <f t="shared" si="45"/>
        <v>1</v>
      </c>
      <c r="AI201">
        <f t="shared" si="46"/>
        <v>0</v>
      </c>
      <c r="AJ201">
        <f t="shared" si="47"/>
        <v>0</v>
      </c>
      <c r="AK201">
        <f t="shared" si="48"/>
        <v>0</v>
      </c>
      <c r="AL201">
        <f t="shared" si="49"/>
        <v>0</v>
      </c>
      <c r="AM201">
        <f t="shared" si="50"/>
        <v>0</v>
      </c>
      <c r="AN201">
        <f t="shared" si="51"/>
        <v>0</v>
      </c>
      <c r="AO201">
        <f t="shared" si="52"/>
        <v>0</v>
      </c>
      <c r="AP20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384</v>
      </c>
      <c r="AQ20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202" spans="1:43" x14ac:dyDescent="0.35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21</v>
      </c>
      <c r="G202" s="2">
        <v>1</v>
      </c>
      <c r="H202" s="2">
        <v>12</v>
      </c>
      <c r="I202" s="2">
        <v>3</v>
      </c>
      <c r="J202">
        <v>3</v>
      </c>
      <c r="K202" s="2">
        <v>12</v>
      </c>
      <c r="L202" s="2">
        <v>3</v>
      </c>
      <c r="M202" s="2">
        <v>3</v>
      </c>
      <c r="N202" s="2">
        <v>0</v>
      </c>
      <c r="AB202">
        <v>200</v>
      </c>
      <c r="AC202">
        <f t="shared" si="40"/>
        <v>0</v>
      </c>
      <c r="AD202">
        <f t="shared" si="41"/>
        <v>0</v>
      </c>
      <c r="AE202">
        <f t="shared" si="42"/>
        <v>0</v>
      </c>
      <c r="AF202">
        <f t="shared" si="43"/>
        <v>0</v>
      </c>
      <c r="AG202">
        <f t="shared" si="44"/>
        <v>0</v>
      </c>
      <c r="AH202">
        <f t="shared" si="45"/>
        <v>1</v>
      </c>
      <c r="AI202">
        <f t="shared" si="46"/>
        <v>0</v>
      </c>
      <c r="AJ202">
        <f t="shared" si="47"/>
        <v>0</v>
      </c>
      <c r="AK202">
        <f t="shared" si="48"/>
        <v>0</v>
      </c>
      <c r="AL202">
        <f t="shared" si="49"/>
        <v>0</v>
      </c>
      <c r="AM202">
        <f t="shared" si="50"/>
        <v>0</v>
      </c>
      <c r="AN202">
        <f t="shared" si="51"/>
        <v>0</v>
      </c>
      <c r="AO202">
        <f t="shared" si="52"/>
        <v>0</v>
      </c>
      <c r="AP20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20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03" spans="1:43" x14ac:dyDescent="0.35">
      <c r="A203">
        <v>201</v>
      </c>
      <c r="B203">
        <v>0</v>
      </c>
      <c r="C203">
        <v>0</v>
      </c>
      <c r="D203">
        <v>0</v>
      </c>
      <c r="E203">
        <v>1</v>
      </c>
      <c r="F203">
        <v>30</v>
      </c>
      <c r="G203">
        <v>0</v>
      </c>
      <c r="H203">
        <v>32</v>
      </c>
      <c r="I203">
        <v>0</v>
      </c>
      <c r="J203">
        <v>3</v>
      </c>
      <c r="K203">
        <v>6</v>
      </c>
      <c r="L203">
        <v>3</v>
      </c>
      <c r="M203">
        <v>3</v>
      </c>
      <c r="N203">
        <v>1</v>
      </c>
      <c r="AB203">
        <v>201</v>
      </c>
      <c r="AC203">
        <f t="shared" si="40"/>
        <v>0</v>
      </c>
      <c r="AD203">
        <f t="shared" si="41"/>
        <v>0</v>
      </c>
      <c r="AE203">
        <f t="shared" si="42"/>
        <v>0</v>
      </c>
      <c r="AF203">
        <f t="shared" si="43"/>
        <v>0</v>
      </c>
      <c r="AG203">
        <f t="shared" si="44"/>
        <v>0</v>
      </c>
      <c r="AH203">
        <f t="shared" si="45"/>
        <v>0</v>
      </c>
      <c r="AI203">
        <f t="shared" si="46"/>
        <v>0</v>
      </c>
      <c r="AJ203">
        <f t="shared" si="47"/>
        <v>0</v>
      </c>
      <c r="AK203">
        <f t="shared" si="48"/>
        <v>0</v>
      </c>
      <c r="AL203">
        <f t="shared" si="49"/>
        <v>0</v>
      </c>
      <c r="AM203">
        <f t="shared" si="50"/>
        <v>0</v>
      </c>
      <c r="AN203">
        <f t="shared" si="51"/>
        <v>0</v>
      </c>
      <c r="AO203">
        <f t="shared" si="52"/>
        <v>0</v>
      </c>
      <c r="AP20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4" spans="1:43" x14ac:dyDescent="0.35">
      <c r="A204">
        <v>202</v>
      </c>
      <c r="B204">
        <v>-1570.83</v>
      </c>
      <c r="C204">
        <v>-4778.9359999999997</v>
      </c>
      <c r="D204">
        <v>-1570.83</v>
      </c>
      <c r="E204">
        <v>1</v>
      </c>
      <c r="F204">
        <v>30</v>
      </c>
      <c r="G204">
        <v>0</v>
      </c>
      <c r="H204">
        <v>32</v>
      </c>
      <c r="I204">
        <v>0</v>
      </c>
      <c r="J204">
        <v>3</v>
      </c>
      <c r="K204">
        <v>11</v>
      </c>
      <c r="L204">
        <v>3</v>
      </c>
      <c r="M204">
        <v>3</v>
      </c>
      <c r="N204">
        <v>1</v>
      </c>
      <c r="AB204">
        <v>202</v>
      </c>
      <c r="AC204">
        <f t="shared" si="40"/>
        <v>0</v>
      </c>
      <c r="AD204">
        <f t="shared" si="41"/>
        <v>0</v>
      </c>
      <c r="AE204">
        <f t="shared" si="42"/>
        <v>0</v>
      </c>
      <c r="AF204">
        <f t="shared" si="43"/>
        <v>0</v>
      </c>
      <c r="AG204">
        <f t="shared" si="44"/>
        <v>0</v>
      </c>
      <c r="AH204">
        <f t="shared" si="45"/>
        <v>0</v>
      </c>
      <c r="AI204">
        <f t="shared" si="46"/>
        <v>0</v>
      </c>
      <c r="AJ204">
        <f t="shared" si="47"/>
        <v>0</v>
      </c>
      <c r="AK204">
        <f t="shared" si="48"/>
        <v>0</v>
      </c>
      <c r="AL204">
        <f t="shared" si="49"/>
        <v>0</v>
      </c>
      <c r="AM204">
        <f t="shared" si="50"/>
        <v>0</v>
      </c>
      <c r="AN204">
        <f t="shared" si="51"/>
        <v>0</v>
      </c>
      <c r="AO204">
        <f t="shared" si="52"/>
        <v>0</v>
      </c>
      <c r="AP20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5" spans="1:43" x14ac:dyDescent="0.35">
      <c r="A205">
        <v>203</v>
      </c>
      <c r="B205">
        <v>1570.83</v>
      </c>
      <c r="C205">
        <v>4778.9359999999997</v>
      </c>
      <c r="D205">
        <v>1570.83</v>
      </c>
      <c r="E205">
        <v>1</v>
      </c>
      <c r="F205">
        <v>30</v>
      </c>
      <c r="G205">
        <v>0</v>
      </c>
      <c r="H205">
        <v>32</v>
      </c>
      <c r="I205">
        <v>1</v>
      </c>
      <c r="J205">
        <v>3</v>
      </c>
      <c r="K205">
        <v>3</v>
      </c>
      <c r="L205">
        <v>3</v>
      </c>
      <c r="M205">
        <v>3</v>
      </c>
      <c r="N205">
        <v>1</v>
      </c>
      <c r="AB205">
        <v>203</v>
      </c>
      <c r="AC205">
        <f t="shared" si="40"/>
        <v>0</v>
      </c>
      <c r="AD205">
        <f t="shared" si="41"/>
        <v>0</v>
      </c>
      <c r="AE205">
        <f t="shared" si="42"/>
        <v>0</v>
      </c>
      <c r="AF205">
        <f t="shared" si="43"/>
        <v>0</v>
      </c>
      <c r="AG205">
        <f t="shared" si="44"/>
        <v>0</v>
      </c>
      <c r="AH205">
        <f t="shared" si="45"/>
        <v>0</v>
      </c>
      <c r="AI205">
        <f t="shared" si="46"/>
        <v>0</v>
      </c>
      <c r="AJ205">
        <f t="shared" si="47"/>
        <v>0</v>
      </c>
      <c r="AK205">
        <f t="shared" si="48"/>
        <v>0</v>
      </c>
      <c r="AL205">
        <f t="shared" si="49"/>
        <v>0</v>
      </c>
      <c r="AM205">
        <f t="shared" si="50"/>
        <v>0</v>
      </c>
      <c r="AN205">
        <f t="shared" si="51"/>
        <v>0</v>
      </c>
      <c r="AO205">
        <f t="shared" si="52"/>
        <v>0</v>
      </c>
      <c r="AP20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6" spans="1:43" x14ac:dyDescent="0.35">
      <c r="A206">
        <v>204</v>
      </c>
      <c r="B206">
        <v>13000000</v>
      </c>
      <c r="C206">
        <v>39549900</v>
      </c>
      <c r="D206">
        <v>13000000</v>
      </c>
      <c r="E206">
        <v>1</v>
      </c>
      <c r="F206">
        <v>30</v>
      </c>
      <c r="G206">
        <v>0</v>
      </c>
      <c r="H206">
        <v>32</v>
      </c>
      <c r="I206">
        <v>0</v>
      </c>
      <c r="J206">
        <v>3</v>
      </c>
      <c r="K206">
        <v>19</v>
      </c>
      <c r="L206">
        <v>3</v>
      </c>
      <c r="M206">
        <v>3</v>
      </c>
      <c r="N206">
        <v>1</v>
      </c>
      <c r="AB206">
        <v>204</v>
      </c>
      <c r="AC206">
        <f t="shared" si="40"/>
        <v>1</v>
      </c>
      <c r="AD206">
        <f t="shared" si="41"/>
        <v>1</v>
      </c>
      <c r="AE206">
        <f t="shared" si="42"/>
        <v>0</v>
      </c>
      <c r="AF206">
        <f t="shared" si="43"/>
        <v>0</v>
      </c>
      <c r="AG206">
        <f t="shared" si="44"/>
        <v>0</v>
      </c>
      <c r="AH206">
        <f t="shared" si="45"/>
        <v>0</v>
      </c>
      <c r="AI206">
        <f t="shared" si="46"/>
        <v>0</v>
      </c>
      <c r="AJ206">
        <f t="shared" si="47"/>
        <v>0</v>
      </c>
      <c r="AK206">
        <f t="shared" si="48"/>
        <v>0</v>
      </c>
      <c r="AL206">
        <f t="shared" si="49"/>
        <v>0</v>
      </c>
      <c r="AM206">
        <f t="shared" si="50"/>
        <v>0</v>
      </c>
      <c r="AN206">
        <f t="shared" si="51"/>
        <v>0</v>
      </c>
      <c r="AO206">
        <f t="shared" si="52"/>
        <v>0</v>
      </c>
      <c r="AP20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6144</v>
      </c>
      <c r="AQ20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207" spans="1:43" x14ac:dyDescent="0.35">
      <c r="A207">
        <v>205</v>
      </c>
      <c r="B207">
        <v>0</v>
      </c>
      <c r="C207">
        <v>0</v>
      </c>
      <c r="D207">
        <v>0</v>
      </c>
      <c r="E207">
        <v>1</v>
      </c>
      <c r="F207">
        <v>30</v>
      </c>
      <c r="G207">
        <v>0</v>
      </c>
      <c r="H207">
        <v>35</v>
      </c>
      <c r="I207">
        <v>0</v>
      </c>
      <c r="J207">
        <v>3</v>
      </c>
      <c r="K207">
        <v>19</v>
      </c>
      <c r="L207">
        <v>3</v>
      </c>
      <c r="M207">
        <v>3</v>
      </c>
      <c r="N207">
        <v>1</v>
      </c>
      <c r="AB207">
        <v>205</v>
      </c>
      <c r="AC207">
        <f t="shared" si="40"/>
        <v>0</v>
      </c>
      <c r="AD207">
        <f t="shared" si="41"/>
        <v>0</v>
      </c>
      <c r="AE207">
        <f t="shared" si="42"/>
        <v>0</v>
      </c>
      <c r="AF207">
        <f t="shared" si="43"/>
        <v>0</v>
      </c>
      <c r="AG207">
        <f t="shared" si="44"/>
        <v>0</v>
      </c>
      <c r="AH207">
        <f t="shared" si="45"/>
        <v>0</v>
      </c>
      <c r="AI207">
        <f t="shared" si="46"/>
        <v>0</v>
      </c>
      <c r="AJ207">
        <f t="shared" si="47"/>
        <v>0</v>
      </c>
      <c r="AK207">
        <f t="shared" si="48"/>
        <v>0</v>
      </c>
      <c r="AL207">
        <f t="shared" si="49"/>
        <v>0</v>
      </c>
      <c r="AM207">
        <f t="shared" si="50"/>
        <v>0</v>
      </c>
      <c r="AN207">
        <f t="shared" si="51"/>
        <v>0</v>
      </c>
      <c r="AO207">
        <f t="shared" si="52"/>
        <v>0</v>
      </c>
      <c r="AP20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8" spans="1:43" x14ac:dyDescent="0.35">
      <c r="A208">
        <v>206</v>
      </c>
      <c r="B208">
        <v>0</v>
      </c>
      <c r="C208">
        <v>0</v>
      </c>
      <c r="D208">
        <v>0</v>
      </c>
      <c r="E208">
        <v>1</v>
      </c>
      <c r="F208">
        <v>30</v>
      </c>
      <c r="G208">
        <v>0</v>
      </c>
      <c r="H208">
        <v>35</v>
      </c>
      <c r="I208">
        <v>1</v>
      </c>
      <c r="J208">
        <v>3</v>
      </c>
      <c r="K208">
        <v>3</v>
      </c>
      <c r="L208">
        <v>3</v>
      </c>
      <c r="M208">
        <v>3</v>
      </c>
      <c r="N208">
        <v>1</v>
      </c>
      <c r="AB208">
        <v>206</v>
      </c>
      <c r="AC208">
        <f t="shared" si="40"/>
        <v>0</v>
      </c>
      <c r="AD208">
        <f t="shared" si="41"/>
        <v>0</v>
      </c>
      <c r="AE208">
        <f t="shared" si="42"/>
        <v>0</v>
      </c>
      <c r="AF208">
        <f t="shared" si="43"/>
        <v>0</v>
      </c>
      <c r="AG208">
        <f t="shared" si="44"/>
        <v>0</v>
      </c>
      <c r="AH208">
        <f t="shared" si="45"/>
        <v>0</v>
      </c>
      <c r="AI208">
        <f t="shared" si="46"/>
        <v>0</v>
      </c>
      <c r="AJ208">
        <f t="shared" si="47"/>
        <v>0</v>
      </c>
      <c r="AK208">
        <f t="shared" si="48"/>
        <v>0</v>
      </c>
      <c r="AL208">
        <f t="shared" si="49"/>
        <v>0</v>
      </c>
      <c r="AM208">
        <f t="shared" si="50"/>
        <v>0</v>
      </c>
      <c r="AN208">
        <f t="shared" si="51"/>
        <v>0</v>
      </c>
      <c r="AO208">
        <f t="shared" si="52"/>
        <v>0</v>
      </c>
      <c r="AP20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09" spans="1:43" x14ac:dyDescent="0.35">
      <c r="A209">
        <v>207</v>
      </c>
      <c r="B209">
        <v>249469.57</v>
      </c>
      <c r="C209">
        <v>249469.57</v>
      </c>
      <c r="D209">
        <v>249469.57</v>
      </c>
      <c r="E209">
        <v>1</v>
      </c>
      <c r="F209">
        <v>30</v>
      </c>
      <c r="G209">
        <v>0</v>
      </c>
      <c r="H209">
        <v>35</v>
      </c>
      <c r="I209">
        <v>0</v>
      </c>
      <c r="J209">
        <v>3</v>
      </c>
      <c r="K209">
        <v>19</v>
      </c>
      <c r="L209">
        <v>3</v>
      </c>
      <c r="M209">
        <v>3</v>
      </c>
      <c r="N209">
        <v>1</v>
      </c>
      <c r="AB209">
        <v>207</v>
      </c>
      <c r="AC209">
        <f t="shared" si="40"/>
        <v>0</v>
      </c>
      <c r="AD209">
        <f t="shared" si="41"/>
        <v>0</v>
      </c>
      <c r="AE209">
        <f t="shared" si="42"/>
        <v>0</v>
      </c>
      <c r="AF209">
        <f t="shared" si="43"/>
        <v>0</v>
      </c>
      <c r="AG209">
        <f t="shared" si="44"/>
        <v>0</v>
      </c>
      <c r="AH209">
        <f t="shared" si="45"/>
        <v>0</v>
      </c>
      <c r="AI209">
        <f t="shared" si="46"/>
        <v>0</v>
      </c>
      <c r="AJ209">
        <f t="shared" si="47"/>
        <v>0</v>
      </c>
      <c r="AK209">
        <f t="shared" si="48"/>
        <v>0</v>
      </c>
      <c r="AL209">
        <f t="shared" si="49"/>
        <v>0</v>
      </c>
      <c r="AM209">
        <f t="shared" si="50"/>
        <v>0</v>
      </c>
      <c r="AN209">
        <f t="shared" si="51"/>
        <v>0</v>
      </c>
      <c r="AO209">
        <f t="shared" si="52"/>
        <v>0</v>
      </c>
      <c r="AP20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0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0" spans="1:43" x14ac:dyDescent="0.35">
      <c r="A210">
        <v>208</v>
      </c>
      <c r="B210">
        <v>575724.75</v>
      </c>
      <c r="C210">
        <v>575724.75</v>
      </c>
      <c r="D210">
        <v>575724.75</v>
      </c>
      <c r="E210">
        <v>1</v>
      </c>
      <c r="F210">
        <v>30</v>
      </c>
      <c r="G210">
        <v>0</v>
      </c>
      <c r="H210">
        <v>35</v>
      </c>
      <c r="I210">
        <v>0</v>
      </c>
      <c r="J210">
        <v>3</v>
      </c>
      <c r="K210">
        <v>19</v>
      </c>
      <c r="L210">
        <v>3</v>
      </c>
      <c r="M210">
        <v>3</v>
      </c>
      <c r="N210">
        <v>1</v>
      </c>
      <c r="AB210">
        <v>208</v>
      </c>
      <c r="AC210">
        <f t="shared" si="40"/>
        <v>0</v>
      </c>
      <c r="AD210">
        <f t="shared" si="41"/>
        <v>0</v>
      </c>
      <c r="AE210">
        <f t="shared" si="42"/>
        <v>0</v>
      </c>
      <c r="AF210">
        <f t="shared" si="43"/>
        <v>0</v>
      </c>
      <c r="AG210">
        <f t="shared" si="44"/>
        <v>0</v>
      </c>
      <c r="AH210">
        <f t="shared" si="45"/>
        <v>0</v>
      </c>
      <c r="AI210">
        <f t="shared" si="46"/>
        <v>0</v>
      </c>
      <c r="AJ210">
        <f t="shared" si="47"/>
        <v>0</v>
      </c>
      <c r="AK210">
        <f t="shared" si="48"/>
        <v>0</v>
      </c>
      <c r="AL210">
        <f t="shared" si="49"/>
        <v>0</v>
      </c>
      <c r="AM210">
        <f t="shared" si="50"/>
        <v>0</v>
      </c>
      <c r="AN210">
        <f t="shared" si="51"/>
        <v>0</v>
      </c>
      <c r="AO210">
        <f t="shared" si="52"/>
        <v>0</v>
      </c>
      <c r="AP21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1" spans="1:43" x14ac:dyDescent="0.35">
      <c r="A211">
        <v>209</v>
      </c>
      <c r="B211">
        <v>-856.68</v>
      </c>
      <c r="C211">
        <v>-856.68</v>
      </c>
      <c r="D211">
        <v>-856.68</v>
      </c>
      <c r="E211">
        <v>1</v>
      </c>
      <c r="F211">
        <v>30</v>
      </c>
      <c r="G211">
        <v>0</v>
      </c>
      <c r="H211">
        <v>35</v>
      </c>
      <c r="I211">
        <v>0</v>
      </c>
      <c r="J211">
        <v>3</v>
      </c>
      <c r="K211">
        <v>11</v>
      </c>
      <c r="L211">
        <v>3</v>
      </c>
      <c r="M211">
        <v>3</v>
      </c>
      <c r="N211">
        <v>1</v>
      </c>
      <c r="AB211">
        <v>209</v>
      </c>
      <c r="AC211">
        <f t="shared" si="40"/>
        <v>0</v>
      </c>
      <c r="AD211">
        <f t="shared" si="41"/>
        <v>0</v>
      </c>
      <c r="AE211">
        <f t="shared" si="42"/>
        <v>0</v>
      </c>
      <c r="AF211">
        <f t="shared" si="43"/>
        <v>0</v>
      </c>
      <c r="AG211">
        <f t="shared" si="44"/>
        <v>0</v>
      </c>
      <c r="AH211">
        <f t="shared" si="45"/>
        <v>0</v>
      </c>
      <c r="AI211">
        <f t="shared" si="46"/>
        <v>0</v>
      </c>
      <c r="AJ211">
        <f t="shared" si="47"/>
        <v>0</v>
      </c>
      <c r="AK211">
        <f t="shared" si="48"/>
        <v>0</v>
      </c>
      <c r="AL211">
        <f t="shared" si="49"/>
        <v>0</v>
      </c>
      <c r="AM211">
        <f t="shared" si="50"/>
        <v>0</v>
      </c>
      <c r="AN211">
        <f t="shared" si="51"/>
        <v>0</v>
      </c>
      <c r="AO211">
        <f t="shared" si="52"/>
        <v>0</v>
      </c>
      <c r="AP21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2" spans="1:43" x14ac:dyDescent="0.35">
      <c r="A212">
        <v>210</v>
      </c>
      <c r="B212">
        <v>-1088.46</v>
      </c>
      <c r="C212">
        <v>-1088.46</v>
      </c>
      <c r="D212">
        <v>-1088.46</v>
      </c>
      <c r="E212">
        <v>1</v>
      </c>
      <c r="F212">
        <v>30</v>
      </c>
      <c r="G212">
        <v>0</v>
      </c>
      <c r="H212">
        <v>35</v>
      </c>
      <c r="I212">
        <v>0</v>
      </c>
      <c r="J212">
        <v>3</v>
      </c>
      <c r="K212">
        <v>11</v>
      </c>
      <c r="L212">
        <v>3</v>
      </c>
      <c r="M212">
        <v>3</v>
      </c>
      <c r="N212">
        <v>1</v>
      </c>
      <c r="AB212">
        <v>210</v>
      </c>
      <c r="AC212">
        <f t="shared" si="40"/>
        <v>0</v>
      </c>
      <c r="AD212">
        <f t="shared" si="41"/>
        <v>0</v>
      </c>
      <c r="AE212">
        <f t="shared" si="42"/>
        <v>0</v>
      </c>
      <c r="AF212">
        <f t="shared" si="43"/>
        <v>0</v>
      </c>
      <c r="AG212">
        <f t="shared" si="44"/>
        <v>0</v>
      </c>
      <c r="AH212">
        <f t="shared" si="45"/>
        <v>0</v>
      </c>
      <c r="AI212">
        <f t="shared" si="46"/>
        <v>0</v>
      </c>
      <c r="AJ212">
        <f t="shared" si="47"/>
        <v>0</v>
      </c>
      <c r="AK212">
        <f t="shared" si="48"/>
        <v>0</v>
      </c>
      <c r="AL212">
        <f t="shared" si="49"/>
        <v>0</v>
      </c>
      <c r="AM212">
        <f t="shared" si="50"/>
        <v>0</v>
      </c>
      <c r="AN212">
        <f t="shared" si="51"/>
        <v>0</v>
      </c>
      <c r="AO212">
        <f t="shared" si="52"/>
        <v>0</v>
      </c>
      <c r="AP21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3" spans="1:43" x14ac:dyDescent="0.35">
      <c r="A213">
        <v>211</v>
      </c>
      <c r="B213">
        <v>4165.34</v>
      </c>
      <c r="C213">
        <v>4165.34</v>
      </c>
      <c r="D213">
        <v>4165.34</v>
      </c>
      <c r="E213">
        <v>0</v>
      </c>
      <c r="F213">
        <v>30</v>
      </c>
      <c r="G213">
        <v>0</v>
      </c>
      <c r="H213">
        <v>12</v>
      </c>
      <c r="I213">
        <v>0</v>
      </c>
      <c r="J213">
        <v>3</v>
      </c>
      <c r="K213">
        <v>19</v>
      </c>
      <c r="L213">
        <v>1</v>
      </c>
      <c r="M213">
        <v>1</v>
      </c>
      <c r="N213">
        <v>0</v>
      </c>
      <c r="AB213">
        <v>211</v>
      </c>
      <c r="AC213">
        <f t="shared" si="40"/>
        <v>0</v>
      </c>
      <c r="AD213">
        <f t="shared" si="41"/>
        <v>0</v>
      </c>
      <c r="AE213">
        <f t="shared" si="42"/>
        <v>0</v>
      </c>
      <c r="AF213">
        <f t="shared" si="43"/>
        <v>0</v>
      </c>
      <c r="AG213">
        <f t="shared" si="44"/>
        <v>0</v>
      </c>
      <c r="AH213">
        <f t="shared" si="45"/>
        <v>0</v>
      </c>
      <c r="AI213">
        <f t="shared" si="46"/>
        <v>0</v>
      </c>
      <c r="AJ213">
        <f t="shared" si="47"/>
        <v>0</v>
      </c>
      <c r="AK213">
        <f t="shared" si="48"/>
        <v>0</v>
      </c>
      <c r="AL213">
        <f t="shared" si="49"/>
        <v>0</v>
      </c>
      <c r="AM213">
        <f t="shared" si="50"/>
        <v>0</v>
      </c>
      <c r="AN213">
        <f t="shared" si="51"/>
        <v>0</v>
      </c>
      <c r="AO213">
        <f t="shared" si="52"/>
        <v>0</v>
      </c>
      <c r="AP21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4" spans="1:43" x14ac:dyDescent="0.35">
      <c r="A214">
        <v>212</v>
      </c>
      <c r="B214">
        <v>-25.37</v>
      </c>
      <c r="C214">
        <v>-25.37</v>
      </c>
      <c r="D214">
        <v>-25.37</v>
      </c>
      <c r="E214">
        <v>0</v>
      </c>
      <c r="F214">
        <v>30</v>
      </c>
      <c r="G214">
        <v>0</v>
      </c>
      <c r="H214">
        <v>35</v>
      </c>
      <c r="I214">
        <v>0</v>
      </c>
      <c r="J214">
        <v>3</v>
      </c>
      <c r="K214">
        <v>19</v>
      </c>
      <c r="L214">
        <v>1</v>
      </c>
      <c r="M214">
        <v>1</v>
      </c>
      <c r="N214">
        <v>0</v>
      </c>
      <c r="AB214">
        <v>212</v>
      </c>
      <c r="AC214">
        <f t="shared" si="40"/>
        <v>0</v>
      </c>
      <c r="AD214">
        <f t="shared" si="41"/>
        <v>0</v>
      </c>
      <c r="AE214">
        <f t="shared" si="42"/>
        <v>0</v>
      </c>
      <c r="AF214">
        <f t="shared" si="43"/>
        <v>0</v>
      </c>
      <c r="AG214">
        <f t="shared" si="44"/>
        <v>0</v>
      </c>
      <c r="AH214">
        <f t="shared" si="45"/>
        <v>0</v>
      </c>
      <c r="AI214">
        <f t="shared" si="46"/>
        <v>0</v>
      </c>
      <c r="AJ214">
        <f t="shared" si="47"/>
        <v>0</v>
      </c>
      <c r="AK214">
        <f t="shared" si="48"/>
        <v>0</v>
      </c>
      <c r="AL214">
        <f t="shared" si="49"/>
        <v>0</v>
      </c>
      <c r="AM214">
        <f t="shared" si="50"/>
        <v>0</v>
      </c>
      <c r="AN214">
        <f t="shared" si="51"/>
        <v>0</v>
      </c>
      <c r="AO214">
        <f t="shared" si="52"/>
        <v>0</v>
      </c>
      <c r="AP21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5" spans="1:43" x14ac:dyDescent="0.35">
      <c r="A215">
        <v>213</v>
      </c>
      <c r="B215">
        <v>11418302.73</v>
      </c>
      <c r="C215">
        <v>11418302.73</v>
      </c>
      <c r="D215">
        <v>11418302.73</v>
      </c>
      <c r="E215">
        <v>0</v>
      </c>
      <c r="F215">
        <v>30</v>
      </c>
      <c r="G215">
        <v>0</v>
      </c>
      <c r="H215">
        <v>35</v>
      </c>
      <c r="I215">
        <v>0</v>
      </c>
      <c r="J215">
        <v>3</v>
      </c>
      <c r="K215">
        <v>19</v>
      </c>
      <c r="L215">
        <v>1</v>
      </c>
      <c r="M215">
        <v>1</v>
      </c>
      <c r="N215">
        <v>0</v>
      </c>
      <c r="AB215">
        <v>213</v>
      </c>
      <c r="AC215">
        <f t="shared" si="40"/>
        <v>1</v>
      </c>
      <c r="AD215">
        <f t="shared" si="41"/>
        <v>0</v>
      </c>
      <c r="AE215">
        <f t="shared" si="42"/>
        <v>0</v>
      </c>
      <c r="AF215">
        <f t="shared" si="43"/>
        <v>0</v>
      </c>
      <c r="AG215">
        <f t="shared" si="44"/>
        <v>0</v>
      </c>
      <c r="AH215">
        <f t="shared" si="45"/>
        <v>0</v>
      </c>
      <c r="AI215">
        <f t="shared" si="46"/>
        <v>0</v>
      </c>
      <c r="AJ215">
        <f t="shared" si="47"/>
        <v>0</v>
      </c>
      <c r="AK215">
        <f t="shared" si="48"/>
        <v>0</v>
      </c>
      <c r="AL215">
        <f t="shared" si="49"/>
        <v>0</v>
      </c>
      <c r="AM215">
        <f t="shared" si="50"/>
        <v>0</v>
      </c>
      <c r="AN215">
        <f t="shared" si="51"/>
        <v>0</v>
      </c>
      <c r="AO215">
        <f t="shared" si="52"/>
        <v>0</v>
      </c>
      <c r="AP21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21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16" spans="1:43" x14ac:dyDescent="0.35">
      <c r="A216">
        <v>214</v>
      </c>
      <c r="B216">
        <v>30087561</v>
      </c>
      <c r="C216">
        <v>30087561</v>
      </c>
      <c r="D216">
        <v>30087561</v>
      </c>
      <c r="E216">
        <v>0</v>
      </c>
      <c r="F216">
        <v>30</v>
      </c>
      <c r="G216">
        <v>0</v>
      </c>
      <c r="H216">
        <v>35</v>
      </c>
      <c r="I216">
        <v>0</v>
      </c>
      <c r="J216">
        <v>3</v>
      </c>
      <c r="K216">
        <v>19</v>
      </c>
      <c r="L216">
        <v>1</v>
      </c>
      <c r="M216">
        <v>1</v>
      </c>
      <c r="N216">
        <v>0</v>
      </c>
      <c r="AB216">
        <v>214</v>
      </c>
      <c r="AC216">
        <f t="shared" si="40"/>
        <v>1</v>
      </c>
      <c r="AD216">
        <f t="shared" si="41"/>
        <v>1</v>
      </c>
      <c r="AE216">
        <f t="shared" si="42"/>
        <v>0</v>
      </c>
      <c r="AF216">
        <f t="shared" si="43"/>
        <v>0</v>
      </c>
      <c r="AG216">
        <f t="shared" si="44"/>
        <v>0</v>
      </c>
      <c r="AH216">
        <f t="shared" si="45"/>
        <v>0</v>
      </c>
      <c r="AI216">
        <f t="shared" si="46"/>
        <v>0</v>
      </c>
      <c r="AJ216">
        <f t="shared" si="47"/>
        <v>0</v>
      </c>
      <c r="AK216">
        <f t="shared" si="48"/>
        <v>0</v>
      </c>
      <c r="AL216">
        <f t="shared" si="49"/>
        <v>0</v>
      </c>
      <c r="AM216">
        <f t="shared" si="50"/>
        <v>0</v>
      </c>
      <c r="AN216">
        <f t="shared" si="51"/>
        <v>0</v>
      </c>
      <c r="AO216">
        <f t="shared" si="52"/>
        <v>0</v>
      </c>
      <c r="AP21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6144</v>
      </c>
      <c r="AQ21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217" spans="1:43" x14ac:dyDescent="0.35">
      <c r="A217">
        <v>215</v>
      </c>
      <c r="B217">
        <v>-6985830.2400000002</v>
      </c>
      <c r="C217">
        <v>-6985830.2400000002</v>
      </c>
      <c r="D217">
        <v>-6985830.2400000002</v>
      </c>
      <c r="E217">
        <v>0</v>
      </c>
      <c r="F217">
        <v>30</v>
      </c>
      <c r="G217">
        <v>0</v>
      </c>
      <c r="H217">
        <v>35</v>
      </c>
      <c r="I217">
        <v>0</v>
      </c>
      <c r="J217">
        <v>3</v>
      </c>
      <c r="K217">
        <v>19</v>
      </c>
      <c r="L217">
        <v>1</v>
      </c>
      <c r="M217">
        <v>1</v>
      </c>
      <c r="N217">
        <v>0</v>
      </c>
      <c r="AB217">
        <v>215</v>
      </c>
      <c r="AC217">
        <f t="shared" si="40"/>
        <v>0</v>
      </c>
      <c r="AD217">
        <f t="shared" si="41"/>
        <v>0</v>
      </c>
      <c r="AE217">
        <f t="shared" si="42"/>
        <v>0</v>
      </c>
      <c r="AF217">
        <f t="shared" si="43"/>
        <v>0</v>
      </c>
      <c r="AG217">
        <f t="shared" si="44"/>
        <v>0</v>
      </c>
      <c r="AH217">
        <f t="shared" si="45"/>
        <v>0</v>
      </c>
      <c r="AI217">
        <f t="shared" si="46"/>
        <v>0</v>
      </c>
      <c r="AJ217">
        <f t="shared" si="47"/>
        <v>0</v>
      </c>
      <c r="AK217">
        <f t="shared" si="48"/>
        <v>0</v>
      </c>
      <c r="AL217">
        <f t="shared" si="49"/>
        <v>0</v>
      </c>
      <c r="AM217">
        <f t="shared" si="50"/>
        <v>0</v>
      </c>
      <c r="AN217">
        <f t="shared" si="51"/>
        <v>0</v>
      </c>
      <c r="AO217">
        <f t="shared" si="52"/>
        <v>0</v>
      </c>
      <c r="AP21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8" spans="1:43" x14ac:dyDescent="0.35">
      <c r="A218">
        <v>216</v>
      </c>
      <c r="B218">
        <v>487680.45</v>
      </c>
      <c r="C218">
        <v>487680.45</v>
      </c>
      <c r="D218">
        <v>487680.45</v>
      </c>
      <c r="E218">
        <v>0</v>
      </c>
      <c r="F218">
        <v>30</v>
      </c>
      <c r="G218">
        <v>0</v>
      </c>
      <c r="H218">
        <v>35</v>
      </c>
      <c r="I218">
        <v>0</v>
      </c>
      <c r="J218">
        <v>3</v>
      </c>
      <c r="K218">
        <v>19</v>
      </c>
      <c r="L218">
        <v>1</v>
      </c>
      <c r="M218">
        <v>1</v>
      </c>
      <c r="N218">
        <v>0</v>
      </c>
      <c r="AB218">
        <v>216</v>
      </c>
      <c r="AC218">
        <f t="shared" si="40"/>
        <v>0</v>
      </c>
      <c r="AD218">
        <f t="shared" si="41"/>
        <v>0</v>
      </c>
      <c r="AE218">
        <f t="shared" si="42"/>
        <v>0</v>
      </c>
      <c r="AF218">
        <f t="shared" si="43"/>
        <v>0</v>
      </c>
      <c r="AG218">
        <f t="shared" si="44"/>
        <v>0</v>
      </c>
      <c r="AH218">
        <f t="shared" si="45"/>
        <v>0</v>
      </c>
      <c r="AI218">
        <f t="shared" si="46"/>
        <v>0</v>
      </c>
      <c r="AJ218">
        <f t="shared" si="47"/>
        <v>0</v>
      </c>
      <c r="AK218">
        <f t="shared" si="48"/>
        <v>0</v>
      </c>
      <c r="AL218">
        <f t="shared" si="49"/>
        <v>0</v>
      </c>
      <c r="AM218">
        <f t="shared" si="50"/>
        <v>0</v>
      </c>
      <c r="AN218">
        <f t="shared" si="51"/>
        <v>0</v>
      </c>
      <c r="AO218">
        <f t="shared" si="52"/>
        <v>0</v>
      </c>
      <c r="AP21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19" spans="1:43" x14ac:dyDescent="0.35">
      <c r="A219">
        <v>217</v>
      </c>
      <c r="B219">
        <v>-4602998.0999999996</v>
      </c>
      <c r="C219">
        <v>-4602998.0999999996</v>
      </c>
      <c r="D219">
        <v>-4602998.0999999996</v>
      </c>
      <c r="E219">
        <v>0</v>
      </c>
      <c r="F219">
        <v>30</v>
      </c>
      <c r="G219">
        <v>0</v>
      </c>
      <c r="H219">
        <v>35</v>
      </c>
      <c r="I219">
        <v>0</v>
      </c>
      <c r="J219">
        <v>3</v>
      </c>
      <c r="K219">
        <v>19</v>
      </c>
      <c r="L219">
        <v>1</v>
      </c>
      <c r="M219">
        <v>1</v>
      </c>
      <c r="N219">
        <v>0</v>
      </c>
      <c r="AB219">
        <v>217</v>
      </c>
      <c r="AC219">
        <f t="shared" si="40"/>
        <v>0</v>
      </c>
      <c r="AD219">
        <f t="shared" si="41"/>
        <v>0</v>
      </c>
      <c r="AE219">
        <f t="shared" si="42"/>
        <v>0</v>
      </c>
      <c r="AF219">
        <f t="shared" si="43"/>
        <v>0</v>
      </c>
      <c r="AG219">
        <f t="shared" si="44"/>
        <v>0</v>
      </c>
      <c r="AH219">
        <f t="shared" si="45"/>
        <v>0</v>
      </c>
      <c r="AI219">
        <f t="shared" si="46"/>
        <v>0</v>
      </c>
      <c r="AJ219">
        <f t="shared" si="47"/>
        <v>0</v>
      </c>
      <c r="AK219">
        <f t="shared" si="48"/>
        <v>0</v>
      </c>
      <c r="AL219">
        <f t="shared" si="49"/>
        <v>0</v>
      </c>
      <c r="AM219">
        <f t="shared" si="50"/>
        <v>0</v>
      </c>
      <c r="AN219">
        <f t="shared" si="51"/>
        <v>0</v>
      </c>
      <c r="AO219">
        <f t="shared" si="52"/>
        <v>0</v>
      </c>
      <c r="AP21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1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0" spans="1:43" x14ac:dyDescent="0.35">
      <c r="A220">
        <v>218</v>
      </c>
      <c r="B220">
        <v>295589.97899999999</v>
      </c>
      <c r="C220">
        <v>5568620</v>
      </c>
      <c r="D220">
        <v>5568620</v>
      </c>
      <c r="E220">
        <v>0</v>
      </c>
      <c r="F220">
        <v>17</v>
      </c>
      <c r="G220">
        <v>0</v>
      </c>
      <c r="H220">
        <v>24</v>
      </c>
      <c r="I220">
        <v>0</v>
      </c>
      <c r="J220">
        <v>3</v>
      </c>
      <c r="K220">
        <v>19</v>
      </c>
      <c r="L220">
        <v>1</v>
      </c>
      <c r="M220">
        <v>1</v>
      </c>
      <c r="N220">
        <v>0</v>
      </c>
      <c r="AB220">
        <v>218</v>
      </c>
      <c r="AC220">
        <f t="shared" si="40"/>
        <v>0</v>
      </c>
      <c r="AD220">
        <f t="shared" si="41"/>
        <v>0</v>
      </c>
      <c r="AE220">
        <f t="shared" si="42"/>
        <v>0</v>
      </c>
      <c r="AF220">
        <f t="shared" si="43"/>
        <v>0</v>
      </c>
      <c r="AG220">
        <f t="shared" si="44"/>
        <v>0</v>
      </c>
      <c r="AH220">
        <f t="shared" si="45"/>
        <v>0</v>
      </c>
      <c r="AI220">
        <f t="shared" si="46"/>
        <v>0</v>
      </c>
      <c r="AJ220">
        <f t="shared" si="47"/>
        <v>0</v>
      </c>
      <c r="AK220">
        <f t="shared" si="48"/>
        <v>0</v>
      </c>
      <c r="AL220">
        <f t="shared" si="49"/>
        <v>0</v>
      </c>
      <c r="AM220">
        <f t="shared" si="50"/>
        <v>0</v>
      </c>
      <c r="AN220">
        <f t="shared" si="51"/>
        <v>0</v>
      </c>
      <c r="AO220">
        <f t="shared" si="52"/>
        <v>0</v>
      </c>
      <c r="AP22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1" spans="1:43" x14ac:dyDescent="0.35">
      <c r="A221">
        <v>219</v>
      </c>
      <c r="B221">
        <v>0</v>
      </c>
      <c r="C221">
        <v>0</v>
      </c>
      <c r="D221">
        <v>0</v>
      </c>
      <c r="E221">
        <v>0</v>
      </c>
      <c r="F221">
        <v>29</v>
      </c>
      <c r="G221">
        <v>0</v>
      </c>
      <c r="H221">
        <v>30</v>
      </c>
      <c r="I221">
        <v>2</v>
      </c>
      <c r="J221">
        <v>3</v>
      </c>
      <c r="K221">
        <v>1</v>
      </c>
      <c r="L221">
        <v>1</v>
      </c>
      <c r="M221">
        <v>0</v>
      </c>
      <c r="N221">
        <v>0</v>
      </c>
      <c r="AB221">
        <v>219</v>
      </c>
      <c r="AC221">
        <f t="shared" si="40"/>
        <v>0</v>
      </c>
      <c r="AD221">
        <f t="shared" si="41"/>
        <v>0</v>
      </c>
      <c r="AE221">
        <f t="shared" si="42"/>
        <v>0</v>
      </c>
      <c r="AF221">
        <f t="shared" si="43"/>
        <v>0</v>
      </c>
      <c r="AG221">
        <f t="shared" si="44"/>
        <v>0</v>
      </c>
      <c r="AH221">
        <f t="shared" si="45"/>
        <v>0</v>
      </c>
      <c r="AI221">
        <f t="shared" si="46"/>
        <v>0</v>
      </c>
      <c r="AJ221">
        <f t="shared" si="47"/>
        <v>0</v>
      </c>
      <c r="AK221">
        <f t="shared" si="48"/>
        <v>0</v>
      </c>
      <c r="AL221">
        <f t="shared" si="49"/>
        <v>0</v>
      </c>
      <c r="AM221">
        <f t="shared" si="50"/>
        <v>0</v>
      </c>
      <c r="AN221">
        <f t="shared" si="51"/>
        <v>0</v>
      </c>
      <c r="AO221">
        <f t="shared" si="52"/>
        <v>0</v>
      </c>
      <c r="AP22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2" spans="1:43" x14ac:dyDescent="0.35">
      <c r="A222">
        <v>220</v>
      </c>
      <c r="B222">
        <v>0</v>
      </c>
      <c r="C222">
        <v>0</v>
      </c>
      <c r="D222">
        <v>0</v>
      </c>
      <c r="E222">
        <v>0</v>
      </c>
      <c r="F222">
        <v>29</v>
      </c>
      <c r="G222">
        <v>0</v>
      </c>
      <c r="H222">
        <v>30</v>
      </c>
      <c r="I222">
        <v>2</v>
      </c>
      <c r="J222">
        <v>3</v>
      </c>
      <c r="K222">
        <v>0</v>
      </c>
      <c r="L222">
        <v>1</v>
      </c>
      <c r="M222">
        <v>0</v>
      </c>
      <c r="N222">
        <v>0</v>
      </c>
      <c r="AB222">
        <v>220</v>
      </c>
      <c r="AC222">
        <f t="shared" si="40"/>
        <v>0</v>
      </c>
      <c r="AD222">
        <f t="shared" si="41"/>
        <v>0</v>
      </c>
      <c r="AE222">
        <f t="shared" si="42"/>
        <v>0</v>
      </c>
      <c r="AF222">
        <f t="shared" si="43"/>
        <v>0</v>
      </c>
      <c r="AG222">
        <f t="shared" si="44"/>
        <v>0</v>
      </c>
      <c r="AH222">
        <f t="shared" si="45"/>
        <v>0</v>
      </c>
      <c r="AI222">
        <f t="shared" si="46"/>
        <v>0</v>
      </c>
      <c r="AJ222">
        <f t="shared" si="47"/>
        <v>0</v>
      </c>
      <c r="AK222">
        <f t="shared" si="48"/>
        <v>0</v>
      </c>
      <c r="AL222">
        <f t="shared" si="49"/>
        <v>0</v>
      </c>
      <c r="AM222">
        <f t="shared" si="50"/>
        <v>0</v>
      </c>
      <c r="AN222">
        <f t="shared" si="51"/>
        <v>0</v>
      </c>
      <c r="AO222">
        <f t="shared" si="52"/>
        <v>0</v>
      </c>
      <c r="AP22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3" spans="1:43" x14ac:dyDescent="0.35">
      <c r="A223">
        <v>221</v>
      </c>
      <c r="B223">
        <v>-2395579.5499999998</v>
      </c>
      <c r="C223">
        <v>-2395579.5499999998</v>
      </c>
      <c r="D223">
        <v>-2395579.5499999998</v>
      </c>
      <c r="E223">
        <v>1</v>
      </c>
      <c r="F223">
        <v>30</v>
      </c>
      <c r="G223">
        <v>0</v>
      </c>
      <c r="H223">
        <v>0</v>
      </c>
      <c r="I223">
        <v>0</v>
      </c>
      <c r="J223">
        <v>3</v>
      </c>
      <c r="K223">
        <v>19</v>
      </c>
      <c r="L223">
        <v>1</v>
      </c>
      <c r="M223">
        <v>2</v>
      </c>
      <c r="N223">
        <v>0</v>
      </c>
      <c r="AB223">
        <v>221</v>
      </c>
      <c r="AC223">
        <f t="shared" si="40"/>
        <v>0</v>
      </c>
      <c r="AD223">
        <f t="shared" si="41"/>
        <v>0</v>
      </c>
      <c r="AE223">
        <f t="shared" si="42"/>
        <v>0</v>
      </c>
      <c r="AF223">
        <f t="shared" si="43"/>
        <v>0</v>
      </c>
      <c r="AG223">
        <f t="shared" si="44"/>
        <v>0</v>
      </c>
      <c r="AH223">
        <f t="shared" si="45"/>
        <v>0</v>
      </c>
      <c r="AI223">
        <f t="shared" si="46"/>
        <v>0</v>
      </c>
      <c r="AJ223">
        <f t="shared" si="47"/>
        <v>0</v>
      </c>
      <c r="AK223">
        <f t="shared" si="48"/>
        <v>0</v>
      </c>
      <c r="AL223">
        <f t="shared" si="49"/>
        <v>0</v>
      </c>
      <c r="AM223">
        <f t="shared" si="50"/>
        <v>0</v>
      </c>
      <c r="AN223">
        <f t="shared" si="51"/>
        <v>0</v>
      </c>
      <c r="AO223">
        <f t="shared" si="52"/>
        <v>0</v>
      </c>
      <c r="AP22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4" spans="1:43" x14ac:dyDescent="0.35">
      <c r="A224">
        <v>222</v>
      </c>
      <c r="B224">
        <v>70085.7</v>
      </c>
      <c r="C224">
        <v>70085.7</v>
      </c>
      <c r="D224">
        <v>70085.7</v>
      </c>
      <c r="E224">
        <v>0</v>
      </c>
      <c r="F224">
        <v>30</v>
      </c>
      <c r="G224">
        <v>0</v>
      </c>
      <c r="H224">
        <v>19</v>
      </c>
      <c r="I224">
        <v>0</v>
      </c>
      <c r="J224">
        <v>3</v>
      </c>
      <c r="K224">
        <v>19</v>
      </c>
      <c r="L224">
        <v>1</v>
      </c>
      <c r="M224">
        <v>2</v>
      </c>
      <c r="N224">
        <v>0</v>
      </c>
      <c r="AB224">
        <v>222</v>
      </c>
      <c r="AC224">
        <f t="shared" si="40"/>
        <v>0</v>
      </c>
      <c r="AD224">
        <f t="shared" si="41"/>
        <v>0</v>
      </c>
      <c r="AE224">
        <f t="shared" si="42"/>
        <v>0</v>
      </c>
      <c r="AF224">
        <f t="shared" si="43"/>
        <v>0</v>
      </c>
      <c r="AG224">
        <f t="shared" si="44"/>
        <v>0</v>
      </c>
      <c r="AH224">
        <f t="shared" si="45"/>
        <v>0</v>
      </c>
      <c r="AI224">
        <f t="shared" si="46"/>
        <v>0</v>
      </c>
      <c r="AJ224">
        <f t="shared" si="47"/>
        <v>0</v>
      </c>
      <c r="AK224">
        <f t="shared" si="48"/>
        <v>0</v>
      </c>
      <c r="AL224">
        <f t="shared" si="49"/>
        <v>0</v>
      </c>
      <c r="AM224">
        <f t="shared" si="50"/>
        <v>0</v>
      </c>
      <c r="AN224">
        <f t="shared" si="51"/>
        <v>0</v>
      </c>
      <c r="AO224">
        <f t="shared" si="52"/>
        <v>0</v>
      </c>
      <c r="AP22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5" spans="1:43" x14ac:dyDescent="0.35">
      <c r="A225">
        <v>223</v>
      </c>
      <c r="B225">
        <v>-0.04</v>
      </c>
      <c r="C225">
        <v>-0.04</v>
      </c>
      <c r="D225">
        <v>-0.04</v>
      </c>
      <c r="E225">
        <v>0</v>
      </c>
      <c r="F225">
        <v>30</v>
      </c>
      <c r="G225">
        <v>0</v>
      </c>
      <c r="H225">
        <v>35</v>
      </c>
      <c r="I225">
        <v>0</v>
      </c>
      <c r="J225">
        <v>3</v>
      </c>
      <c r="K225">
        <v>19</v>
      </c>
      <c r="L225">
        <v>1</v>
      </c>
      <c r="M225">
        <v>2</v>
      </c>
      <c r="N225">
        <v>0</v>
      </c>
      <c r="AB225">
        <v>223</v>
      </c>
      <c r="AC225">
        <f t="shared" si="40"/>
        <v>0</v>
      </c>
      <c r="AD225">
        <f t="shared" si="41"/>
        <v>0</v>
      </c>
      <c r="AE225">
        <f t="shared" si="42"/>
        <v>0</v>
      </c>
      <c r="AF225">
        <f t="shared" si="43"/>
        <v>0</v>
      </c>
      <c r="AG225">
        <f t="shared" si="44"/>
        <v>0</v>
      </c>
      <c r="AH225">
        <f t="shared" si="45"/>
        <v>0</v>
      </c>
      <c r="AI225">
        <f t="shared" si="46"/>
        <v>0</v>
      </c>
      <c r="AJ225">
        <f t="shared" si="47"/>
        <v>0</v>
      </c>
      <c r="AK225">
        <f t="shared" si="48"/>
        <v>0</v>
      </c>
      <c r="AL225">
        <f t="shared" si="49"/>
        <v>0</v>
      </c>
      <c r="AM225">
        <f t="shared" si="50"/>
        <v>0</v>
      </c>
      <c r="AN225">
        <f t="shared" si="51"/>
        <v>0</v>
      </c>
      <c r="AO225">
        <f t="shared" si="52"/>
        <v>0</v>
      </c>
      <c r="AP22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6" spans="1:43" x14ac:dyDescent="0.35">
      <c r="A226">
        <v>224</v>
      </c>
      <c r="B226">
        <v>-744803.29</v>
      </c>
      <c r="C226">
        <v>-744803.29</v>
      </c>
      <c r="D226">
        <v>-744803.29</v>
      </c>
      <c r="E226">
        <v>0</v>
      </c>
      <c r="F226">
        <v>30</v>
      </c>
      <c r="G226">
        <v>0</v>
      </c>
      <c r="H226">
        <v>35</v>
      </c>
      <c r="I226">
        <v>0</v>
      </c>
      <c r="J226">
        <v>3</v>
      </c>
      <c r="K226">
        <v>19</v>
      </c>
      <c r="L226">
        <v>1</v>
      </c>
      <c r="M226">
        <v>2</v>
      </c>
      <c r="N226">
        <v>0</v>
      </c>
      <c r="AB226">
        <v>224</v>
      </c>
      <c r="AC226">
        <f t="shared" si="40"/>
        <v>0</v>
      </c>
      <c r="AD226">
        <f t="shared" si="41"/>
        <v>0</v>
      </c>
      <c r="AE226">
        <f t="shared" si="42"/>
        <v>0</v>
      </c>
      <c r="AF226">
        <f t="shared" si="43"/>
        <v>0</v>
      </c>
      <c r="AG226">
        <f t="shared" si="44"/>
        <v>0</v>
      </c>
      <c r="AH226">
        <f t="shared" si="45"/>
        <v>0</v>
      </c>
      <c r="AI226">
        <f t="shared" si="46"/>
        <v>0</v>
      </c>
      <c r="AJ226">
        <f t="shared" si="47"/>
        <v>0</v>
      </c>
      <c r="AK226">
        <f t="shared" si="48"/>
        <v>0</v>
      </c>
      <c r="AL226">
        <f t="shared" si="49"/>
        <v>0</v>
      </c>
      <c r="AM226">
        <f t="shared" si="50"/>
        <v>0</v>
      </c>
      <c r="AN226">
        <f t="shared" si="51"/>
        <v>0</v>
      </c>
      <c r="AO226">
        <f t="shared" si="52"/>
        <v>0</v>
      </c>
      <c r="AP22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7" spans="1:43" x14ac:dyDescent="0.35">
      <c r="A227">
        <v>225</v>
      </c>
      <c r="B227">
        <v>3478.41</v>
      </c>
      <c r="C227">
        <v>3478.41</v>
      </c>
      <c r="D227">
        <v>3478.41</v>
      </c>
      <c r="E227">
        <v>0</v>
      </c>
      <c r="F227">
        <v>30</v>
      </c>
      <c r="G227">
        <v>0</v>
      </c>
      <c r="H227">
        <v>35</v>
      </c>
      <c r="I227">
        <v>0</v>
      </c>
      <c r="J227">
        <v>3</v>
      </c>
      <c r="K227">
        <v>19</v>
      </c>
      <c r="L227">
        <v>1</v>
      </c>
      <c r="M227">
        <v>2</v>
      </c>
      <c r="N227">
        <v>0</v>
      </c>
      <c r="AB227">
        <v>225</v>
      </c>
      <c r="AC227">
        <f t="shared" si="40"/>
        <v>0</v>
      </c>
      <c r="AD227">
        <f t="shared" si="41"/>
        <v>0</v>
      </c>
      <c r="AE227">
        <f t="shared" si="42"/>
        <v>0</v>
      </c>
      <c r="AF227">
        <f t="shared" si="43"/>
        <v>0</v>
      </c>
      <c r="AG227">
        <f t="shared" si="44"/>
        <v>0</v>
      </c>
      <c r="AH227">
        <f t="shared" si="45"/>
        <v>0</v>
      </c>
      <c r="AI227">
        <f t="shared" si="46"/>
        <v>0</v>
      </c>
      <c r="AJ227">
        <f t="shared" si="47"/>
        <v>0</v>
      </c>
      <c r="AK227">
        <f t="shared" si="48"/>
        <v>0</v>
      </c>
      <c r="AL227">
        <f t="shared" si="49"/>
        <v>0</v>
      </c>
      <c r="AM227">
        <f t="shared" si="50"/>
        <v>0</v>
      </c>
      <c r="AN227">
        <f t="shared" si="51"/>
        <v>0</v>
      </c>
      <c r="AO227">
        <f t="shared" si="52"/>
        <v>0</v>
      </c>
      <c r="AP22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8" spans="1:43" x14ac:dyDescent="0.35">
      <c r="A228">
        <v>226</v>
      </c>
      <c r="B228">
        <v>1174779.8999999999</v>
      </c>
      <c r="C228">
        <v>1174779.8999999999</v>
      </c>
      <c r="D228">
        <v>1174779.8999999999</v>
      </c>
      <c r="E228">
        <v>1</v>
      </c>
      <c r="F228">
        <v>30</v>
      </c>
      <c r="G228">
        <v>0</v>
      </c>
      <c r="H228">
        <v>11</v>
      </c>
      <c r="I228">
        <v>0</v>
      </c>
      <c r="J228">
        <v>3</v>
      </c>
      <c r="K228">
        <v>19</v>
      </c>
      <c r="L228">
        <v>1</v>
      </c>
      <c r="M228">
        <v>2</v>
      </c>
      <c r="N228">
        <v>0</v>
      </c>
      <c r="AB228">
        <v>226</v>
      </c>
      <c r="AC228">
        <f t="shared" si="40"/>
        <v>0</v>
      </c>
      <c r="AD228">
        <f t="shared" si="41"/>
        <v>0</v>
      </c>
      <c r="AE228">
        <f t="shared" si="42"/>
        <v>0</v>
      </c>
      <c r="AF228">
        <f t="shared" si="43"/>
        <v>0</v>
      </c>
      <c r="AG228">
        <f t="shared" si="44"/>
        <v>0</v>
      </c>
      <c r="AH228">
        <f t="shared" si="45"/>
        <v>0</v>
      </c>
      <c r="AI228">
        <f t="shared" si="46"/>
        <v>0</v>
      </c>
      <c r="AJ228">
        <f t="shared" si="47"/>
        <v>0</v>
      </c>
      <c r="AK228">
        <f t="shared" si="48"/>
        <v>0</v>
      </c>
      <c r="AL228">
        <f t="shared" si="49"/>
        <v>0</v>
      </c>
      <c r="AM228">
        <f t="shared" si="50"/>
        <v>0</v>
      </c>
      <c r="AN228">
        <f t="shared" si="51"/>
        <v>0</v>
      </c>
      <c r="AO228">
        <f t="shared" si="52"/>
        <v>0</v>
      </c>
      <c r="AP22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29" spans="1:43" x14ac:dyDescent="0.35">
      <c r="A229">
        <v>227</v>
      </c>
      <c r="B229">
        <v>62600.45</v>
      </c>
      <c r="C229">
        <v>62600.45</v>
      </c>
      <c r="D229">
        <v>62600.45</v>
      </c>
      <c r="E229">
        <v>0</v>
      </c>
      <c r="F229">
        <v>30</v>
      </c>
      <c r="G229">
        <v>0</v>
      </c>
      <c r="H229">
        <v>24</v>
      </c>
      <c r="I229">
        <v>0</v>
      </c>
      <c r="J229">
        <v>3</v>
      </c>
      <c r="K229">
        <v>19</v>
      </c>
      <c r="L229">
        <v>1</v>
      </c>
      <c r="M229">
        <v>2</v>
      </c>
      <c r="N229">
        <v>0</v>
      </c>
      <c r="AB229">
        <v>227</v>
      </c>
      <c r="AC229">
        <f t="shared" si="40"/>
        <v>0</v>
      </c>
      <c r="AD229">
        <f t="shared" si="41"/>
        <v>0</v>
      </c>
      <c r="AE229">
        <f t="shared" si="42"/>
        <v>0</v>
      </c>
      <c r="AF229">
        <f t="shared" si="43"/>
        <v>0</v>
      </c>
      <c r="AG229">
        <f t="shared" si="44"/>
        <v>0</v>
      </c>
      <c r="AH229">
        <f t="shared" si="45"/>
        <v>0</v>
      </c>
      <c r="AI229">
        <f t="shared" si="46"/>
        <v>0</v>
      </c>
      <c r="AJ229">
        <f t="shared" si="47"/>
        <v>0</v>
      </c>
      <c r="AK229">
        <f t="shared" si="48"/>
        <v>0</v>
      </c>
      <c r="AL229">
        <f t="shared" si="49"/>
        <v>0</v>
      </c>
      <c r="AM229">
        <f t="shared" si="50"/>
        <v>0</v>
      </c>
      <c r="AN229">
        <f t="shared" si="51"/>
        <v>0</v>
      </c>
      <c r="AO229">
        <f t="shared" si="52"/>
        <v>0</v>
      </c>
      <c r="AP22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2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0" spans="1:43" x14ac:dyDescent="0.35">
      <c r="A230">
        <v>228</v>
      </c>
      <c r="B230">
        <v>0</v>
      </c>
      <c r="C230">
        <v>0</v>
      </c>
      <c r="D230">
        <v>0</v>
      </c>
      <c r="E230">
        <v>1</v>
      </c>
      <c r="F230">
        <v>30</v>
      </c>
      <c r="G230">
        <v>0</v>
      </c>
      <c r="H230">
        <v>12</v>
      </c>
      <c r="I230">
        <v>0</v>
      </c>
      <c r="J230">
        <v>3</v>
      </c>
      <c r="K230">
        <v>6</v>
      </c>
      <c r="L230">
        <v>3</v>
      </c>
      <c r="M230">
        <v>3</v>
      </c>
      <c r="N230">
        <v>1</v>
      </c>
      <c r="AB230">
        <v>228</v>
      </c>
      <c r="AC230">
        <f t="shared" si="40"/>
        <v>0</v>
      </c>
      <c r="AD230">
        <f t="shared" si="41"/>
        <v>0</v>
      </c>
      <c r="AE230">
        <f t="shared" si="42"/>
        <v>0</v>
      </c>
      <c r="AF230">
        <f t="shared" si="43"/>
        <v>0</v>
      </c>
      <c r="AG230">
        <f t="shared" si="44"/>
        <v>0</v>
      </c>
      <c r="AH230">
        <f t="shared" si="45"/>
        <v>0</v>
      </c>
      <c r="AI230">
        <f t="shared" si="46"/>
        <v>0</v>
      </c>
      <c r="AJ230">
        <f t="shared" si="47"/>
        <v>0</v>
      </c>
      <c r="AK230">
        <f t="shared" si="48"/>
        <v>0</v>
      </c>
      <c r="AL230">
        <f t="shared" si="49"/>
        <v>0</v>
      </c>
      <c r="AM230">
        <f t="shared" si="50"/>
        <v>0</v>
      </c>
      <c r="AN230">
        <f t="shared" si="51"/>
        <v>0</v>
      </c>
      <c r="AO230">
        <f t="shared" si="52"/>
        <v>0</v>
      </c>
      <c r="AP23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1" spans="1:43" x14ac:dyDescent="0.35">
      <c r="A231">
        <v>229</v>
      </c>
      <c r="B231">
        <v>-5836.5870000000004</v>
      </c>
      <c r="C231">
        <v>-4740.95</v>
      </c>
      <c r="D231">
        <v>-5859.58</v>
      </c>
      <c r="E231">
        <v>1</v>
      </c>
      <c r="F231">
        <v>30</v>
      </c>
      <c r="G231">
        <v>0</v>
      </c>
      <c r="H231">
        <v>12</v>
      </c>
      <c r="I231">
        <v>0</v>
      </c>
      <c r="J231">
        <v>3</v>
      </c>
      <c r="K231">
        <v>11</v>
      </c>
      <c r="L231">
        <v>3</v>
      </c>
      <c r="M231">
        <v>3</v>
      </c>
      <c r="N231">
        <v>1</v>
      </c>
      <c r="AB231">
        <v>229</v>
      </c>
      <c r="AC231">
        <f t="shared" si="40"/>
        <v>0</v>
      </c>
      <c r="AD231">
        <f t="shared" si="41"/>
        <v>0</v>
      </c>
      <c r="AE231">
        <f t="shared" si="42"/>
        <v>0</v>
      </c>
      <c r="AF231">
        <f t="shared" si="43"/>
        <v>0</v>
      </c>
      <c r="AG231">
        <f t="shared" si="44"/>
        <v>0</v>
      </c>
      <c r="AH231">
        <f t="shared" si="45"/>
        <v>0</v>
      </c>
      <c r="AI231">
        <f t="shared" si="46"/>
        <v>0</v>
      </c>
      <c r="AJ231">
        <f t="shared" si="47"/>
        <v>0</v>
      </c>
      <c r="AK231">
        <f t="shared" si="48"/>
        <v>0</v>
      </c>
      <c r="AL231">
        <f t="shared" si="49"/>
        <v>0</v>
      </c>
      <c r="AM231">
        <f t="shared" si="50"/>
        <v>0</v>
      </c>
      <c r="AN231">
        <f t="shared" si="51"/>
        <v>0</v>
      </c>
      <c r="AO231">
        <f t="shared" si="52"/>
        <v>0</v>
      </c>
      <c r="AP23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2" spans="1:43" x14ac:dyDescent="0.35">
      <c r="A232">
        <v>230</v>
      </c>
      <c r="B232">
        <v>0</v>
      </c>
      <c r="C232">
        <v>0</v>
      </c>
      <c r="D232">
        <v>0</v>
      </c>
      <c r="E232">
        <v>1</v>
      </c>
      <c r="F232">
        <v>30</v>
      </c>
      <c r="G232">
        <v>0</v>
      </c>
      <c r="H232">
        <v>12</v>
      </c>
      <c r="I232">
        <v>1</v>
      </c>
      <c r="J232">
        <v>3</v>
      </c>
      <c r="K232">
        <v>3</v>
      </c>
      <c r="L232">
        <v>3</v>
      </c>
      <c r="M232">
        <v>3</v>
      </c>
      <c r="N232">
        <v>1</v>
      </c>
      <c r="AB232">
        <v>230</v>
      </c>
      <c r="AC232">
        <f t="shared" si="40"/>
        <v>0</v>
      </c>
      <c r="AD232">
        <f t="shared" si="41"/>
        <v>0</v>
      </c>
      <c r="AE232">
        <f t="shared" si="42"/>
        <v>0</v>
      </c>
      <c r="AF232">
        <f t="shared" si="43"/>
        <v>0</v>
      </c>
      <c r="AG232">
        <f t="shared" si="44"/>
        <v>0</v>
      </c>
      <c r="AH232">
        <f t="shared" si="45"/>
        <v>0</v>
      </c>
      <c r="AI232">
        <f t="shared" si="46"/>
        <v>0</v>
      </c>
      <c r="AJ232">
        <f t="shared" si="47"/>
        <v>0</v>
      </c>
      <c r="AK232">
        <f t="shared" si="48"/>
        <v>0</v>
      </c>
      <c r="AL232">
        <f t="shared" si="49"/>
        <v>0</v>
      </c>
      <c r="AM232">
        <f t="shared" si="50"/>
        <v>0</v>
      </c>
      <c r="AN232">
        <f t="shared" si="51"/>
        <v>0</v>
      </c>
      <c r="AO232">
        <f t="shared" si="52"/>
        <v>0</v>
      </c>
      <c r="AP23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3" spans="1:43" x14ac:dyDescent="0.35">
      <c r="A233">
        <v>231</v>
      </c>
      <c r="B233">
        <v>0</v>
      </c>
      <c r="C233">
        <v>0</v>
      </c>
      <c r="D233">
        <v>0</v>
      </c>
      <c r="E233">
        <v>1</v>
      </c>
      <c r="F233">
        <v>30</v>
      </c>
      <c r="G233">
        <v>0</v>
      </c>
      <c r="H233">
        <v>12</v>
      </c>
      <c r="I233">
        <v>0</v>
      </c>
      <c r="J233">
        <v>3</v>
      </c>
      <c r="K233">
        <v>19</v>
      </c>
      <c r="L233">
        <v>3</v>
      </c>
      <c r="M233">
        <v>3</v>
      </c>
      <c r="N233">
        <v>1</v>
      </c>
      <c r="AB233">
        <v>231</v>
      </c>
      <c r="AC233">
        <f t="shared" si="40"/>
        <v>0</v>
      </c>
      <c r="AD233">
        <f t="shared" si="41"/>
        <v>0</v>
      </c>
      <c r="AE233">
        <f t="shared" si="42"/>
        <v>0</v>
      </c>
      <c r="AF233">
        <f t="shared" si="43"/>
        <v>0</v>
      </c>
      <c r="AG233">
        <f t="shared" si="44"/>
        <v>0</v>
      </c>
      <c r="AH233">
        <f t="shared" si="45"/>
        <v>0</v>
      </c>
      <c r="AI233">
        <f t="shared" si="46"/>
        <v>0</v>
      </c>
      <c r="AJ233">
        <f t="shared" si="47"/>
        <v>0</v>
      </c>
      <c r="AK233">
        <f t="shared" si="48"/>
        <v>0</v>
      </c>
      <c r="AL233">
        <f t="shared" si="49"/>
        <v>0</v>
      </c>
      <c r="AM233">
        <f t="shared" si="50"/>
        <v>0</v>
      </c>
      <c r="AN233">
        <f t="shared" si="51"/>
        <v>0</v>
      </c>
      <c r="AO233">
        <f t="shared" si="52"/>
        <v>0</v>
      </c>
      <c r="AP23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4" spans="1:43" x14ac:dyDescent="0.35">
      <c r="A234">
        <v>232</v>
      </c>
      <c r="B234">
        <v>0</v>
      </c>
      <c r="C234">
        <v>0</v>
      </c>
      <c r="D234">
        <v>0</v>
      </c>
      <c r="E234">
        <v>1</v>
      </c>
      <c r="F234">
        <v>30</v>
      </c>
      <c r="G234">
        <v>0</v>
      </c>
      <c r="H234">
        <v>35</v>
      </c>
      <c r="I234">
        <v>0</v>
      </c>
      <c r="J234">
        <v>3</v>
      </c>
      <c r="K234">
        <v>19</v>
      </c>
      <c r="L234">
        <v>3</v>
      </c>
      <c r="M234">
        <v>3</v>
      </c>
      <c r="N234">
        <v>1</v>
      </c>
      <c r="AB234">
        <v>232</v>
      </c>
      <c r="AC234">
        <f t="shared" si="40"/>
        <v>0</v>
      </c>
      <c r="AD234">
        <f t="shared" si="41"/>
        <v>0</v>
      </c>
      <c r="AE234">
        <f t="shared" si="42"/>
        <v>0</v>
      </c>
      <c r="AF234">
        <f t="shared" si="43"/>
        <v>0</v>
      </c>
      <c r="AG234">
        <f t="shared" si="44"/>
        <v>0</v>
      </c>
      <c r="AH234">
        <f t="shared" si="45"/>
        <v>0</v>
      </c>
      <c r="AI234">
        <f t="shared" si="46"/>
        <v>0</v>
      </c>
      <c r="AJ234">
        <f t="shared" si="47"/>
        <v>0</v>
      </c>
      <c r="AK234">
        <f t="shared" si="48"/>
        <v>0</v>
      </c>
      <c r="AL234">
        <f t="shared" si="49"/>
        <v>0</v>
      </c>
      <c r="AM234">
        <f t="shared" si="50"/>
        <v>0</v>
      </c>
      <c r="AN234">
        <f t="shared" si="51"/>
        <v>0</v>
      </c>
      <c r="AO234">
        <f t="shared" si="52"/>
        <v>0</v>
      </c>
      <c r="AP23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5" spans="1:43" x14ac:dyDescent="0.35">
      <c r="A235">
        <v>233</v>
      </c>
      <c r="B235">
        <v>0</v>
      </c>
      <c r="C235">
        <v>0</v>
      </c>
      <c r="D235">
        <v>0</v>
      </c>
      <c r="E235">
        <v>1</v>
      </c>
      <c r="F235">
        <v>30</v>
      </c>
      <c r="G235">
        <v>0</v>
      </c>
      <c r="H235">
        <v>35</v>
      </c>
      <c r="I235">
        <v>1</v>
      </c>
      <c r="J235">
        <v>3</v>
      </c>
      <c r="K235">
        <v>3</v>
      </c>
      <c r="L235">
        <v>3</v>
      </c>
      <c r="M235">
        <v>3</v>
      </c>
      <c r="N235">
        <v>1</v>
      </c>
      <c r="AB235">
        <v>233</v>
      </c>
      <c r="AC235">
        <f t="shared" si="40"/>
        <v>0</v>
      </c>
      <c r="AD235">
        <f t="shared" si="41"/>
        <v>0</v>
      </c>
      <c r="AE235">
        <f t="shared" si="42"/>
        <v>0</v>
      </c>
      <c r="AF235">
        <f t="shared" si="43"/>
        <v>0</v>
      </c>
      <c r="AG235">
        <f t="shared" si="44"/>
        <v>0</v>
      </c>
      <c r="AH235">
        <f t="shared" si="45"/>
        <v>0</v>
      </c>
      <c r="AI235">
        <f t="shared" si="46"/>
        <v>0</v>
      </c>
      <c r="AJ235">
        <f t="shared" si="47"/>
        <v>0</v>
      </c>
      <c r="AK235">
        <f t="shared" si="48"/>
        <v>0</v>
      </c>
      <c r="AL235">
        <f t="shared" si="49"/>
        <v>0</v>
      </c>
      <c r="AM235">
        <f t="shared" si="50"/>
        <v>0</v>
      </c>
      <c r="AN235">
        <f t="shared" si="51"/>
        <v>0</v>
      </c>
      <c r="AO235">
        <f t="shared" si="52"/>
        <v>0</v>
      </c>
      <c r="AP23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6" spans="1:43" x14ac:dyDescent="0.35">
      <c r="A236">
        <v>234</v>
      </c>
      <c r="B236">
        <v>-24.584</v>
      </c>
      <c r="C236">
        <v>-20.11</v>
      </c>
      <c r="D236">
        <v>-22.82</v>
      </c>
      <c r="E236">
        <v>1</v>
      </c>
      <c r="F236">
        <v>10</v>
      </c>
      <c r="G236">
        <v>0</v>
      </c>
      <c r="H236">
        <v>12</v>
      </c>
      <c r="I236">
        <v>0</v>
      </c>
      <c r="J236">
        <v>3</v>
      </c>
      <c r="K236">
        <v>11</v>
      </c>
      <c r="L236">
        <v>3</v>
      </c>
      <c r="M236">
        <v>3</v>
      </c>
      <c r="N236">
        <v>1</v>
      </c>
      <c r="AB236">
        <v>234</v>
      </c>
      <c r="AC236">
        <f t="shared" si="40"/>
        <v>0</v>
      </c>
      <c r="AD236">
        <f t="shared" si="41"/>
        <v>0</v>
      </c>
      <c r="AE236">
        <f t="shared" si="42"/>
        <v>0</v>
      </c>
      <c r="AF236">
        <f t="shared" si="43"/>
        <v>0</v>
      </c>
      <c r="AG236">
        <f t="shared" si="44"/>
        <v>0</v>
      </c>
      <c r="AH236">
        <f t="shared" si="45"/>
        <v>0</v>
      </c>
      <c r="AI236">
        <f t="shared" si="46"/>
        <v>0</v>
      </c>
      <c r="AJ236">
        <f t="shared" si="47"/>
        <v>0</v>
      </c>
      <c r="AK236">
        <f t="shared" si="48"/>
        <v>0</v>
      </c>
      <c r="AL236">
        <f t="shared" si="49"/>
        <v>0</v>
      </c>
      <c r="AM236">
        <f t="shared" si="50"/>
        <v>0</v>
      </c>
      <c r="AN236">
        <f t="shared" si="51"/>
        <v>0</v>
      </c>
      <c r="AO236">
        <f t="shared" si="52"/>
        <v>0</v>
      </c>
      <c r="AP23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7" spans="1:43" x14ac:dyDescent="0.35">
      <c r="A237">
        <v>235</v>
      </c>
      <c r="B237">
        <v>110.342</v>
      </c>
      <c r="C237">
        <v>89.629000000000005</v>
      </c>
      <c r="D237">
        <v>101.6</v>
      </c>
      <c r="E237">
        <v>1</v>
      </c>
      <c r="F237">
        <v>10</v>
      </c>
      <c r="G237">
        <v>0</v>
      </c>
      <c r="H237">
        <v>12</v>
      </c>
      <c r="I237">
        <v>1</v>
      </c>
      <c r="J237">
        <v>3</v>
      </c>
      <c r="K237">
        <v>3</v>
      </c>
      <c r="L237">
        <v>3</v>
      </c>
      <c r="M237">
        <v>3</v>
      </c>
      <c r="N237">
        <v>1</v>
      </c>
      <c r="AB237">
        <v>235</v>
      </c>
      <c r="AC237">
        <f t="shared" si="40"/>
        <v>0</v>
      </c>
      <c r="AD237">
        <f t="shared" si="41"/>
        <v>0</v>
      </c>
      <c r="AE237">
        <f t="shared" si="42"/>
        <v>0</v>
      </c>
      <c r="AF237">
        <f t="shared" si="43"/>
        <v>0</v>
      </c>
      <c r="AG237">
        <f t="shared" si="44"/>
        <v>0</v>
      </c>
      <c r="AH237">
        <f t="shared" si="45"/>
        <v>0</v>
      </c>
      <c r="AI237">
        <f t="shared" si="46"/>
        <v>0</v>
      </c>
      <c r="AJ237">
        <f t="shared" si="47"/>
        <v>0</v>
      </c>
      <c r="AK237">
        <f t="shared" si="48"/>
        <v>0</v>
      </c>
      <c r="AL237">
        <f t="shared" si="49"/>
        <v>0</v>
      </c>
      <c r="AM237">
        <f t="shared" si="50"/>
        <v>0</v>
      </c>
      <c r="AN237">
        <f t="shared" si="51"/>
        <v>0</v>
      </c>
      <c r="AO237">
        <f t="shared" si="52"/>
        <v>0</v>
      </c>
      <c r="AP23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3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38" spans="1:43" x14ac:dyDescent="0.35">
      <c r="A238" s="2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12</v>
      </c>
      <c r="G238" s="2">
        <v>1</v>
      </c>
      <c r="H238" s="2">
        <v>23</v>
      </c>
      <c r="I238" s="2">
        <v>3</v>
      </c>
      <c r="J238">
        <v>3</v>
      </c>
      <c r="K238" s="2">
        <v>12</v>
      </c>
      <c r="L238" s="2">
        <v>3</v>
      </c>
      <c r="M238" s="2">
        <v>3</v>
      </c>
      <c r="N238" s="2">
        <v>0</v>
      </c>
      <c r="AB238">
        <v>236</v>
      </c>
      <c r="AC238">
        <f t="shared" si="40"/>
        <v>0</v>
      </c>
      <c r="AD238">
        <f t="shared" si="41"/>
        <v>0</v>
      </c>
      <c r="AE238">
        <f t="shared" si="42"/>
        <v>0</v>
      </c>
      <c r="AF238">
        <f t="shared" si="43"/>
        <v>0</v>
      </c>
      <c r="AG238">
        <f t="shared" si="44"/>
        <v>0</v>
      </c>
      <c r="AH238">
        <f t="shared" si="45"/>
        <v>1</v>
      </c>
      <c r="AI238">
        <f t="shared" si="46"/>
        <v>0</v>
      </c>
      <c r="AJ238">
        <f t="shared" si="47"/>
        <v>0</v>
      </c>
      <c r="AK238">
        <f t="shared" si="48"/>
        <v>0</v>
      </c>
      <c r="AL238">
        <f t="shared" si="49"/>
        <v>0</v>
      </c>
      <c r="AM238">
        <f t="shared" si="50"/>
        <v>0</v>
      </c>
      <c r="AN238">
        <f t="shared" si="51"/>
        <v>0</v>
      </c>
      <c r="AO238">
        <f t="shared" si="52"/>
        <v>0</v>
      </c>
      <c r="AP23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23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39" spans="1:43" x14ac:dyDescent="0.35">
      <c r="A239" s="2">
        <v>237</v>
      </c>
      <c r="B239" s="2">
        <v>-4.0000000000000001E-3</v>
      </c>
      <c r="C239" s="2">
        <v>-4.0000000000000001E-3</v>
      </c>
      <c r="D239" s="2">
        <v>-5</v>
      </c>
      <c r="E239" s="2">
        <v>0</v>
      </c>
      <c r="F239" s="2">
        <v>15</v>
      </c>
      <c r="G239" s="2">
        <v>1</v>
      </c>
      <c r="H239" s="2">
        <v>23</v>
      </c>
      <c r="I239" s="2">
        <v>3</v>
      </c>
      <c r="J239">
        <v>3</v>
      </c>
      <c r="K239" s="2">
        <v>12</v>
      </c>
      <c r="L239" s="2">
        <v>3</v>
      </c>
      <c r="M239" s="2">
        <v>3</v>
      </c>
      <c r="N239" s="2">
        <v>0</v>
      </c>
      <c r="AB239">
        <v>237</v>
      </c>
      <c r="AC239">
        <f t="shared" si="40"/>
        <v>0</v>
      </c>
      <c r="AD239">
        <f t="shared" si="41"/>
        <v>0</v>
      </c>
      <c r="AE239">
        <f t="shared" si="42"/>
        <v>0</v>
      </c>
      <c r="AF239">
        <f t="shared" si="43"/>
        <v>0</v>
      </c>
      <c r="AG239">
        <f t="shared" si="44"/>
        <v>0</v>
      </c>
      <c r="AH239">
        <f t="shared" si="45"/>
        <v>1</v>
      </c>
      <c r="AI239">
        <f t="shared" si="46"/>
        <v>0</v>
      </c>
      <c r="AJ239">
        <f t="shared" si="47"/>
        <v>0</v>
      </c>
      <c r="AK239">
        <f t="shared" si="48"/>
        <v>0</v>
      </c>
      <c r="AL239">
        <f t="shared" si="49"/>
        <v>0</v>
      </c>
      <c r="AM239">
        <f t="shared" si="50"/>
        <v>0</v>
      </c>
      <c r="AN239">
        <f t="shared" si="51"/>
        <v>0</v>
      </c>
      <c r="AO239">
        <f t="shared" si="52"/>
        <v>0</v>
      </c>
      <c r="AP23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23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40" spans="1:43" x14ac:dyDescent="0.35">
      <c r="A240" s="2">
        <v>238</v>
      </c>
      <c r="B240" s="2">
        <v>0</v>
      </c>
      <c r="C240" s="2">
        <v>0</v>
      </c>
      <c r="D240" s="2">
        <v>0</v>
      </c>
      <c r="E240" s="2">
        <v>1</v>
      </c>
      <c r="F240" s="2">
        <v>18</v>
      </c>
      <c r="G240" s="2">
        <v>1</v>
      </c>
      <c r="H240" s="2">
        <v>23</v>
      </c>
      <c r="I240" s="2">
        <v>3</v>
      </c>
      <c r="J240">
        <v>3</v>
      </c>
      <c r="K240" s="2">
        <v>12</v>
      </c>
      <c r="L240" s="2">
        <v>3</v>
      </c>
      <c r="M240" s="2">
        <v>3</v>
      </c>
      <c r="N240" s="2">
        <v>0</v>
      </c>
      <c r="AB240">
        <v>238</v>
      </c>
      <c r="AC240">
        <f t="shared" si="40"/>
        <v>0</v>
      </c>
      <c r="AD240">
        <f t="shared" si="41"/>
        <v>0</v>
      </c>
      <c r="AE240">
        <f t="shared" si="42"/>
        <v>0</v>
      </c>
      <c r="AF240">
        <f t="shared" si="43"/>
        <v>0</v>
      </c>
      <c r="AG240">
        <f t="shared" si="44"/>
        <v>0</v>
      </c>
      <c r="AH240">
        <f t="shared" si="45"/>
        <v>1</v>
      </c>
      <c r="AI240">
        <f t="shared" si="46"/>
        <v>0</v>
      </c>
      <c r="AJ240">
        <f t="shared" si="47"/>
        <v>0</v>
      </c>
      <c r="AK240">
        <f t="shared" si="48"/>
        <v>0</v>
      </c>
      <c r="AL240">
        <f t="shared" si="49"/>
        <v>0</v>
      </c>
      <c r="AM240">
        <f t="shared" si="50"/>
        <v>0</v>
      </c>
      <c r="AN240">
        <f t="shared" si="51"/>
        <v>0</v>
      </c>
      <c r="AO240">
        <f t="shared" si="52"/>
        <v>0</v>
      </c>
      <c r="AP24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24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41" spans="1:43" x14ac:dyDescent="0.35">
      <c r="A241">
        <v>239</v>
      </c>
      <c r="B241">
        <v>34374455.5</v>
      </c>
      <c r="C241">
        <v>34374455.5</v>
      </c>
      <c r="D241">
        <v>34374455.5</v>
      </c>
      <c r="E241">
        <v>0</v>
      </c>
      <c r="F241">
        <v>30</v>
      </c>
      <c r="G241">
        <v>0</v>
      </c>
      <c r="H241">
        <v>35</v>
      </c>
      <c r="I241">
        <v>0</v>
      </c>
      <c r="J241">
        <v>3</v>
      </c>
      <c r="K241">
        <v>19</v>
      </c>
      <c r="L241">
        <v>1</v>
      </c>
      <c r="M241">
        <v>1</v>
      </c>
      <c r="N241">
        <v>0</v>
      </c>
      <c r="AB241">
        <v>239</v>
      </c>
      <c r="AC241">
        <f t="shared" si="40"/>
        <v>1</v>
      </c>
      <c r="AD241">
        <f t="shared" si="41"/>
        <v>1</v>
      </c>
      <c r="AE241">
        <f t="shared" si="42"/>
        <v>1</v>
      </c>
      <c r="AF241">
        <f t="shared" si="43"/>
        <v>0</v>
      </c>
      <c r="AG241">
        <f t="shared" si="44"/>
        <v>0</v>
      </c>
      <c r="AH241">
        <f t="shared" si="45"/>
        <v>0</v>
      </c>
      <c r="AI241">
        <f t="shared" si="46"/>
        <v>0</v>
      </c>
      <c r="AJ241">
        <f t="shared" si="47"/>
        <v>0</v>
      </c>
      <c r="AK241">
        <f t="shared" si="48"/>
        <v>0</v>
      </c>
      <c r="AL241">
        <f t="shared" si="49"/>
        <v>0</v>
      </c>
      <c r="AM241">
        <f t="shared" si="50"/>
        <v>0</v>
      </c>
      <c r="AN241">
        <f t="shared" si="51"/>
        <v>0</v>
      </c>
      <c r="AO241">
        <f t="shared" si="52"/>
        <v>0</v>
      </c>
      <c r="AP24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24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242" spans="1:43" x14ac:dyDescent="0.35">
      <c r="A242">
        <v>240</v>
      </c>
      <c r="B242">
        <v>-5</v>
      </c>
      <c r="C242">
        <v>-5</v>
      </c>
      <c r="D242">
        <v>-5</v>
      </c>
      <c r="E242">
        <v>0</v>
      </c>
      <c r="F242">
        <v>30</v>
      </c>
      <c r="G242">
        <v>0</v>
      </c>
      <c r="H242">
        <v>35</v>
      </c>
      <c r="I242">
        <v>0</v>
      </c>
      <c r="J242">
        <v>3</v>
      </c>
      <c r="K242">
        <v>19</v>
      </c>
      <c r="L242">
        <v>1</v>
      </c>
      <c r="M242">
        <v>1</v>
      </c>
      <c r="N242">
        <v>0</v>
      </c>
      <c r="AB242">
        <v>240</v>
      </c>
      <c r="AC242">
        <f t="shared" si="40"/>
        <v>0</v>
      </c>
      <c r="AD242">
        <f t="shared" si="41"/>
        <v>0</v>
      </c>
      <c r="AE242">
        <f t="shared" si="42"/>
        <v>0</v>
      </c>
      <c r="AF242">
        <f t="shared" si="43"/>
        <v>0</v>
      </c>
      <c r="AG242">
        <f t="shared" si="44"/>
        <v>0</v>
      </c>
      <c r="AH242">
        <f t="shared" si="45"/>
        <v>0</v>
      </c>
      <c r="AI242">
        <f t="shared" si="46"/>
        <v>0</v>
      </c>
      <c r="AJ242">
        <f t="shared" si="47"/>
        <v>0</v>
      </c>
      <c r="AK242">
        <f t="shared" si="48"/>
        <v>0</v>
      </c>
      <c r="AL242">
        <f t="shared" si="49"/>
        <v>0</v>
      </c>
      <c r="AM242">
        <f t="shared" si="50"/>
        <v>0</v>
      </c>
      <c r="AN242">
        <f t="shared" si="51"/>
        <v>0</v>
      </c>
      <c r="AO242">
        <f t="shared" si="52"/>
        <v>0</v>
      </c>
      <c r="AP24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3" spans="1:43" x14ac:dyDescent="0.35">
      <c r="A243">
        <v>241</v>
      </c>
      <c r="B243">
        <v>-6562150254</v>
      </c>
      <c r="C243">
        <v>-6562150254</v>
      </c>
      <c r="D243">
        <v>-6562150254</v>
      </c>
      <c r="E243">
        <v>0</v>
      </c>
      <c r="F243">
        <v>30</v>
      </c>
      <c r="G243">
        <v>0</v>
      </c>
      <c r="H243">
        <v>35</v>
      </c>
      <c r="I243">
        <v>0</v>
      </c>
      <c r="J243">
        <v>3</v>
      </c>
      <c r="K243">
        <v>19</v>
      </c>
      <c r="L243">
        <v>1</v>
      </c>
      <c r="M243">
        <v>1</v>
      </c>
      <c r="N243">
        <v>0</v>
      </c>
      <c r="AB243">
        <v>241</v>
      </c>
      <c r="AC243">
        <f t="shared" si="40"/>
        <v>1</v>
      </c>
      <c r="AD243">
        <f t="shared" si="41"/>
        <v>1</v>
      </c>
      <c r="AE243">
        <f t="shared" si="42"/>
        <v>1</v>
      </c>
      <c r="AF243">
        <f t="shared" si="43"/>
        <v>0</v>
      </c>
      <c r="AG243">
        <f t="shared" si="44"/>
        <v>0</v>
      </c>
      <c r="AH243">
        <f t="shared" si="45"/>
        <v>0</v>
      </c>
      <c r="AI243">
        <f t="shared" si="46"/>
        <v>0</v>
      </c>
      <c r="AJ243">
        <f t="shared" si="47"/>
        <v>0</v>
      </c>
      <c r="AK243">
        <f t="shared" si="48"/>
        <v>0</v>
      </c>
      <c r="AL243">
        <f t="shared" si="49"/>
        <v>0</v>
      </c>
      <c r="AM243">
        <f t="shared" si="50"/>
        <v>0</v>
      </c>
      <c r="AN243">
        <f t="shared" si="51"/>
        <v>0</v>
      </c>
      <c r="AO243">
        <f t="shared" si="52"/>
        <v>0</v>
      </c>
      <c r="AP24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24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244" spans="1:43" x14ac:dyDescent="0.35">
      <c r="A244">
        <v>242</v>
      </c>
      <c r="B244">
        <v>850</v>
      </c>
      <c r="C244">
        <v>850</v>
      </c>
      <c r="D244">
        <v>850</v>
      </c>
      <c r="E244">
        <v>0</v>
      </c>
      <c r="F244">
        <v>30</v>
      </c>
      <c r="G244">
        <v>0</v>
      </c>
      <c r="H244">
        <v>35</v>
      </c>
      <c r="I244">
        <v>0</v>
      </c>
      <c r="J244">
        <v>3</v>
      </c>
      <c r="K244">
        <v>19</v>
      </c>
      <c r="L244">
        <v>1</v>
      </c>
      <c r="M244">
        <v>1</v>
      </c>
      <c r="N244">
        <v>0</v>
      </c>
      <c r="AB244">
        <v>242</v>
      </c>
      <c r="AC244">
        <f t="shared" si="40"/>
        <v>0</v>
      </c>
      <c r="AD244">
        <f t="shared" si="41"/>
        <v>0</v>
      </c>
      <c r="AE244">
        <f t="shared" si="42"/>
        <v>0</v>
      </c>
      <c r="AF244">
        <f t="shared" si="43"/>
        <v>0</v>
      </c>
      <c r="AG244">
        <f t="shared" si="44"/>
        <v>0</v>
      </c>
      <c r="AH244">
        <f t="shared" si="45"/>
        <v>0</v>
      </c>
      <c r="AI244">
        <f t="shared" si="46"/>
        <v>0</v>
      </c>
      <c r="AJ244">
        <f t="shared" si="47"/>
        <v>0</v>
      </c>
      <c r="AK244">
        <f t="shared" si="48"/>
        <v>0</v>
      </c>
      <c r="AL244">
        <f t="shared" si="49"/>
        <v>0</v>
      </c>
      <c r="AM244">
        <f t="shared" si="50"/>
        <v>0</v>
      </c>
      <c r="AN244">
        <f t="shared" si="51"/>
        <v>0</v>
      </c>
      <c r="AO244">
        <f t="shared" si="52"/>
        <v>0</v>
      </c>
      <c r="AP24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5" spans="1:43" x14ac:dyDescent="0.35">
      <c r="A245">
        <v>243</v>
      </c>
      <c r="B245">
        <v>-10</v>
      </c>
      <c r="C245">
        <v>-10</v>
      </c>
      <c r="D245">
        <v>-10</v>
      </c>
      <c r="E245">
        <v>0</v>
      </c>
      <c r="F245">
        <v>30</v>
      </c>
      <c r="G245">
        <v>0</v>
      </c>
      <c r="H245">
        <v>35</v>
      </c>
      <c r="I245">
        <v>0</v>
      </c>
      <c r="J245">
        <v>3</v>
      </c>
      <c r="K245">
        <v>19</v>
      </c>
      <c r="L245">
        <v>1</v>
      </c>
      <c r="M245">
        <v>1</v>
      </c>
      <c r="N245">
        <v>0</v>
      </c>
      <c r="AB245">
        <v>243</v>
      </c>
      <c r="AC245">
        <f t="shared" si="40"/>
        <v>0</v>
      </c>
      <c r="AD245">
        <f t="shared" si="41"/>
        <v>0</v>
      </c>
      <c r="AE245">
        <f t="shared" si="42"/>
        <v>0</v>
      </c>
      <c r="AF245">
        <f t="shared" si="43"/>
        <v>0</v>
      </c>
      <c r="AG245">
        <f t="shared" si="44"/>
        <v>0</v>
      </c>
      <c r="AH245">
        <f t="shared" si="45"/>
        <v>0</v>
      </c>
      <c r="AI245">
        <f t="shared" si="46"/>
        <v>0</v>
      </c>
      <c r="AJ245">
        <f t="shared" si="47"/>
        <v>0</v>
      </c>
      <c r="AK245">
        <f t="shared" si="48"/>
        <v>0</v>
      </c>
      <c r="AL245">
        <f t="shared" si="49"/>
        <v>0</v>
      </c>
      <c r="AM245">
        <f t="shared" si="50"/>
        <v>0</v>
      </c>
      <c r="AN245">
        <f t="shared" si="51"/>
        <v>0</v>
      </c>
      <c r="AO245">
        <f t="shared" si="52"/>
        <v>0</v>
      </c>
      <c r="AP24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6" spans="1:43" x14ac:dyDescent="0.35">
      <c r="A246">
        <v>244</v>
      </c>
      <c r="B246">
        <v>-6544.4589999999998</v>
      </c>
      <c r="C246">
        <v>-6544.4589999999998</v>
      </c>
      <c r="D246">
        <v>-68519.17</v>
      </c>
      <c r="E246">
        <v>0</v>
      </c>
      <c r="F246">
        <v>25</v>
      </c>
      <c r="G246">
        <v>0</v>
      </c>
      <c r="H246">
        <v>35</v>
      </c>
      <c r="I246">
        <v>0</v>
      </c>
      <c r="J246">
        <v>3</v>
      </c>
      <c r="K246">
        <v>19</v>
      </c>
      <c r="L246">
        <v>1</v>
      </c>
      <c r="M246">
        <v>1</v>
      </c>
      <c r="N246">
        <v>0</v>
      </c>
      <c r="AB246">
        <v>244</v>
      </c>
      <c r="AC246">
        <f t="shared" si="40"/>
        <v>0</v>
      </c>
      <c r="AD246">
        <f t="shared" si="41"/>
        <v>0</v>
      </c>
      <c r="AE246">
        <f t="shared" si="42"/>
        <v>0</v>
      </c>
      <c r="AF246">
        <f t="shared" si="43"/>
        <v>0</v>
      </c>
      <c r="AG246">
        <f t="shared" si="44"/>
        <v>0</v>
      </c>
      <c r="AH246">
        <f t="shared" si="45"/>
        <v>0</v>
      </c>
      <c r="AI246">
        <f t="shared" si="46"/>
        <v>0</v>
      </c>
      <c r="AJ246">
        <f t="shared" si="47"/>
        <v>0</v>
      </c>
      <c r="AK246">
        <f t="shared" si="48"/>
        <v>0</v>
      </c>
      <c r="AL246">
        <f t="shared" si="49"/>
        <v>0</v>
      </c>
      <c r="AM246">
        <f t="shared" si="50"/>
        <v>0</v>
      </c>
      <c r="AN246">
        <f t="shared" si="51"/>
        <v>0</v>
      </c>
      <c r="AO246">
        <f t="shared" si="52"/>
        <v>0</v>
      </c>
      <c r="AP24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7" spans="1:43" x14ac:dyDescent="0.35">
      <c r="A247">
        <v>245</v>
      </c>
      <c r="B247">
        <v>209238.79800000001</v>
      </c>
      <c r="C247">
        <v>3941850</v>
      </c>
      <c r="D247">
        <v>3941850</v>
      </c>
      <c r="E247">
        <v>0</v>
      </c>
      <c r="F247">
        <v>17</v>
      </c>
      <c r="G247">
        <v>0</v>
      </c>
      <c r="H247">
        <v>24</v>
      </c>
      <c r="I247">
        <v>0</v>
      </c>
      <c r="J247">
        <v>3</v>
      </c>
      <c r="K247">
        <v>19</v>
      </c>
      <c r="L247">
        <v>1</v>
      </c>
      <c r="M247">
        <v>1</v>
      </c>
      <c r="N247">
        <v>0</v>
      </c>
      <c r="AB247">
        <v>245</v>
      </c>
      <c r="AC247">
        <f t="shared" si="40"/>
        <v>0</v>
      </c>
      <c r="AD247">
        <f t="shared" si="41"/>
        <v>0</v>
      </c>
      <c r="AE247">
        <f t="shared" si="42"/>
        <v>0</v>
      </c>
      <c r="AF247">
        <f t="shared" si="43"/>
        <v>0</v>
      </c>
      <c r="AG247">
        <f t="shared" si="44"/>
        <v>0</v>
      </c>
      <c r="AH247">
        <f t="shared" si="45"/>
        <v>0</v>
      </c>
      <c r="AI247">
        <f t="shared" si="46"/>
        <v>0</v>
      </c>
      <c r="AJ247">
        <f t="shared" si="47"/>
        <v>0</v>
      </c>
      <c r="AK247">
        <f t="shared" si="48"/>
        <v>0</v>
      </c>
      <c r="AL247">
        <f t="shared" si="49"/>
        <v>0</v>
      </c>
      <c r="AM247">
        <f t="shared" si="50"/>
        <v>0</v>
      </c>
      <c r="AN247">
        <f t="shared" si="51"/>
        <v>0</v>
      </c>
      <c r="AO247">
        <f t="shared" si="52"/>
        <v>0</v>
      </c>
      <c r="AP24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8" spans="1:43" x14ac:dyDescent="0.35">
      <c r="A248">
        <v>246</v>
      </c>
      <c r="B248">
        <v>-2.8957199999999998</v>
      </c>
      <c r="C248">
        <v>-22.7</v>
      </c>
      <c r="D248">
        <v>0</v>
      </c>
      <c r="E248">
        <v>0</v>
      </c>
      <c r="F248">
        <v>5</v>
      </c>
      <c r="G248">
        <v>0</v>
      </c>
      <c r="H248">
        <v>13</v>
      </c>
      <c r="I248">
        <v>2</v>
      </c>
      <c r="J248">
        <v>3</v>
      </c>
      <c r="K248">
        <v>0</v>
      </c>
      <c r="L248">
        <v>1</v>
      </c>
      <c r="M248">
        <v>0</v>
      </c>
      <c r="N248">
        <v>0</v>
      </c>
      <c r="AB248">
        <v>246</v>
      </c>
      <c r="AC248">
        <f t="shared" si="40"/>
        <v>0</v>
      </c>
      <c r="AD248">
        <f t="shared" si="41"/>
        <v>0</v>
      </c>
      <c r="AE248">
        <f t="shared" si="42"/>
        <v>0</v>
      </c>
      <c r="AF248">
        <f t="shared" si="43"/>
        <v>0</v>
      </c>
      <c r="AG248">
        <f t="shared" si="44"/>
        <v>0</v>
      </c>
      <c r="AH248">
        <f t="shared" si="45"/>
        <v>0</v>
      </c>
      <c r="AI248">
        <f t="shared" si="46"/>
        <v>0</v>
      </c>
      <c r="AJ248">
        <f t="shared" si="47"/>
        <v>0</v>
      </c>
      <c r="AK248">
        <f t="shared" si="48"/>
        <v>0</v>
      </c>
      <c r="AL248">
        <f t="shared" si="49"/>
        <v>0</v>
      </c>
      <c r="AM248">
        <f t="shared" si="50"/>
        <v>0</v>
      </c>
      <c r="AN248">
        <f t="shared" si="51"/>
        <v>0</v>
      </c>
      <c r="AO248">
        <f t="shared" si="52"/>
        <v>0</v>
      </c>
      <c r="AP24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49" spans="1:43" x14ac:dyDescent="0.35">
      <c r="A249">
        <v>247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0</v>
      </c>
      <c r="H249">
        <v>13</v>
      </c>
      <c r="I249">
        <v>2</v>
      </c>
      <c r="J249">
        <v>3</v>
      </c>
      <c r="K249">
        <v>1</v>
      </c>
      <c r="L249">
        <v>1</v>
      </c>
      <c r="M249">
        <v>0</v>
      </c>
      <c r="N249">
        <v>0</v>
      </c>
      <c r="AB249">
        <v>247</v>
      </c>
      <c r="AC249">
        <f t="shared" si="40"/>
        <v>0</v>
      </c>
      <c r="AD249">
        <f t="shared" si="41"/>
        <v>0</v>
      </c>
      <c r="AE249">
        <f t="shared" si="42"/>
        <v>0</v>
      </c>
      <c r="AF249">
        <f t="shared" si="43"/>
        <v>0</v>
      </c>
      <c r="AG249">
        <f t="shared" si="44"/>
        <v>0</v>
      </c>
      <c r="AH249">
        <f t="shared" si="45"/>
        <v>0</v>
      </c>
      <c r="AI249">
        <f t="shared" si="46"/>
        <v>0</v>
      </c>
      <c r="AJ249">
        <f t="shared" si="47"/>
        <v>0</v>
      </c>
      <c r="AK249">
        <f t="shared" si="48"/>
        <v>0</v>
      </c>
      <c r="AL249">
        <f t="shared" si="49"/>
        <v>0</v>
      </c>
      <c r="AM249">
        <f t="shared" si="50"/>
        <v>0</v>
      </c>
      <c r="AN249">
        <f t="shared" si="51"/>
        <v>0</v>
      </c>
      <c r="AO249">
        <f t="shared" si="52"/>
        <v>0</v>
      </c>
      <c r="AP24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4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0" spans="1:43" x14ac:dyDescent="0.35">
      <c r="A250">
        <v>248</v>
      </c>
      <c r="B250">
        <v>0</v>
      </c>
      <c r="C250">
        <v>0</v>
      </c>
      <c r="D250">
        <v>0</v>
      </c>
      <c r="E250">
        <v>0</v>
      </c>
      <c r="F250">
        <v>13</v>
      </c>
      <c r="G250">
        <v>0</v>
      </c>
      <c r="H250">
        <v>16</v>
      </c>
      <c r="I250">
        <v>2</v>
      </c>
      <c r="J250">
        <v>3</v>
      </c>
      <c r="K250">
        <v>1</v>
      </c>
      <c r="L250">
        <v>1</v>
      </c>
      <c r="M250">
        <v>0</v>
      </c>
      <c r="N250">
        <v>0</v>
      </c>
      <c r="AB250">
        <v>248</v>
      </c>
      <c r="AC250">
        <f t="shared" si="40"/>
        <v>0</v>
      </c>
      <c r="AD250">
        <f t="shared" si="41"/>
        <v>0</v>
      </c>
      <c r="AE250">
        <f t="shared" si="42"/>
        <v>0</v>
      </c>
      <c r="AF250">
        <f t="shared" si="43"/>
        <v>0</v>
      </c>
      <c r="AG250">
        <f t="shared" si="44"/>
        <v>0</v>
      </c>
      <c r="AH250">
        <f t="shared" si="45"/>
        <v>0</v>
      </c>
      <c r="AI250">
        <f t="shared" si="46"/>
        <v>0</v>
      </c>
      <c r="AJ250">
        <f t="shared" si="47"/>
        <v>0</v>
      </c>
      <c r="AK250">
        <f t="shared" si="48"/>
        <v>0</v>
      </c>
      <c r="AL250">
        <f t="shared" si="49"/>
        <v>0</v>
      </c>
      <c r="AM250">
        <f t="shared" si="50"/>
        <v>0</v>
      </c>
      <c r="AN250">
        <f t="shared" si="51"/>
        <v>0</v>
      </c>
      <c r="AO250">
        <f t="shared" si="52"/>
        <v>0</v>
      </c>
      <c r="AP25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1" spans="1:43" x14ac:dyDescent="0.35">
      <c r="A251">
        <v>249</v>
      </c>
      <c r="B251">
        <v>0</v>
      </c>
      <c r="C251">
        <v>0</v>
      </c>
      <c r="D251">
        <v>0</v>
      </c>
      <c r="E251">
        <v>0</v>
      </c>
      <c r="F251">
        <v>13</v>
      </c>
      <c r="G251">
        <v>0</v>
      </c>
      <c r="H251">
        <v>16</v>
      </c>
      <c r="I251">
        <v>2</v>
      </c>
      <c r="J251">
        <v>3</v>
      </c>
      <c r="K251">
        <v>0</v>
      </c>
      <c r="L251">
        <v>1</v>
      </c>
      <c r="M251">
        <v>0</v>
      </c>
      <c r="N251">
        <v>0</v>
      </c>
      <c r="AB251">
        <v>249</v>
      </c>
      <c r="AC251">
        <f t="shared" si="40"/>
        <v>0</v>
      </c>
      <c r="AD251">
        <f t="shared" si="41"/>
        <v>0</v>
      </c>
      <c r="AE251">
        <f t="shared" si="42"/>
        <v>0</v>
      </c>
      <c r="AF251">
        <f t="shared" si="43"/>
        <v>0</v>
      </c>
      <c r="AG251">
        <f t="shared" si="44"/>
        <v>0</v>
      </c>
      <c r="AH251">
        <f t="shared" si="45"/>
        <v>0</v>
      </c>
      <c r="AI251">
        <f t="shared" si="46"/>
        <v>0</v>
      </c>
      <c r="AJ251">
        <f t="shared" si="47"/>
        <v>0</v>
      </c>
      <c r="AK251">
        <f t="shared" si="48"/>
        <v>0</v>
      </c>
      <c r="AL251">
        <f t="shared" si="49"/>
        <v>0</v>
      </c>
      <c r="AM251">
        <f t="shared" si="50"/>
        <v>0</v>
      </c>
      <c r="AN251">
        <f t="shared" si="51"/>
        <v>0</v>
      </c>
      <c r="AO251">
        <f t="shared" si="52"/>
        <v>0</v>
      </c>
      <c r="AP25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2" spans="1:43" x14ac:dyDescent="0.35">
      <c r="A252">
        <v>250</v>
      </c>
      <c r="B252">
        <v>304988.99910000002</v>
      </c>
      <c r="C252">
        <v>1326092.17</v>
      </c>
      <c r="D252">
        <v>304988.99949999998</v>
      </c>
      <c r="E252">
        <v>0</v>
      </c>
      <c r="F252">
        <v>30</v>
      </c>
      <c r="G252">
        <v>0</v>
      </c>
      <c r="H252">
        <v>27</v>
      </c>
      <c r="I252">
        <v>0</v>
      </c>
      <c r="J252">
        <v>3</v>
      </c>
      <c r="K252">
        <v>19</v>
      </c>
      <c r="L252">
        <v>1</v>
      </c>
      <c r="M252">
        <v>1</v>
      </c>
      <c r="N252">
        <v>0</v>
      </c>
      <c r="AB252">
        <v>250</v>
      </c>
      <c r="AC252">
        <f t="shared" si="40"/>
        <v>0</v>
      </c>
      <c r="AD252">
        <f t="shared" si="41"/>
        <v>0</v>
      </c>
      <c r="AE252">
        <f t="shared" si="42"/>
        <v>0</v>
      </c>
      <c r="AF252">
        <f t="shared" si="43"/>
        <v>0</v>
      </c>
      <c r="AG252">
        <f t="shared" si="44"/>
        <v>0</v>
      </c>
      <c r="AH252">
        <f t="shared" si="45"/>
        <v>0</v>
      </c>
      <c r="AI252">
        <f t="shared" si="46"/>
        <v>0</v>
      </c>
      <c r="AJ252">
        <f t="shared" si="47"/>
        <v>0</v>
      </c>
      <c r="AK252">
        <f t="shared" si="48"/>
        <v>0</v>
      </c>
      <c r="AL252">
        <f t="shared" si="49"/>
        <v>0</v>
      </c>
      <c r="AM252">
        <f t="shared" si="50"/>
        <v>0</v>
      </c>
      <c r="AN252">
        <f t="shared" si="51"/>
        <v>0</v>
      </c>
      <c r="AO252">
        <f t="shared" si="52"/>
        <v>0</v>
      </c>
      <c r="AP25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3" spans="1:43" x14ac:dyDescent="0.35">
      <c r="A253">
        <v>251</v>
      </c>
      <c r="B253">
        <v>1023.59</v>
      </c>
      <c r="C253">
        <v>1023.59</v>
      </c>
      <c r="D253">
        <v>1023.59</v>
      </c>
      <c r="E253">
        <v>1</v>
      </c>
      <c r="F253">
        <v>30</v>
      </c>
      <c r="G253">
        <v>0</v>
      </c>
      <c r="H253">
        <v>8</v>
      </c>
      <c r="I253">
        <v>0</v>
      </c>
      <c r="J253">
        <v>3</v>
      </c>
      <c r="K253">
        <v>19</v>
      </c>
      <c r="L253">
        <v>1</v>
      </c>
      <c r="M253">
        <v>2</v>
      </c>
      <c r="N253">
        <v>0</v>
      </c>
      <c r="AB253">
        <v>251</v>
      </c>
      <c r="AC253">
        <f t="shared" si="40"/>
        <v>0</v>
      </c>
      <c r="AD253">
        <f t="shared" si="41"/>
        <v>0</v>
      </c>
      <c r="AE253">
        <f t="shared" si="42"/>
        <v>0</v>
      </c>
      <c r="AF253">
        <f t="shared" si="43"/>
        <v>0</v>
      </c>
      <c r="AG253">
        <f t="shared" si="44"/>
        <v>0</v>
      </c>
      <c r="AH253">
        <f t="shared" si="45"/>
        <v>0</v>
      </c>
      <c r="AI253">
        <f t="shared" si="46"/>
        <v>0</v>
      </c>
      <c r="AJ253">
        <f t="shared" si="47"/>
        <v>0</v>
      </c>
      <c r="AK253">
        <f t="shared" si="48"/>
        <v>0</v>
      </c>
      <c r="AL253">
        <f t="shared" si="49"/>
        <v>0</v>
      </c>
      <c r="AM253">
        <f t="shared" si="50"/>
        <v>0</v>
      </c>
      <c r="AN253">
        <f t="shared" si="51"/>
        <v>0</v>
      </c>
      <c r="AO253">
        <f t="shared" si="52"/>
        <v>0</v>
      </c>
      <c r="AP25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4" spans="1:43" x14ac:dyDescent="0.35">
      <c r="A254">
        <v>252</v>
      </c>
      <c r="B254">
        <v>2.17</v>
      </c>
      <c r="C254">
        <v>2.17</v>
      </c>
      <c r="D254">
        <v>2.17</v>
      </c>
      <c r="E254">
        <v>0</v>
      </c>
      <c r="F254">
        <v>30</v>
      </c>
      <c r="G254">
        <v>0</v>
      </c>
      <c r="H254">
        <v>5</v>
      </c>
      <c r="I254">
        <v>0</v>
      </c>
      <c r="J254">
        <v>3</v>
      </c>
      <c r="K254">
        <v>19</v>
      </c>
      <c r="L254">
        <v>1</v>
      </c>
      <c r="M254">
        <v>2</v>
      </c>
      <c r="N254">
        <v>0</v>
      </c>
      <c r="AB254">
        <v>252</v>
      </c>
      <c r="AC254">
        <f t="shared" si="40"/>
        <v>0</v>
      </c>
      <c r="AD254">
        <f t="shared" si="41"/>
        <v>0</v>
      </c>
      <c r="AE254">
        <f t="shared" si="42"/>
        <v>0</v>
      </c>
      <c r="AF254">
        <f t="shared" si="43"/>
        <v>0</v>
      </c>
      <c r="AG254">
        <f t="shared" si="44"/>
        <v>0</v>
      </c>
      <c r="AH254">
        <f t="shared" si="45"/>
        <v>0</v>
      </c>
      <c r="AI254">
        <f t="shared" si="46"/>
        <v>0</v>
      </c>
      <c r="AJ254">
        <f t="shared" si="47"/>
        <v>0</v>
      </c>
      <c r="AK254">
        <f t="shared" si="48"/>
        <v>0</v>
      </c>
      <c r="AL254">
        <f t="shared" si="49"/>
        <v>0</v>
      </c>
      <c r="AM254">
        <f t="shared" si="50"/>
        <v>0</v>
      </c>
      <c r="AN254">
        <f t="shared" si="51"/>
        <v>0</v>
      </c>
      <c r="AO254">
        <f t="shared" si="52"/>
        <v>0</v>
      </c>
      <c r="AP25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5" spans="1:43" x14ac:dyDescent="0.35">
      <c r="A255">
        <v>253</v>
      </c>
      <c r="B255">
        <v>-5763.43</v>
      </c>
      <c r="C255">
        <v>-5763.43</v>
      </c>
      <c r="D255">
        <v>-4652.62</v>
      </c>
      <c r="E255">
        <v>1</v>
      </c>
      <c r="F255">
        <v>11</v>
      </c>
      <c r="G255">
        <v>0</v>
      </c>
      <c r="H255">
        <v>22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AB255">
        <v>253</v>
      </c>
      <c r="AC255">
        <f t="shared" si="40"/>
        <v>0</v>
      </c>
      <c r="AD255">
        <f t="shared" si="41"/>
        <v>0</v>
      </c>
      <c r="AE255">
        <f t="shared" si="42"/>
        <v>0</v>
      </c>
      <c r="AF255">
        <f t="shared" si="43"/>
        <v>0</v>
      </c>
      <c r="AG255">
        <f t="shared" si="44"/>
        <v>0</v>
      </c>
      <c r="AH255">
        <f t="shared" si="45"/>
        <v>0</v>
      </c>
      <c r="AI255">
        <f t="shared" si="46"/>
        <v>0</v>
      </c>
      <c r="AJ255">
        <f t="shared" si="47"/>
        <v>0</v>
      </c>
      <c r="AK255">
        <f t="shared" si="48"/>
        <v>0</v>
      </c>
      <c r="AL255">
        <f t="shared" si="49"/>
        <v>0</v>
      </c>
      <c r="AM255">
        <f t="shared" si="50"/>
        <v>0</v>
      </c>
      <c r="AN255">
        <f t="shared" si="51"/>
        <v>0</v>
      </c>
      <c r="AO255">
        <f t="shared" si="52"/>
        <v>0</v>
      </c>
      <c r="AP25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6" spans="1:43" x14ac:dyDescent="0.35">
      <c r="A256">
        <v>254</v>
      </c>
      <c r="B256">
        <v>-3529.05</v>
      </c>
      <c r="C256">
        <v>-3529.05</v>
      </c>
      <c r="D256">
        <v>-452.08</v>
      </c>
      <c r="E256">
        <v>1</v>
      </c>
      <c r="F256">
        <v>11</v>
      </c>
      <c r="G256">
        <v>0</v>
      </c>
      <c r="H256">
        <v>22</v>
      </c>
      <c r="I256">
        <v>2</v>
      </c>
      <c r="J256">
        <v>3</v>
      </c>
      <c r="K256">
        <v>0</v>
      </c>
      <c r="L256">
        <v>1</v>
      </c>
      <c r="M256">
        <v>0</v>
      </c>
      <c r="N256">
        <v>0</v>
      </c>
      <c r="AB256">
        <v>254</v>
      </c>
      <c r="AC256">
        <f t="shared" si="40"/>
        <v>0</v>
      </c>
      <c r="AD256">
        <f t="shared" si="41"/>
        <v>0</v>
      </c>
      <c r="AE256">
        <f t="shared" si="42"/>
        <v>0</v>
      </c>
      <c r="AF256">
        <f t="shared" si="43"/>
        <v>0</v>
      </c>
      <c r="AG256">
        <f t="shared" si="44"/>
        <v>0</v>
      </c>
      <c r="AH256">
        <f t="shared" si="45"/>
        <v>0</v>
      </c>
      <c r="AI256">
        <f t="shared" si="46"/>
        <v>0</v>
      </c>
      <c r="AJ256">
        <f t="shared" si="47"/>
        <v>0</v>
      </c>
      <c r="AK256">
        <f t="shared" si="48"/>
        <v>0</v>
      </c>
      <c r="AL256">
        <f t="shared" si="49"/>
        <v>0</v>
      </c>
      <c r="AM256">
        <f t="shared" si="50"/>
        <v>0</v>
      </c>
      <c r="AN256">
        <f t="shared" si="51"/>
        <v>0</v>
      </c>
      <c r="AO256">
        <f t="shared" si="52"/>
        <v>0</v>
      </c>
      <c r="AP25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7" spans="1:43" x14ac:dyDescent="0.35">
      <c r="A257">
        <v>255</v>
      </c>
      <c r="B257">
        <v>0.01</v>
      </c>
      <c r="C257">
        <v>0.01</v>
      </c>
      <c r="D257">
        <v>0.01</v>
      </c>
      <c r="E257">
        <v>0</v>
      </c>
      <c r="F257">
        <v>30</v>
      </c>
      <c r="G257">
        <v>0</v>
      </c>
      <c r="H257">
        <v>35</v>
      </c>
      <c r="I257">
        <v>0</v>
      </c>
      <c r="J257">
        <v>3</v>
      </c>
      <c r="K257">
        <v>19</v>
      </c>
      <c r="L257">
        <v>1</v>
      </c>
      <c r="M257">
        <v>2</v>
      </c>
      <c r="N257">
        <v>0</v>
      </c>
      <c r="AB257">
        <v>255</v>
      </c>
      <c r="AC257">
        <f t="shared" si="40"/>
        <v>0</v>
      </c>
      <c r="AD257">
        <f t="shared" si="41"/>
        <v>0</v>
      </c>
      <c r="AE257">
        <f t="shared" si="42"/>
        <v>0</v>
      </c>
      <c r="AF257">
        <f t="shared" si="43"/>
        <v>0</v>
      </c>
      <c r="AG257">
        <f t="shared" si="44"/>
        <v>0</v>
      </c>
      <c r="AH257">
        <f t="shared" si="45"/>
        <v>0</v>
      </c>
      <c r="AI257">
        <f t="shared" si="46"/>
        <v>0</v>
      </c>
      <c r="AJ257">
        <f t="shared" si="47"/>
        <v>0</v>
      </c>
      <c r="AK257">
        <f t="shared" si="48"/>
        <v>0</v>
      </c>
      <c r="AL257">
        <f t="shared" si="49"/>
        <v>0</v>
      </c>
      <c r="AM257">
        <f t="shared" si="50"/>
        <v>0</v>
      </c>
      <c r="AN257">
        <f t="shared" si="51"/>
        <v>0</v>
      </c>
      <c r="AO257">
        <f t="shared" si="52"/>
        <v>0</v>
      </c>
      <c r="AP25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8" spans="1:43" x14ac:dyDescent="0.35">
      <c r="A258">
        <v>256</v>
      </c>
      <c r="B258">
        <v>18.52</v>
      </c>
      <c r="C258">
        <v>18.52</v>
      </c>
      <c r="D258">
        <v>18.52</v>
      </c>
      <c r="E258">
        <v>0</v>
      </c>
      <c r="F258">
        <v>30</v>
      </c>
      <c r="G258">
        <v>0</v>
      </c>
      <c r="H258">
        <v>12</v>
      </c>
      <c r="I258">
        <v>0</v>
      </c>
      <c r="J258">
        <v>3</v>
      </c>
      <c r="K258">
        <v>19</v>
      </c>
      <c r="L258">
        <v>1</v>
      </c>
      <c r="M258">
        <v>2</v>
      </c>
      <c r="N258">
        <v>0</v>
      </c>
      <c r="AB258">
        <v>256</v>
      </c>
      <c r="AC258">
        <f t="shared" si="40"/>
        <v>0</v>
      </c>
      <c r="AD258">
        <f t="shared" si="41"/>
        <v>0</v>
      </c>
      <c r="AE258">
        <f t="shared" si="42"/>
        <v>0</v>
      </c>
      <c r="AF258">
        <f t="shared" si="43"/>
        <v>0</v>
      </c>
      <c r="AG258">
        <f t="shared" si="44"/>
        <v>0</v>
      </c>
      <c r="AH258">
        <f t="shared" si="45"/>
        <v>0</v>
      </c>
      <c r="AI258">
        <f t="shared" si="46"/>
        <v>0</v>
      </c>
      <c r="AJ258">
        <f t="shared" si="47"/>
        <v>0</v>
      </c>
      <c r="AK258">
        <f t="shared" si="48"/>
        <v>0</v>
      </c>
      <c r="AL258">
        <f t="shared" si="49"/>
        <v>0</v>
      </c>
      <c r="AM258">
        <f t="shared" si="50"/>
        <v>0</v>
      </c>
      <c r="AN258">
        <f t="shared" si="51"/>
        <v>0</v>
      </c>
      <c r="AO258">
        <f t="shared" si="52"/>
        <v>0</v>
      </c>
      <c r="AP25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59" spans="1:43" x14ac:dyDescent="0.35">
      <c r="A259">
        <v>257</v>
      </c>
      <c r="B259">
        <v>-7377401.284</v>
      </c>
      <c r="C259">
        <v>-7377401.284</v>
      </c>
      <c r="D259">
        <v>-5992284.6799999997</v>
      </c>
      <c r="E259">
        <v>1</v>
      </c>
      <c r="F259">
        <v>11</v>
      </c>
      <c r="G259">
        <v>0</v>
      </c>
      <c r="H259">
        <v>22</v>
      </c>
      <c r="I259">
        <v>0</v>
      </c>
      <c r="J259">
        <v>3</v>
      </c>
      <c r="K259">
        <v>19</v>
      </c>
      <c r="L259">
        <v>3</v>
      </c>
      <c r="M259">
        <v>3</v>
      </c>
      <c r="N259">
        <v>0</v>
      </c>
      <c r="AB259">
        <v>257</v>
      </c>
      <c r="AC259">
        <f t="shared" ref="AC259:AC322" si="53">IF(ABS(B259)&gt;$O$2,1,0)</f>
        <v>0</v>
      </c>
      <c r="AD259">
        <f t="shared" ref="AD259:AD322" si="54">IF(ABS(C259)&gt;$P$2,1,0)</f>
        <v>0</v>
      </c>
      <c r="AE259">
        <f t="shared" ref="AE259:AE322" si="55">IF(ABS(D259)&gt;$Q$2,1,0)</f>
        <v>0</v>
      </c>
      <c r="AF259">
        <f t="shared" ref="AF259:AF322" si="56">IF(ABS(E259)&gt;$R$2,1,0)</f>
        <v>0</v>
      </c>
      <c r="AG259">
        <f t="shared" ref="AG259:AG322" si="57">IF(ABS(F259)&gt;$S$2,1,0)</f>
        <v>0</v>
      </c>
      <c r="AH259">
        <f t="shared" ref="AH259:AH322" si="58">IF(ABS(G259)&gt;$T$2,1,0)</f>
        <v>0</v>
      </c>
      <c r="AI259">
        <f t="shared" ref="AI259:AI322" si="59">IF(ABS(H259)&gt;$U$2,1,0)</f>
        <v>0</v>
      </c>
      <c r="AJ259">
        <f t="shared" ref="AJ259:AJ322" si="60">IF(ABS(I259)&gt;$V$2,1,0)</f>
        <v>0</v>
      </c>
      <c r="AK259">
        <f t="shared" ref="AK259:AK322" si="61">IF(ABS(J259)&gt;$W$2,1,0)</f>
        <v>0</v>
      </c>
      <c r="AL259">
        <f t="shared" ref="AL259:AL322" si="62">IF(ABS(K259)&gt;$X$2,1,0)</f>
        <v>0</v>
      </c>
      <c r="AM259">
        <f t="shared" ref="AM259:AM322" si="63">IF(ABS(L259)&gt;$Y$2,1,0)</f>
        <v>0</v>
      </c>
      <c r="AN259">
        <f t="shared" ref="AN259:AN322" si="64">IF(ABS(M259)&gt;$Z$2,1,0)</f>
        <v>0</v>
      </c>
      <c r="AO259">
        <f t="shared" ref="AO259:AO322" si="65">IF(ABS(N259)&gt;$AA$2,1,0)</f>
        <v>0</v>
      </c>
      <c r="AP25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5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0" spans="1:43" x14ac:dyDescent="0.35">
      <c r="A260">
        <v>258</v>
      </c>
      <c r="B260">
        <v>7847631.085</v>
      </c>
      <c r="C260">
        <v>7847631.085</v>
      </c>
      <c r="D260">
        <v>6374228.2300000004</v>
      </c>
      <c r="E260">
        <v>1</v>
      </c>
      <c r="F260">
        <v>11</v>
      </c>
      <c r="G260">
        <v>0</v>
      </c>
      <c r="H260">
        <v>22</v>
      </c>
      <c r="I260">
        <v>0</v>
      </c>
      <c r="J260">
        <v>3</v>
      </c>
      <c r="K260">
        <v>19</v>
      </c>
      <c r="L260">
        <v>3</v>
      </c>
      <c r="M260">
        <v>3</v>
      </c>
      <c r="N260">
        <v>0</v>
      </c>
      <c r="AB260">
        <v>258</v>
      </c>
      <c r="AC260">
        <f t="shared" si="53"/>
        <v>1</v>
      </c>
      <c r="AD260">
        <f t="shared" si="54"/>
        <v>0</v>
      </c>
      <c r="AE260">
        <f t="shared" si="55"/>
        <v>0</v>
      </c>
      <c r="AF260">
        <f t="shared" si="56"/>
        <v>0</v>
      </c>
      <c r="AG260">
        <f t="shared" si="57"/>
        <v>0</v>
      </c>
      <c r="AH260">
        <f t="shared" si="58"/>
        <v>0</v>
      </c>
      <c r="AI260">
        <f t="shared" si="59"/>
        <v>0</v>
      </c>
      <c r="AJ260">
        <f t="shared" si="60"/>
        <v>0</v>
      </c>
      <c r="AK260">
        <f t="shared" si="61"/>
        <v>0</v>
      </c>
      <c r="AL260">
        <f t="shared" si="62"/>
        <v>0</v>
      </c>
      <c r="AM260">
        <f t="shared" si="63"/>
        <v>0</v>
      </c>
      <c r="AN260">
        <f t="shared" si="64"/>
        <v>0</v>
      </c>
      <c r="AO260">
        <f t="shared" si="65"/>
        <v>0</v>
      </c>
      <c r="AP26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26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61" spans="1:43" x14ac:dyDescent="0.35">
      <c r="A261">
        <v>259</v>
      </c>
      <c r="B261">
        <v>10735.406000000001</v>
      </c>
      <c r="C261">
        <v>10735.406000000001</v>
      </c>
      <c r="D261">
        <v>8719.82</v>
      </c>
      <c r="E261">
        <v>1</v>
      </c>
      <c r="F261">
        <v>11</v>
      </c>
      <c r="G261">
        <v>0</v>
      </c>
      <c r="H261">
        <v>22</v>
      </c>
      <c r="I261">
        <v>0</v>
      </c>
      <c r="J261">
        <v>3</v>
      </c>
      <c r="K261">
        <v>19</v>
      </c>
      <c r="L261">
        <v>3</v>
      </c>
      <c r="M261">
        <v>3</v>
      </c>
      <c r="N261">
        <v>0</v>
      </c>
      <c r="AB261">
        <v>259</v>
      </c>
      <c r="AC261">
        <f t="shared" si="53"/>
        <v>0</v>
      </c>
      <c r="AD261">
        <f t="shared" si="54"/>
        <v>0</v>
      </c>
      <c r="AE261">
        <f t="shared" si="55"/>
        <v>0</v>
      </c>
      <c r="AF261">
        <f t="shared" si="56"/>
        <v>0</v>
      </c>
      <c r="AG261">
        <f t="shared" si="57"/>
        <v>0</v>
      </c>
      <c r="AH261">
        <f t="shared" si="58"/>
        <v>0</v>
      </c>
      <c r="AI261">
        <f t="shared" si="59"/>
        <v>0</v>
      </c>
      <c r="AJ261">
        <f t="shared" si="60"/>
        <v>0</v>
      </c>
      <c r="AK261">
        <f t="shared" si="61"/>
        <v>0</v>
      </c>
      <c r="AL261">
        <f t="shared" si="62"/>
        <v>0</v>
      </c>
      <c r="AM261">
        <f t="shared" si="63"/>
        <v>0</v>
      </c>
      <c r="AN261">
        <f t="shared" si="64"/>
        <v>0</v>
      </c>
      <c r="AO261">
        <f t="shared" si="65"/>
        <v>0</v>
      </c>
      <c r="AP26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2" spans="1:43" x14ac:dyDescent="0.35">
      <c r="A262">
        <v>260</v>
      </c>
      <c r="B262">
        <v>-56723800</v>
      </c>
      <c r="C262">
        <v>-56723800</v>
      </c>
      <c r="D262">
        <v>-56723800</v>
      </c>
      <c r="E262">
        <v>1</v>
      </c>
      <c r="F262">
        <v>30</v>
      </c>
      <c r="G262">
        <v>0</v>
      </c>
      <c r="H262">
        <v>21</v>
      </c>
      <c r="I262">
        <v>0</v>
      </c>
      <c r="J262">
        <v>3</v>
      </c>
      <c r="K262">
        <v>19</v>
      </c>
      <c r="L262">
        <v>1</v>
      </c>
      <c r="M262">
        <v>2</v>
      </c>
      <c r="N262">
        <v>0</v>
      </c>
      <c r="AB262">
        <v>260</v>
      </c>
      <c r="AC262">
        <f t="shared" si="53"/>
        <v>1</v>
      </c>
      <c r="AD262">
        <f t="shared" si="54"/>
        <v>1</v>
      </c>
      <c r="AE262">
        <f t="shared" si="55"/>
        <v>1</v>
      </c>
      <c r="AF262">
        <f t="shared" si="56"/>
        <v>0</v>
      </c>
      <c r="AG262">
        <f t="shared" si="57"/>
        <v>0</v>
      </c>
      <c r="AH262">
        <f t="shared" si="58"/>
        <v>0</v>
      </c>
      <c r="AI262">
        <f t="shared" si="59"/>
        <v>0</v>
      </c>
      <c r="AJ262">
        <f t="shared" si="60"/>
        <v>0</v>
      </c>
      <c r="AK262">
        <f t="shared" si="61"/>
        <v>0</v>
      </c>
      <c r="AL262">
        <f t="shared" si="62"/>
        <v>0</v>
      </c>
      <c r="AM262">
        <f t="shared" si="63"/>
        <v>0</v>
      </c>
      <c r="AN262">
        <f t="shared" si="64"/>
        <v>0</v>
      </c>
      <c r="AO262">
        <f t="shared" si="65"/>
        <v>0</v>
      </c>
      <c r="AP26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26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263" spans="1:43" x14ac:dyDescent="0.35">
      <c r="A263">
        <v>261</v>
      </c>
      <c r="B263">
        <v>0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12</v>
      </c>
      <c r="I263">
        <v>0</v>
      </c>
      <c r="J263">
        <v>3</v>
      </c>
      <c r="K263">
        <v>6</v>
      </c>
      <c r="L263">
        <v>3</v>
      </c>
      <c r="M263">
        <v>3</v>
      </c>
      <c r="N263">
        <v>1</v>
      </c>
      <c r="AB263">
        <v>261</v>
      </c>
      <c r="AC263">
        <f t="shared" si="53"/>
        <v>0</v>
      </c>
      <c r="AD263">
        <f t="shared" si="54"/>
        <v>0</v>
      </c>
      <c r="AE263">
        <f t="shared" si="55"/>
        <v>0</v>
      </c>
      <c r="AF263">
        <f t="shared" si="56"/>
        <v>0</v>
      </c>
      <c r="AG263">
        <f t="shared" si="57"/>
        <v>0</v>
      </c>
      <c r="AH263">
        <f t="shared" si="58"/>
        <v>0</v>
      </c>
      <c r="AI263">
        <f t="shared" si="59"/>
        <v>0</v>
      </c>
      <c r="AJ263">
        <f t="shared" si="60"/>
        <v>0</v>
      </c>
      <c r="AK263">
        <f t="shared" si="61"/>
        <v>0</v>
      </c>
      <c r="AL263">
        <f t="shared" si="62"/>
        <v>0</v>
      </c>
      <c r="AM263">
        <f t="shared" si="63"/>
        <v>0</v>
      </c>
      <c r="AN263">
        <f t="shared" si="64"/>
        <v>0</v>
      </c>
      <c r="AO263">
        <f t="shared" si="65"/>
        <v>0</v>
      </c>
      <c r="AP26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4" spans="1:43" x14ac:dyDescent="0.35">
      <c r="A264">
        <v>262</v>
      </c>
      <c r="B264">
        <v>-150699.848</v>
      </c>
      <c r="C264">
        <v>-122410.73</v>
      </c>
      <c r="D264">
        <v>-201369.86</v>
      </c>
      <c r="E264">
        <v>1</v>
      </c>
      <c r="F264">
        <v>2</v>
      </c>
      <c r="G264">
        <v>0</v>
      </c>
      <c r="H264">
        <v>12</v>
      </c>
      <c r="I264">
        <v>0</v>
      </c>
      <c r="J264">
        <v>3</v>
      </c>
      <c r="K264">
        <v>11</v>
      </c>
      <c r="L264">
        <v>3</v>
      </c>
      <c r="M264">
        <v>3</v>
      </c>
      <c r="N264">
        <v>1</v>
      </c>
      <c r="AB264">
        <v>262</v>
      </c>
      <c r="AC264">
        <f t="shared" si="53"/>
        <v>0</v>
      </c>
      <c r="AD264">
        <f t="shared" si="54"/>
        <v>0</v>
      </c>
      <c r="AE264">
        <f t="shared" si="55"/>
        <v>0</v>
      </c>
      <c r="AF264">
        <f t="shared" si="56"/>
        <v>0</v>
      </c>
      <c r="AG264">
        <f t="shared" si="57"/>
        <v>0</v>
      </c>
      <c r="AH264">
        <f t="shared" si="58"/>
        <v>0</v>
      </c>
      <c r="AI264">
        <f t="shared" si="59"/>
        <v>0</v>
      </c>
      <c r="AJ264">
        <f t="shared" si="60"/>
        <v>0</v>
      </c>
      <c r="AK264">
        <f t="shared" si="61"/>
        <v>0</v>
      </c>
      <c r="AL264">
        <f t="shared" si="62"/>
        <v>0</v>
      </c>
      <c r="AM264">
        <f t="shared" si="63"/>
        <v>0</v>
      </c>
      <c r="AN264">
        <f t="shared" si="64"/>
        <v>0</v>
      </c>
      <c r="AO264">
        <f t="shared" si="65"/>
        <v>0</v>
      </c>
      <c r="AP26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5" spans="1:43" x14ac:dyDescent="0.35">
      <c r="A265">
        <v>263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12</v>
      </c>
      <c r="I265">
        <v>1</v>
      </c>
      <c r="J265">
        <v>3</v>
      </c>
      <c r="K265">
        <v>3</v>
      </c>
      <c r="L265">
        <v>3</v>
      </c>
      <c r="M265">
        <v>3</v>
      </c>
      <c r="N265">
        <v>1</v>
      </c>
      <c r="AB265">
        <v>263</v>
      </c>
      <c r="AC265">
        <f t="shared" si="53"/>
        <v>0</v>
      </c>
      <c r="AD265">
        <f t="shared" si="54"/>
        <v>0</v>
      </c>
      <c r="AE265">
        <f t="shared" si="55"/>
        <v>0</v>
      </c>
      <c r="AF265">
        <f t="shared" si="56"/>
        <v>0</v>
      </c>
      <c r="AG265">
        <f t="shared" si="57"/>
        <v>0</v>
      </c>
      <c r="AH265">
        <f t="shared" si="58"/>
        <v>0</v>
      </c>
      <c r="AI265">
        <f t="shared" si="59"/>
        <v>0</v>
      </c>
      <c r="AJ265">
        <f t="shared" si="60"/>
        <v>0</v>
      </c>
      <c r="AK265">
        <f t="shared" si="61"/>
        <v>0</v>
      </c>
      <c r="AL265">
        <f t="shared" si="62"/>
        <v>0</v>
      </c>
      <c r="AM265">
        <f t="shared" si="63"/>
        <v>0</v>
      </c>
      <c r="AN265">
        <f t="shared" si="64"/>
        <v>0</v>
      </c>
      <c r="AO265">
        <f t="shared" si="65"/>
        <v>0</v>
      </c>
      <c r="AP26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6" spans="1:43" x14ac:dyDescent="0.35">
      <c r="A266">
        <v>264</v>
      </c>
      <c r="B266">
        <v>0</v>
      </c>
      <c r="C266">
        <v>0</v>
      </c>
      <c r="D266">
        <v>0</v>
      </c>
      <c r="E266">
        <v>1</v>
      </c>
      <c r="F266">
        <v>2</v>
      </c>
      <c r="G266">
        <v>0</v>
      </c>
      <c r="H266">
        <v>12</v>
      </c>
      <c r="I266">
        <v>0</v>
      </c>
      <c r="J266">
        <v>3</v>
      </c>
      <c r="K266">
        <v>19</v>
      </c>
      <c r="L266">
        <v>3</v>
      </c>
      <c r="M266">
        <v>3</v>
      </c>
      <c r="N266">
        <v>1</v>
      </c>
      <c r="AB266">
        <v>264</v>
      </c>
      <c r="AC266">
        <f t="shared" si="53"/>
        <v>0</v>
      </c>
      <c r="AD266">
        <f t="shared" si="54"/>
        <v>0</v>
      </c>
      <c r="AE266">
        <f t="shared" si="55"/>
        <v>0</v>
      </c>
      <c r="AF266">
        <f t="shared" si="56"/>
        <v>0</v>
      </c>
      <c r="AG266">
        <f t="shared" si="57"/>
        <v>0</v>
      </c>
      <c r="AH266">
        <f t="shared" si="58"/>
        <v>0</v>
      </c>
      <c r="AI266">
        <f t="shared" si="59"/>
        <v>0</v>
      </c>
      <c r="AJ266">
        <f t="shared" si="60"/>
        <v>0</v>
      </c>
      <c r="AK266">
        <f t="shared" si="61"/>
        <v>0</v>
      </c>
      <c r="AL266">
        <f t="shared" si="62"/>
        <v>0</v>
      </c>
      <c r="AM266">
        <f t="shared" si="63"/>
        <v>0</v>
      </c>
      <c r="AN266">
        <f t="shared" si="64"/>
        <v>0</v>
      </c>
      <c r="AO266">
        <f t="shared" si="65"/>
        <v>0</v>
      </c>
      <c r="AP26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7" spans="1:43" x14ac:dyDescent="0.35">
      <c r="A267">
        <v>265</v>
      </c>
      <c r="B267">
        <v>0</v>
      </c>
      <c r="C267">
        <v>0</v>
      </c>
      <c r="D267">
        <v>0</v>
      </c>
      <c r="E267">
        <v>1</v>
      </c>
      <c r="F267">
        <v>18</v>
      </c>
      <c r="G267">
        <v>0</v>
      </c>
      <c r="H267">
        <v>12</v>
      </c>
      <c r="I267">
        <v>3</v>
      </c>
      <c r="J267">
        <v>3</v>
      </c>
      <c r="K267">
        <v>12</v>
      </c>
      <c r="L267">
        <v>3</v>
      </c>
      <c r="M267">
        <v>3</v>
      </c>
      <c r="N267">
        <v>0</v>
      </c>
      <c r="AB267">
        <v>265</v>
      </c>
      <c r="AC267">
        <f t="shared" si="53"/>
        <v>0</v>
      </c>
      <c r="AD267">
        <f t="shared" si="54"/>
        <v>0</v>
      </c>
      <c r="AE267">
        <f t="shared" si="55"/>
        <v>0</v>
      </c>
      <c r="AF267">
        <f t="shared" si="56"/>
        <v>0</v>
      </c>
      <c r="AG267">
        <f t="shared" si="57"/>
        <v>0</v>
      </c>
      <c r="AH267">
        <f t="shared" si="58"/>
        <v>0</v>
      </c>
      <c r="AI267">
        <f t="shared" si="59"/>
        <v>0</v>
      </c>
      <c r="AJ267">
        <f t="shared" si="60"/>
        <v>0</v>
      </c>
      <c r="AK267">
        <f t="shared" si="61"/>
        <v>0</v>
      </c>
      <c r="AL267">
        <f t="shared" si="62"/>
        <v>0</v>
      </c>
      <c r="AM267">
        <f t="shared" si="63"/>
        <v>0</v>
      </c>
      <c r="AN267">
        <f t="shared" si="64"/>
        <v>0</v>
      </c>
      <c r="AO267">
        <f t="shared" si="65"/>
        <v>0</v>
      </c>
      <c r="AP26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8" spans="1:43" x14ac:dyDescent="0.35">
      <c r="A268">
        <v>266</v>
      </c>
      <c r="B268">
        <v>2500000</v>
      </c>
      <c r="C268">
        <v>2500000</v>
      </c>
      <c r="D268">
        <v>2500000</v>
      </c>
      <c r="E268">
        <v>1</v>
      </c>
      <c r="F268">
        <v>30</v>
      </c>
      <c r="G268">
        <v>0</v>
      </c>
      <c r="H268">
        <v>35</v>
      </c>
      <c r="I268">
        <v>0</v>
      </c>
      <c r="J268">
        <v>3</v>
      </c>
      <c r="K268">
        <v>19</v>
      </c>
      <c r="L268">
        <v>3</v>
      </c>
      <c r="M268">
        <v>3</v>
      </c>
      <c r="N268">
        <v>1</v>
      </c>
      <c r="AB268">
        <v>266</v>
      </c>
      <c r="AC268">
        <f t="shared" si="53"/>
        <v>0</v>
      </c>
      <c r="AD268">
        <f t="shared" si="54"/>
        <v>0</v>
      </c>
      <c r="AE268">
        <f t="shared" si="55"/>
        <v>0</v>
      </c>
      <c r="AF268">
        <f t="shared" si="56"/>
        <v>0</v>
      </c>
      <c r="AG268">
        <f t="shared" si="57"/>
        <v>0</v>
      </c>
      <c r="AH268">
        <f t="shared" si="58"/>
        <v>0</v>
      </c>
      <c r="AI268">
        <f t="shared" si="59"/>
        <v>0</v>
      </c>
      <c r="AJ268">
        <f t="shared" si="60"/>
        <v>0</v>
      </c>
      <c r="AK268">
        <f t="shared" si="61"/>
        <v>0</v>
      </c>
      <c r="AL268">
        <f t="shared" si="62"/>
        <v>0</v>
      </c>
      <c r="AM268">
        <f t="shared" si="63"/>
        <v>0</v>
      </c>
      <c r="AN268">
        <f t="shared" si="64"/>
        <v>0</v>
      </c>
      <c r="AO268">
        <f t="shared" si="65"/>
        <v>0</v>
      </c>
      <c r="AP26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69" spans="1:43" x14ac:dyDescent="0.35">
      <c r="A269">
        <v>267</v>
      </c>
      <c r="B269">
        <v>7987.78</v>
      </c>
      <c r="C269">
        <v>7987.78</v>
      </c>
      <c r="D269">
        <v>7987.78</v>
      </c>
      <c r="E269">
        <v>1</v>
      </c>
      <c r="F269">
        <v>30</v>
      </c>
      <c r="G269">
        <v>0</v>
      </c>
      <c r="H269">
        <v>35</v>
      </c>
      <c r="I269">
        <v>1</v>
      </c>
      <c r="J269">
        <v>3</v>
      </c>
      <c r="K269">
        <v>3</v>
      </c>
      <c r="L269">
        <v>3</v>
      </c>
      <c r="M269">
        <v>3</v>
      </c>
      <c r="N269">
        <v>1</v>
      </c>
      <c r="AB269">
        <v>267</v>
      </c>
      <c r="AC269">
        <f t="shared" si="53"/>
        <v>0</v>
      </c>
      <c r="AD269">
        <f t="shared" si="54"/>
        <v>0</v>
      </c>
      <c r="AE269">
        <f t="shared" si="55"/>
        <v>0</v>
      </c>
      <c r="AF269">
        <f t="shared" si="56"/>
        <v>0</v>
      </c>
      <c r="AG269">
        <f t="shared" si="57"/>
        <v>0</v>
      </c>
      <c r="AH269">
        <f t="shared" si="58"/>
        <v>0</v>
      </c>
      <c r="AI269">
        <f t="shared" si="59"/>
        <v>0</v>
      </c>
      <c r="AJ269">
        <f t="shared" si="60"/>
        <v>0</v>
      </c>
      <c r="AK269">
        <f t="shared" si="61"/>
        <v>0</v>
      </c>
      <c r="AL269">
        <f t="shared" si="62"/>
        <v>0</v>
      </c>
      <c r="AM269">
        <f t="shared" si="63"/>
        <v>0</v>
      </c>
      <c r="AN269">
        <f t="shared" si="64"/>
        <v>0</v>
      </c>
      <c r="AO269">
        <f t="shared" si="65"/>
        <v>0</v>
      </c>
      <c r="AP26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6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0" spans="1:43" x14ac:dyDescent="0.35">
      <c r="A270">
        <v>268</v>
      </c>
      <c r="B270">
        <v>-7987.78</v>
      </c>
      <c r="C270">
        <v>-7987.78</v>
      </c>
      <c r="D270">
        <v>-7987.78</v>
      </c>
      <c r="E270">
        <v>1</v>
      </c>
      <c r="F270">
        <v>30</v>
      </c>
      <c r="G270">
        <v>0</v>
      </c>
      <c r="H270">
        <v>35</v>
      </c>
      <c r="I270">
        <v>0</v>
      </c>
      <c r="J270">
        <v>3</v>
      </c>
      <c r="K270">
        <v>11</v>
      </c>
      <c r="L270">
        <v>3</v>
      </c>
      <c r="M270">
        <v>3</v>
      </c>
      <c r="N270">
        <v>1</v>
      </c>
      <c r="AB270">
        <v>268</v>
      </c>
      <c r="AC270">
        <f t="shared" si="53"/>
        <v>0</v>
      </c>
      <c r="AD270">
        <f t="shared" si="54"/>
        <v>0</v>
      </c>
      <c r="AE270">
        <f t="shared" si="55"/>
        <v>0</v>
      </c>
      <c r="AF270">
        <f t="shared" si="56"/>
        <v>0</v>
      </c>
      <c r="AG270">
        <f t="shared" si="57"/>
        <v>0</v>
      </c>
      <c r="AH270">
        <f t="shared" si="58"/>
        <v>0</v>
      </c>
      <c r="AI270">
        <f t="shared" si="59"/>
        <v>0</v>
      </c>
      <c r="AJ270">
        <f t="shared" si="60"/>
        <v>0</v>
      </c>
      <c r="AK270">
        <f t="shared" si="61"/>
        <v>0</v>
      </c>
      <c r="AL270">
        <f t="shared" si="62"/>
        <v>0</v>
      </c>
      <c r="AM270">
        <f t="shared" si="63"/>
        <v>0</v>
      </c>
      <c r="AN270">
        <f t="shared" si="64"/>
        <v>0</v>
      </c>
      <c r="AO270">
        <f t="shared" si="65"/>
        <v>0</v>
      </c>
      <c r="AP27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1" spans="1:43" x14ac:dyDescent="0.35">
      <c r="A271">
        <v>269</v>
      </c>
      <c r="B271">
        <v>5000000</v>
      </c>
      <c r="C271">
        <v>5000000</v>
      </c>
      <c r="D271">
        <v>5000000</v>
      </c>
      <c r="E271">
        <v>1</v>
      </c>
      <c r="F271">
        <v>30</v>
      </c>
      <c r="G271">
        <v>0</v>
      </c>
      <c r="H271">
        <v>35</v>
      </c>
      <c r="I271">
        <v>0</v>
      </c>
      <c r="J271">
        <v>3</v>
      </c>
      <c r="K271">
        <v>19</v>
      </c>
      <c r="L271">
        <v>3</v>
      </c>
      <c r="M271">
        <v>3</v>
      </c>
      <c r="N271">
        <v>1</v>
      </c>
      <c r="AB271">
        <v>269</v>
      </c>
      <c r="AC271">
        <f t="shared" si="53"/>
        <v>0</v>
      </c>
      <c r="AD271">
        <f t="shared" si="54"/>
        <v>0</v>
      </c>
      <c r="AE271">
        <f t="shared" si="55"/>
        <v>0</v>
      </c>
      <c r="AF271">
        <f t="shared" si="56"/>
        <v>0</v>
      </c>
      <c r="AG271">
        <f t="shared" si="57"/>
        <v>0</v>
      </c>
      <c r="AH271">
        <f t="shared" si="58"/>
        <v>0</v>
      </c>
      <c r="AI271">
        <f t="shared" si="59"/>
        <v>0</v>
      </c>
      <c r="AJ271">
        <f t="shared" si="60"/>
        <v>0</v>
      </c>
      <c r="AK271">
        <f t="shared" si="61"/>
        <v>0</v>
      </c>
      <c r="AL271">
        <f t="shared" si="62"/>
        <v>0</v>
      </c>
      <c r="AM271">
        <f t="shared" si="63"/>
        <v>0</v>
      </c>
      <c r="AN271">
        <f t="shared" si="64"/>
        <v>0</v>
      </c>
      <c r="AO271">
        <f t="shared" si="65"/>
        <v>0</v>
      </c>
      <c r="AP27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2" spans="1:43" x14ac:dyDescent="0.35">
      <c r="A272">
        <v>270</v>
      </c>
      <c r="B272">
        <v>0</v>
      </c>
      <c r="C272">
        <v>0</v>
      </c>
      <c r="D272">
        <v>0</v>
      </c>
      <c r="E272">
        <v>1</v>
      </c>
      <c r="F272">
        <v>30</v>
      </c>
      <c r="G272">
        <v>0</v>
      </c>
      <c r="H272">
        <v>35</v>
      </c>
      <c r="I272">
        <v>0</v>
      </c>
      <c r="J272">
        <v>3</v>
      </c>
      <c r="K272">
        <v>19</v>
      </c>
      <c r="L272">
        <v>3</v>
      </c>
      <c r="M272">
        <v>3</v>
      </c>
      <c r="N272">
        <v>1</v>
      </c>
      <c r="AB272">
        <v>270</v>
      </c>
      <c r="AC272">
        <f t="shared" si="53"/>
        <v>0</v>
      </c>
      <c r="AD272">
        <f t="shared" si="54"/>
        <v>0</v>
      </c>
      <c r="AE272">
        <f t="shared" si="55"/>
        <v>0</v>
      </c>
      <c r="AF272">
        <f t="shared" si="56"/>
        <v>0</v>
      </c>
      <c r="AG272">
        <f t="shared" si="57"/>
        <v>0</v>
      </c>
      <c r="AH272">
        <f t="shared" si="58"/>
        <v>0</v>
      </c>
      <c r="AI272">
        <f t="shared" si="59"/>
        <v>0</v>
      </c>
      <c r="AJ272">
        <f t="shared" si="60"/>
        <v>0</v>
      </c>
      <c r="AK272">
        <f t="shared" si="61"/>
        <v>0</v>
      </c>
      <c r="AL272">
        <f t="shared" si="62"/>
        <v>0</v>
      </c>
      <c r="AM272">
        <f t="shared" si="63"/>
        <v>0</v>
      </c>
      <c r="AN272">
        <f t="shared" si="64"/>
        <v>0</v>
      </c>
      <c r="AO272">
        <f t="shared" si="65"/>
        <v>0</v>
      </c>
      <c r="AP27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3" spans="1:43" x14ac:dyDescent="0.35">
      <c r="A273">
        <v>271</v>
      </c>
      <c r="B273">
        <v>0</v>
      </c>
      <c r="C273">
        <v>0</v>
      </c>
      <c r="D273">
        <v>0</v>
      </c>
      <c r="E273">
        <v>1</v>
      </c>
      <c r="F273">
        <v>30</v>
      </c>
      <c r="G273">
        <v>0</v>
      </c>
      <c r="H273">
        <v>35</v>
      </c>
      <c r="I273">
        <v>0</v>
      </c>
      <c r="J273">
        <v>3</v>
      </c>
      <c r="K273">
        <v>19</v>
      </c>
      <c r="L273">
        <v>3</v>
      </c>
      <c r="M273">
        <v>3</v>
      </c>
      <c r="N273">
        <v>1</v>
      </c>
      <c r="AB273">
        <v>271</v>
      </c>
      <c r="AC273">
        <f t="shared" si="53"/>
        <v>0</v>
      </c>
      <c r="AD273">
        <f t="shared" si="54"/>
        <v>0</v>
      </c>
      <c r="AE273">
        <f t="shared" si="55"/>
        <v>0</v>
      </c>
      <c r="AF273">
        <f t="shared" si="56"/>
        <v>0</v>
      </c>
      <c r="AG273">
        <f t="shared" si="57"/>
        <v>0</v>
      </c>
      <c r="AH273">
        <f t="shared" si="58"/>
        <v>0</v>
      </c>
      <c r="AI273">
        <f t="shared" si="59"/>
        <v>0</v>
      </c>
      <c r="AJ273">
        <f t="shared" si="60"/>
        <v>0</v>
      </c>
      <c r="AK273">
        <f t="shared" si="61"/>
        <v>0</v>
      </c>
      <c r="AL273">
        <f t="shared" si="62"/>
        <v>0</v>
      </c>
      <c r="AM273">
        <f t="shared" si="63"/>
        <v>0</v>
      </c>
      <c r="AN273">
        <f t="shared" si="64"/>
        <v>0</v>
      </c>
      <c r="AO273">
        <f t="shared" si="65"/>
        <v>0</v>
      </c>
      <c r="AP27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4" spans="1:43" x14ac:dyDescent="0.35">
      <c r="A274">
        <v>272</v>
      </c>
      <c r="B274">
        <v>186161361.90000001</v>
      </c>
      <c r="C274">
        <v>186161361.90000001</v>
      </c>
      <c r="D274">
        <v>186161361.90000001</v>
      </c>
      <c r="E274">
        <v>1</v>
      </c>
      <c r="F274">
        <v>30</v>
      </c>
      <c r="G274">
        <v>0</v>
      </c>
      <c r="H274">
        <v>35</v>
      </c>
      <c r="I274">
        <v>0</v>
      </c>
      <c r="J274">
        <v>3</v>
      </c>
      <c r="K274">
        <v>19</v>
      </c>
      <c r="L274">
        <v>3</v>
      </c>
      <c r="M274">
        <v>3</v>
      </c>
      <c r="N274">
        <v>1</v>
      </c>
      <c r="AB274">
        <v>272</v>
      </c>
      <c r="AC274">
        <f t="shared" si="53"/>
        <v>1</v>
      </c>
      <c r="AD274">
        <f t="shared" si="54"/>
        <v>1</v>
      </c>
      <c r="AE274">
        <f t="shared" si="55"/>
        <v>1</v>
      </c>
      <c r="AF274">
        <f t="shared" si="56"/>
        <v>0</v>
      </c>
      <c r="AG274">
        <f t="shared" si="57"/>
        <v>0</v>
      </c>
      <c r="AH274">
        <f t="shared" si="58"/>
        <v>0</v>
      </c>
      <c r="AI274">
        <f t="shared" si="59"/>
        <v>0</v>
      </c>
      <c r="AJ274">
        <f t="shared" si="60"/>
        <v>0</v>
      </c>
      <c r="AK274">
        <f t="shared" si="61"/>
        <v>0</v>
      </c>
      <c r="AL274">
        <f t="shared" si="62"/>
        <v>0</v>
      </c>
      <c r="AM274">
        <f t="shared" si="63"/>
        <v>0</v>
      </c>
      <c r="AN274">
        <f t="shared" si="64"/>
        <v>0</v>
      </c>
      <c r="AO274">
        <f t="shared" si="65"/>
        <v>0</v>
      </c>
      <c r="AP27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27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275" spans="1:43" x14ac:dyDescent="0.35">
      <c r="A275">
        <v>273</v>
      </c>
      <c r="B275">
        <v>22235.94</v>
      </c>
      <c r="C275">
        <v>22235.94</v>
      </c>
      <c r="D275">
        <v>22235.94</v>
      </c>
      <c r="E275">
        <v>1</v>
      </c>
      <c r="F275">
        <v>30</v>
      </c>
      <c r="G275">
        <v>0</v>
      </c>
      <c r="H275">
        <v>35</v>
      </c>
      <c r="I275">
        <v>1</v>
      </c>
      <c r="J275">
        <v>3</v>
      </c>
      <c r="K275">
        <v>3</v>
      </c>
      <c r="L275">
        <v>3</v>
      </c>
      <c r="M275">
        <v>3</v>
      </c>
      <c r="N275">
        <v>1</v>
      </c>
      <c r="AB275">
        <v>273</v>
      </c>
      <c r="AC275">
        <f t="shared" si="53"/>
        <v>0</v>
      </c>
      <c r="AD275">
        <f t="shared" si="54"/>
        <v>0</v>
      </c>
      <c r="AE275">
        <f t="shared" si="55"/>
        <v>0</v>
      </c>
      <c r="AF275">
        <f t="shared" si="56"/>
        <v>0</v>
      </c>
      <c r="AG275">
        <f t="shared" si="57"/>
        <v>0</v>
      </c>
      <c r="AH275">
        <f t="shared" si="58"/>
        <v>0</v>
      </c>
      <c r="AI275">
        <f t="shared" si="59"/>
        <v>0</v>
      </c>
      <c r="AJ275">
        <f t="shared" si="60"/>
        <v>0</v>
      </c>
      <c r="AK275">
        <f t="shared" si="61"/>
        <v>0</v>
      </c>
      <c r="AL275">
        <f t="shared" si="62"/>
        <v>0</v>
      </c>
      <c r="AM275">
        <f t="shared" si="63"/>
        <v>0</v>
      </c>
      <c r="AN275">
        <f t="shared" si="64"/>
        <v>0</v>
      </c>
      <c r="AO275">
        <f t="shared" si="65"/>
        <v>0</v>
      </c>
      <c r="AP27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6" spans="1:43" x14ac:dyDescent="0.35">
      <c r="A276">
        <v>274</v>
      </c>
      <c r="B276">
        <v>0</v>
      </c>
      <c r="C276">
        <v>0</v>
      </c>
      <c r="D276">
        <v>0</v>
      </c>
      <c r="E276">
        <v>1</v>
      </c>
      <c r="F276">
        <v>30</v>
      </c>
      <c r="G276">
        <v>0</v>
      </c>
      <c r="H276">
        <v>35</v>
      </c>
      <c r="I276">
        <v>1</v>
      </c>
      <c r="J276">
        <v>3</v>
      </c>
      <c r="K276">
        <v>3</v>
      </c>
      <c r="L276">
        <v>3</v>
      </c>
      <c r="M276">
        <v>3</v>
      </c>
      <c r="N276">
        <v>1</v>
      </c>
      <c r="AB276">
        <v>274</v>
      </c>
      <c r="AC276">
        <f t="shared" si="53"/>
        <v>0</v>
      </c>
      <c r="AD276">
        <f t="shared" si="54"/>
        <v>0</v>
      </c>
      <c r="AE276">
        <f t="shared" si="55"/>
        <v>0</v>
      </c>
      <c r="AF276">
        <f t="shared" si="56"/>
        <v>0</v>
      </c>
      <c r="AG276">
        <f t="shared" si="57"/>
        <v>0</v>
      </c>
      <c r="AH276">
        <f t="shared" si="58"/>
        <v>0</v>
      </c>
      <c r="AI276">
        <f t="shared" si="59"/>
        <v>0</v>
      </c>
      <c r="AJ276">
        <f t="shared" si="60"/>
        <v>0</v>
      </c>
      <c r="AK276">
        <f t="shared" si="61"/>
        <v>0</v>
      </c>
      <c r="AL276">
        <f t="shared" si="62"/>
        <v>0</v>
      </c>
      <c r="AM276">
        <f t="shared" si="63"/>
        <v>0</v>
      </c>
      <c r="AN276">
        <f t="shared" si="64"/>
        <v>0</v>
      </c>
      <c r="AO276">
        <f t="shared" si="65"/>
        <v>0</v>
      </c>
      <c r="AP27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7" spans="1:43" x14ac:dyDescent="0.35">
      <c r="A277">
        <v>275</v>
      </c>
      <c r="B277">
        <v>0</v>
      </c>
      <c r="C277">
        <v>0</v>
      </c>
      <c r="D277">
        <v>0</v>
      </c>
      <c r="E277">
        <v>1</v>
      </c>
      <c r="F277">
        <v>30</v>
      </c>
      <c r="G277">
        <v>0</v>
      </c>
      <c r="H277">
        <v>35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1</v>
      </c>
      <c r="AB277">
        <v>275</v>
      </c>
      <c r="AC277">
        <f t="shared" si="53"/>
        <v>0</v>
      </c>
      <c r="AD277">
        <f t="shared" si="54"/>
        <v>0</v>
      </c>
      <c r="AE277">
        <f t="shared" si="55"/>
        <v>0</v>
      </c>
      <c r="AF277">
        <f t="shared" si="56"/>
        <v>0</v>
      </c>
      <c r="AG277">
        <f t="shared" si="57"/>
        <v>0</v>
      </c>
      <c r="AH277">
        <f t="shared" si="58"/>
        <v>0</v>
      </c>
      <c r="AI277">
        <f t="shared" si="59"/>
        <v>0</v>
      </c>
      <c r="AJ277">
        <f t="shared" si="60"/>
        <v>0</v>
      </c>
      <c r="AK277">
        <f t="shared" si="61"/>
        <v>0</v>
      </c>
      <c r="AL277">
        <f t="shared" si="62"/>
        <v>0</v>
      </c>
      <c r="AM277">
        <f t="shared" si="63"/>
        <v>0</v>
      </c>
      <c r="AN277">
        <f t="shared" si="64"/>
        <v>0</v>
      </c>
      <c r="AO277">
        <f t="shared" si="65"/>
        <v>0</v>
      </c>
      <c r="AP27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8" spans="1:43" x14ac:dyDescent="0.35">
      <c r="A278">
        <v>276</v>
      </c>
      <c r="B278">
        <v>634.86</v>
      </c>
      <c r="C278">
        <v>634.86</v>
      </c>
      <c r="D278">
        <v>634.86</v>
      </c>
      <c r="E278">
        <v>1</v>
      </c>
      <c r="F278">
        <v>30</v>
      </c>
      <c r="G278">
        <v>0</v>
      </c>
      <c r="H278">
        <v>35</v>
      </c>
      <c r="I278">
        <v>1</v>
      </c>
      <c r="J278">
        <v>3</v>
      </c>
      <c r="K278">
        <v>3</v>
      </c>
      <c r="L278">
        <v>3</v>
      </c>
      <c r="M278">
        <v>3</v>
      </c>
      <c r="N278">
        <v>1</v>
      </c>
      <c r="AB278">
        <v>276</v>
      </c>
      <c r="AC278">
        <f t="shared" si="53"/>
        <v>0</v>
      </c>
      <c r="AD278">
        <f t="shared" si="54"/>
        <v>0</v>
      </c>
      <c r="AE278">
        <f t="shared" si="55"/>
        <v>0</v>
      </c>
      <c r="AF278">
        <f t="shared" si="56"/>
        <v>0</v>
      </c>
      <c r="AG278">
        <f t="shared" si="57"/>
        <v>0</v>
      </c>
      <c r="AH278">
        <f t="shared" si="58"/>
        <v>0</v>
      </c>
      <c r="AI278">
        <f t="shared" si="59"/>
        <v>0</v>
      </c>
      <c r="AJ278">
        <f t="shared" si="60"/>
        <v>0</v>
      </c>
      <c r="AK278">
        <f t="shared" si="61"/>
        <v>0</v>
      </c>
      <c r="AL278">
        <f t="shared" si="62"/>
        <v>0</v>
      </c>
      <c r="AM278">
        <f t="shared" si="63"/>
        <v>0</v>
      </c>
      <c r="AN278">
        <f t="shared" si="64"/>
        <v>0</v>
      </c>
      <c r="AO278">
        <f t="shared" si="65"/>
        <v>0</v>
      </c>
      <c r="AP27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79" spans="1:43" x14ac:dyDescent="0.35">
      <c r="A279">
        <v>277</v>
      </c>
      <c r="B279">
        <v>-634.86</v>
      </c>
      <c r="C279">
        <v>-634.86</v>
      </c>
      <c r="D279">
        <v>-634.86</v>
      </c>
      <c r="E279">
        <v>1</v>
      </c>
      <c r="F279">
        <v>30</v>
      </c>
      <c r="G279">
        <v>0</v>
      </c>
      <c r="H279">
        <v>35</v>
      </c>
      <c r="I279">
        <v>0</v>
      </c>
      <c r="J279">
        <v>3</v>
      </c>
      <c r="K279">
        <v>11</v>
      </c>
      <c r="L279">
        <v>3</v>
      </c>
      <c r="M279">
        <v>3</v>
      </c>
      <c r="N279">
        <v>1</v>
      </c>
      <c r="AB279">
        <v>277</v>
      </c>
      <c r="AC279">
        <f t="shared" si="53"/>
        <v>0</v>
      </c>
      <c r="AD279">
        <f t="shared" si="54"/>
        <v>0</v>
      </c>
      <c r="AE279">
        <f t="shared" si="55"/>
        <v>0</v>
      </c>
      <c r="AF279">
        <f t="shared" si="56"/>
        <v>0</v>
      </c>
      <c r="AG279">
        <f t="shared" si="57"/>
        <v>0</v>
      </c>
      <c r="AH279">
        <f t="shared" si="58"/>
        <v>0</v>
      </c>
      <c r="AI279">
        <f t="shared" si="59"/>
        <v>0</v>
      </c>
      <c r="AJ279">
        <f t="shared" si="60"/>
        <v>0</v>
      </c>
      <c r="AK279">
        <f t="shared" si="61"/>
        <v>0</v>
      </c>
      <c r="AL279">
        <f t="shared" si="62"/>
        <v>0</v>
      </c>
      <c r="AM279">
        <f t="shared" si="63"/>
        <v>0</v>
      </c>
      <c r="AN279">
        <f t="shared" si="64"/>
        <v>0</v>
      </c>
      <c r="AO279">
        <f t="shared" si="65"/>
        <v>0</v>
      </c>
      <c r="AP27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7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0" spans="1:43" x14ac:dyDescent="0.35">
      <c r="A280">
        <v>278</v>
      </c>
      <c r="B280">
        <v>-187545.35</v>
      </c>
      <c r="C280">
        <v>-187545.35</v>
      </c>
      <c r="D280">
        <v>-187545.35</v>
      </c>
      <c r="E280">
        <v>1</v>
      </c>
      <c r="F280">
        <v>30</v>
      </c>
      <c r="G280">
        <v>0</v>
      </c>
      <c r="H280">
        <v>35</v>
      </c>
      <c r="I280">
        <v>0</v>
      </c>
      <c r="J280">
        <v>3</v>
      </c>
      <c r="K280">
        <v>11</v>
      </c>
      <c r="L280">
        <v>3</v>
      </c>
      <c r="M280">
        <v>3</v>
      </c>
      <c r="N280">
        <v>1</v>
      </c>
      <c r="AB280">
        <v>278</v>
      </c>
      <c r="AC280">
        <f t="shared" si="53"/>
        <v>0</v>
      </c>
      <c r="AD280">
        <f t="shared" si="54"/>
        <v>0</v>
      </c>
      <c r="AE280">
        <f t="shared" si="55"/>
        <v>0</v>
      </c>
      <c r="AF280">
        <f t="shared" si="56"/>
        <v>0</v>
      </c>
      <c r="AG280">
        <f t="shared" si="57"/>
        <v>0</v>
      </c>
      <c r="AH280">
        <f t="shared" si="58"/>
        <v>0</v>
      </c>
      <c r="AI280">
        <f t="shared" si="59"/>
        <v>0</v>
      </c>
      <c r="AJ280">
        <f t="shared" si="60"/>
        <v>0</v>
      </c>
      <c r="AK280">
        <f t="shared" si="61"/>
        <v>0</v>
      </c>
      <c r="AL280">
        <f t="shared" si="62"/>
        <v>0</v>
      </c>
      <c r="AM280">
        <f t="shared" si="63"/>
        <v>0</v>
      </c>
      <c r="AN280">
        <f t="shared" si="64"/>
        <v>0</v>
      </c>
      <c r="AO280">
        <f t="shared" si="65"/>
        <v>0</v>
      </c>
      <c r="AP28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1" spans="1:43" x14ac:dyDescent="0.35">
      <c r="A281">
        <v>279</v>
      </c>
      <c r="B281">
        <v>-913.75</v>
      </c>
      <c r="C281">
        <v>-913.75</v>
      </c>
      <c r="D281">
        <v>-913.75</v>
      </c>
      <c r="E281">
        <v>1</v>
      </c>
      <c r="F281">
        <v>30</v>
      </c>
      <c r="G281">
        <v>0</v>
      </c>
      <c r="H281">
        <v>35</v>
      </c>
      <c r="I281">
        <v>0</v>
      </c>
      <c r="J281">
        <v>3</v>
      </c>
      <c r="K281">
        <v>11</v>
      </c>
      <c r="L281">
        <v>3</v>
      </c>
      <c r="M281">
        <v>3</v>
      </c>
      <c r="N281">
        <v>1</v>
      </c>
      <c r="AB281">
        <v>279</v>
      </c>
      <c r="AC281">
        <f t="shared" si="53"/>
        <v>0</v>
      </c>
      <c r="AD281">
        <f t="shared" si="54"/>
        <v>0</v>
      </c>
      <c r="AE281">
        <f t="shared" si="55"/>
        <v>0</v>
      </c>
      <c r="AF281">
        <f t="shared" si="56"/>
        <v>0</v>
      </c>
      <c r="AG281">
        <f t="shared" si="57"/>
        <v>0</v>
      </c>
      <c r="AH281">
        <f t="shared" si="58"/>
        <v>0</v>
      </c>
      <c r="AI281">
        <f t="shared" si="59"/>
        <v>0</v>
      </c>
      <c r="AJ281">
        <f t="shared" si="60"/>
        <v>0</v>
      </c>
      <c r="AK281">
        <f t="shared" si="61"/>
        <v>0</v>
      </c>
      <c r="AL281">
        <f t="shared" si="62"/>
        <v>0</v>
      </c>
      <c r="AM281">
        <f t="shared" si="63"/>
        <v>0</v>
      </c>
      <c r="AN281">
        <f t="shared" si="64"/>
        <v>0</v>
      </c>
      <c r="AO281">
        <f t="shared" si="65"/>
        <v>0</v>
      </c>
      <c r="AP28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2" spans="1:43" x14ac:dyDescent="0.35">
      <c r="A282">
        <v>280</v>
      </c>
      <c r="B282">
        <v>-22235.94</v>
      </c>
      <c r="C282">
        <v>-22235.94</v>
      </c>
      <c r="D282">
        <v>-22235.94</v>
      </c>
      <c r="E282">
        <v>1</v>
      </c>
      <c r="F282">
        <v>30</v>
      </c>
      <c r="G282">
        <v>0</v>
      </c>
      <c r="H282">
        <v>35</v>
      </c>
      <c r="I282">
        <v>0</v>
      </c>
      <c r="J282">
        <v>3</v>
      </c>
      <c r="K282">
        <v>11</v>
      </c>
      <c r="L282">
        <v>3</v>
      </c>
      <c r="M282">
        <v>3</v>
      </c>
      <c r="N282">
        <v>1</v>
      </c>
      <c r="AB282">
        <v>280</v>
      </c>
      <c r="AC282">
        <f t="shared" si="53"/>
        <v>0</v>
      </c>
      <c r="AD282">
        <f t="shared" si="54"/>
        <v>0</v>
      </c>
      <c r="AE282">
        <f t="shared" si="55"/>
        <v>0</v>
      </c>
      <c r="AF282">
        <f t="shared" si="56"/>
        <v>0</v>
      </c>
      <c r="AG282">
        <f t="shared" si="57"/>
        <v>0</v>
      </c>
      <c r="AH282">
        <f t="shared" si="58"/>
        <v>0</v>
      </c>
      <c r="AI282">
        <f t="shared" si="59"/>
        <v>0</v>
      </c>
      <c r="AJ282">
        <f t="shared" si="60"/>
        <v>0</v>
      </c>
      <c r="AK282">
        <f t="shared" si="61"/>
        <v>0</v>
      </c>
      <c r="AL282">
        <f t="shared" si="62"/>
        <v>0</v>
      </c>
      <c r="AM282">
        <f t="shared" si="63"/>
        <v>0</v>
      </c>
      <c r="AN282">
        <f t="shared" si="64"/>
        <v>0</v>
      </c>
      <c r="AO282">
        <f t="shared" si="65"/>
        <v>0</v>
      </c>
      <c r="AP28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3" spans="1:43" x14ac:dyDescent="0.35">
      <c r="A283">
        <v>281</v>
      </c>
      <c r="B283">
        <v>45600</v>
      </c>
      <c r="C283">
        <v>45600</v>
      </c>
      <c r="D283">
        <v>45600</v>
      </c>
      <c r="E283">
        <v>1</v>
      </c>
      <c r="F283">
        <v>30</v>
      </c>
      <c r="G283">
        <v>0</v>
      </c>
      <c r="H283">
        <v>35</v>
      </c>
      <c r="I283">
        <v>0</v>
      </c>
      <c r="J283">
        <v>3</v>
      </c>
      <c r="K283">
        <v>19</v>
      </c>
      <c r="L283">
        <v>3</v>
      </c>
      <c r="M283">
        <v>3</v>
      </c>
      <c r="N283">
        <v>1</v>
      </c>
      <c r="AB283">
        <v>281</v>
      </c>
      <c r="AC283">
        <f t="shared" si="53"/>
        <v>0</v>
      </c>
      <c r="AD283">
        <f t="shared" si="54"/>
        <v>0</v>
      </c>
      <c r="AE283">
        <f t="shared" si="55"/>
        <v>0</v>
      </c>
      <c r="AF283">
        <f t="shared" si="56"/>
        <v>0</v>
      </c>
      <c r="AG283">
        <f t="shared" si="57"/>
        <v>0</v>
      </c>
      <c r="AH283">
        <f t="shared" si="58"/>
        <v>0</v>
      </c>
      <c r="AI283">
        <f t="shared" si="59"/>
        <v>0</v>
      </c>
      <c r="AJ283">
        <f t="shared" si="60"/>
        <v>0</v>
      </c>
      <c r="AK283">
        <f t="shared" si="61"/>
        <v>0</v>
      </c>
      <c r="AL283">
        <f t="shared" si="62"/>
        <v>0</v>
      </c>
      <c r="AM283">
        <f t="shared" si="63"/>
        <v>0</v>
      </c>
      <c r="AN283">
        <f t="shared" si="64"/>
        <v>0</v>
      </c>
      <c r="AO283">
        <f t="shared" si="65"/>
        <v>0</v>
      </c>
      <c r="AP28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4" spans="1:43" x14ac:dyDescent="0.35">
      <c r="A284">
        <v>282</v>
      </c>
      <c r="B284">
        <v>0</v>
      </c>
      <c r="C284">
        <v>0</v>
      </c>
      <c r="D284">
        <v>0</v>
      </c>
      <c r="E284">
        <v>1</v>
      </c>
      <c r="F284">
        <v>30</v>
      </c>
      <c r="G284">
        <v>0</v>
      </c>
      <c r="H284">
        <v>35</v>
      </c>
      <c r="I284">
        <v>0</v>
      </c>
      <c r="J284">
        <v>3</v>
      </c>
      <c r="K284">
        <v>19</v>
      </c>
      <c r="L284">
        <v>3</v>
      </c>
      <c r="M284">
        <v>3</v>
      </c>
      <c r="N284">
        <v>1</v>
      </c>
      <c r="AB284">
        <v>282</v>
      </c>
      <c r="AC284">
        <f t="shared" si="53"/>
        <v>0</v>
      </c>
      <c r="AD284">
        <f t="shared" si="54"/>
        <v>0</v>
      </c>
      <c r="AE284">
        <f t="shared" si="55"/>
        <v>0</v>
      </c>
      <c r="AF284">
        <f t="shared" si="56"/>
        <v>0</v>
      </c>
      <c r="AG284">
        <f t="shared" si="57"/>
        <v>0</v>
      </c>
      <c r="AH284">
        <f t="shared" si="58"/>
        <v>0</v>
      </c>
      <c r="AI284">
        <f t="shared" si="59"/>
        <v>0</v>
      </c>
      <c r="AJ284">
        <f t="shared" si="60"/>
        <v>0</v>
      </c>
      <c r="AK284">
        <f t="shared" si="61"/>
        <v>0</v>
      </c>
      <c r="AL284">
        <f t="shared" si="62"/>
        <v>0</v>
      </c>
      <c r="AM284">
        <f t="shared" si="63"/>
        <v>0</v>
      </c>
      <c r="AN284">
        <f t="shared" si="64"/>
        <v>0</v>
      </c>
      <c r="AO284">
        <f t="shared" si="65"/>
        <v>0</v>
      </c>
      <c r="AP28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5" spans="1:43" x14ac:dyDescent="0.35">
      <c r="A285">
        <v>283</v>
      </c>
      <c r="B285">
        <v>459.7</v>
      </c>
      <c r="C285">
        <v>459.7</v>
      </c>
      <c r="D285">
        <v>459.7</v>
      </c>
      <c r="E285">
        <v>1</v>
      </c>
      <c r="F285">
        <v>30</v>
      </c>
      <c r="G285">
        <v>0</v>
      </c>
      <c r="H285">
        <v>35</v>
      </c>
      <c r="I285">
        <v>1</v>
      </c>
      <c r="J285">
        <v>3</v>
      </c>
      <c r="K285">
        <v>3</v>
      </c>
      <c r="L285">
        <v>3</v>
      </c>
      <c r="M285">
        <v>3</v>
      </c>
      <c r="N285">
        <v>1</v>
      </c>
      <c r="AB285">
        <v>283</v>
      </c>
      <c r="AC285">
        <f t="shared" si="53"/>
        <v>0</v>
      </c>
      <c r="AD285">
        <f t="shared" si="54"/>
        <v>0</v>
      </c>
      <c r="AE285">
        <f t="shared" si="55"/>
        <v>0</v>
      </c>
      <c r="AF285">
        <f t="shared" si="56"/>
        <v>0</v>
      </c>
      <c r="AG285">
        <f t="shared" si="57"/>
        <v>0</v>
      </c>
      <c r="AH285">
        <f t="shared" si="58"/>
        <v>0</v>
      </c>
      <c r="AI285">
        <f t="shared" si="59"/>
        <v>0</v>
      </c>
      <c r="AJ285">
        <f t="shared" si="60"/>
        <v>0</v>
      </c>
      <c r="AK285">
        <f t="shared" si="61"/>
        <v>0</v>
      </c>
      <c r="AL285">
        <f t="shared" si="62"/>
        <v>0</v>
      </c>
      <c r="AM285">
        <f t="shared" si="63"/>
        <v>0</v>
      </c>
      <c r="AN285">
        <f t="shared" si="64"/>
        <v>0</v>
      </c>
      <c r="AO285">
        <f t="shared" si="65"/>
        <v>0</v>
      </c>
      <c r="AP28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6" spans="1:43" x14ac:dyDescent="0.35">
      <c r="A286">
        <v>284</v>
      </c>
      <c r="B286">
        <v>-190.01</v>
      </c>
      <c r="C286">
        <v>-190.01</v>
      </c>
      <c r="D286">
        <v>-190.01</v>
      </c>
      <c r="E286">
        <v>1</v>
      </c>
      <c r="F286">
        <v>30</v>
      </c>
      <c r="G286">
        <v>0</v>
      </c>
      <c r="H286">
        <v>35</v>
      </c>
      <c r="I286">
        <v>0</v>
      </c>
      <c r="J286">
        <v>3</v>
      </c>
      <c r="K286">
        <v>11</v>
      </c>
      <c r="L286">
        <v>3</v>
      </c>
      <c r="M286">
        <v>3</v>
      </c>
      <c r="N286">
        <v>1</v>
      </c>
      <c r="AB286">
        <v>284</v>
      </c>
      <c r="AC286">
        <f t="shared" si="53"/>
        <v>0</v>
      </c>
      <c r="AD286">
        <f t="shared" si="54"/>
        <v>0</v>
      </c>
      <c r="AE286">
        <f t="shared" si="55"/>
        <v>0</v>
      </c>
      <c r="AF286">
        <f t="shared" si="56"/>
        <v>0</v>
      </c>
      <c r="AG286">
        <f t="shared" si="57"/>
        <v>0</v>
      </c>
      <c r="AH286">
        <f t="shared" si="58"/>
        <v>0</v>
      </c>
      <c r="AI286">
        <f t="shared" si="59"/>
        <v>0</v>
      </c>
      <c r="AJ286">
        <f t="shared" si="60"/>
        <v>0</v>
      </c>
      <c r="AK286">
        <f t="shared" si="61"/>
        <v>0</v>
      </c>
      <c r="AL286">
        <f t="shared" si="62"/>
        <v>0</v>
      </c>
      <c r="AM286">
        <f t="shared" si="63"/>
        <v>0</v>
      </c>
      <c r="AN286">
        <f t="shared" si="64"/>
        <v>0</v>
      </c>
      <c r="AO286">
        <f t="shared" si="65"/>
        <v>0</v>
      </c>
      <c r="AP28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7" spans="1:43" x14ac:dyDescent="0.35">
      <c r="A287">
        <v>285</v>
      </c>
      <c r="B287">
        <v>-1285.03</v>
      </c>
      <c r="C287">
        <v>-39054</v>
      </c>
      <c r="D287">
        <v>-39054</v>
      </c>
      <c r="E287">
        <v>1</v>
      </c>
      <c r="F287">
        <v>29</v>
      </c>
      <c r="G287">
        <v>0</v>
      </c>
      <c r="H287">
        <v>33</v>
      </c>
      <c r="I287">
        <v>2</v>
      </c>
      <c r="J287">
        <v>3</v>
      </c>
      <c r="K287">
        <v>24</v>
      </c>
      <c r="L287">
        <v>3</v>
      </c>
      <c r="M287">
        <v>3</v>
      </c>
      <c r="N287">
        <v>1</v>
      </c>
      <c r="AB287">
        <v>285</v>
      </c>
      <c r="AC287">
        <f t="shared" si="53"/>
        <v>0</v>
      </c>
      <c r="AD287">
        <f t="shared" si="54"/>
        <v>0</v>
      </c>
      <c r="AE287">
        <f t="shared" si="55"/>
        <v>0</v>
      </c>
      <c r="AF287">
        <f t="shared" si="56"/>
        <v>0</v>
      </c>
      <c r="AG287">
        <f t="shared" si="57"/>
        <v>0</v>
      </c>
      <c r="AH287">
        <f t="shared" si="58"/>
        <v>0</v>
      </c>
      <c r="AI287">
        <f t="shared" si="59"/>
        <v>0</v>
      </c>
      <c r="AJ287">
        <f t="shared" si="60"/>
        <v>0</v>
      </c>
      <c r="AK287">
        <f t="shared" si="61"/>
        <v>0</v>
      </c>
      <c r="AL287">
        <f t="shared" si="62"/>
        <v>1</v>
      </c>
      <c r="AM287">
        <f t="shared" si="63"/>
        <v>0</v>
      </c>
      <c r="AN287">
        <f t="shared" si="64"/>
        <v>0</v>
      </c>
      <c r="AO287">
        <f t="shared" si="65"/>
        <v>0</v>
      </c>
      <c r="AP28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28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288" spans="1:43" x14ac:dyDescent="0.35">
      <c r="A288">
        <v>286</v>
      </c>
      <c r="B288">
        <v>-186615.52</v>
      </c>
      <c r="C288">
        <v>-186615.52</v>
      </c>
      <c r="D288">
        <v>-174350</v>
      </c>
      <c r="E288">
        <v>1</v>
      </c>
      <c r="F288">
        <v>10</v>
      </c>
      <c r="G288">
        <v>0</v>
      </c>
      <c r="H288">
        <v>15</v>
      </c>
      <c r="I288">
        <v>0</v>
      </c>
      <c r="J288">
        <v>3</v>
      </c>
      <c r="K288">
        <v>11</v>
      </c>
      <c r="L288">
        <v>3</v>
      </c>
      <c r="M288">
        <v>3</v>
      </c>
      <c r="N288">
        <v>1</v>
      </c>
      <c r="AB288">
        <v>286</v>
      </c>
      <c r="AC288">
        <f t="shared" si="53"/>
        <v>0</v>
      </c>
      <c r="AD288">
        <f t="shared" si="54"/>
        <v>0</v>
      </c>
      <c r="AE288">
        <f t="shared" si="55"/>
        <v>0</v>
      </c>
      <c r="AF288">
        <f t="shared" si="56"/>
        <v>0</v>
      </c>
      <c r="AG288">
        <f t="shared" si="57"/>
        <v>0</v>
      </c>
      <c r="AH288">
        <f t="shared" si="58"/>
        <v>0</v>
      </c>
      <c r="AI288">
        <f t="shared" si="59"/>
        <v>0</v>
      </c>
      <c r="AJ288">
        <f t="shared" si="60"/>
        <v>0</v>
      </c>
      <c r="AK288">
        <f t="shared" si="61"/>
        <v>0</v>
      </c>
      <c r="AL288">
        <f t="shared" si="62"/>
        <v>0</v>
      </c>
      <c r="AM288">
        <f t="shared" si="63"/>
        <v>0</v>
      </c>
      <c r="AN288">
        <f t="shared" si="64"/>
        <v>0</v>
      </c>
      <c r="AO288">
        <f t="shared" si="65"/>
        <v>0</v>
      </c>
      <c r="AP28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89" spans="1:43" x14ac:dyDescent="0.35">
      <c r="A289">
        <v>287</v>
      </c>
      <c r="B289">
        <v>0</v>
      </c>
      <c r="C289">
        <v>0</v>
      </c>
      <c r="D289">
        <v>0</v>
      </c>
      <c r="E289">
        <v>1</v>
      </c>
      <c r="F289">
        <v>10</v>
      </c>
      <c r="G289">
        <v>0</v>
      </c>
      <c r="H289">
        <v>15</v>
      </c>
      <c r="I289">
        <v>0</v>
      </c>
      <c r="J289">
        <v>3</v>
      </c>
      <c r="K289">
        <v>6</v>
      </c>
      <c r="L289">
        <v>3</v>
      </c>
      <c r="M289">
        <v>3</v>
      </c>
      <c r="N289">
        <v>1</v>
      </c>
      <c r="AB289">
        <v>287</v>
      </c>
      <c r="AC289">
        <f t="shared" si="53"/>
        <v>0</v>
      </c>
      <c r="AD289">
        <f t="shared" si="54"/>
        <v>0</v>
      </c>
      <c r="AE289">
        <f t="shared" si="55"/>
        <v>0</v>
      </c>
      <c r="AF289">
        <f t="shared" si="56"/>
        <v>0</v>
      </c>
      <c r="AG289">
        <f t="shared" si="57"/>
        <v>0</v>
      </c>
      <c r="AH289">
        <f t="shared" si="58"/>
        <v>0</v>
      </c>
      <c r="AI289">
        <f t="shared" si="59"/>
        <v>0</v>
      </c>
      <c r="AJ289">
        <f t="shared" si="60"/>
        <v>0</v>
      </c>
      <c r="AK289">
        <f t="shared" si="61"/>
        <v>0</v>
      </c>
      <c r="AL289">
        <f t="shared" si="62"/>
        <v>0</v>
      </c>
      <c r="AM289">
        <f t="shared" si="63"/>
        <v>0</v>
      </c>
      <c r="AN289">
        <f t="shared" si="64"/>
        <v>0</v>
      </c>
      <c r="AO289">
        <f t="shared" si="65"/>
        <v>0</v>
      </c>
      <c r="AP28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8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0" spans="1:43" x14ac:dyDescent="0.35">
      <c r="A290">
        <v>288</v>
      </c>
      <c r="B290">
        <v>0</v>
      </c>
      <c r="C290">
        <v>0</v>
      </c>
      <c r="D290">
        <v>0</v>
      </c>
      <c r="E290">
        <v>1</v>
      </c>
      <c r="F290">
        <v>10</v>
      </c>
      <c r="G290">
        <v>0</v>
      </c>
      <c r="H290">
        <v>15</v>
      </c>
      <c r="I290">
        <v>1</v>
      </c>
      <c r="J290">
        <v>3</v>
      </c>
      <c r="K290">
        <v>3</v>
      </c>
      <c r="L290">
        <v>3</v>
      </c>
      <c r="M290">
        <v>3</v>
      </c>
      <c r="N290">
        <v>1</v>
      </c>
      <c r="AB290">
        <v>288</v>
      </c>
      <c r="AC290">
        <f t="shared" si="53"/>
        <v>0</v>
      </c>
      <c r="AD290">
        <f t="shared" si="54"/>
        <v>0</v>
      </c>
      <c r="AE290">
        <f t="shared" si="55"/>
        <v>0</v>
      </c>
      <c r="AF290">
        <f t="shared" si="56"/>
        <v>0</v>
      </c>
      <c r="AG290">
        <f t="shared" si="57"/>
        <v>0</v>
      </c>
      <c r="AH290">
        <f t="shared" si="58"/>
        <v>0</v>
      </c>
      <c r="AI290">
        <f t="shared" si="59"/>
        <v>0</v>
      </c>
      <c r="AJ290">
        <f t="shared" si="60"/>
        <v>0</v>
      </c>
      <c r="AK290">
        <f t="shared" si="61"/>
        <v>0</v>
      </c>
      <c r="AL290">
        <f t="shared" si="62"/>
        <v>0</v>
      </c>
      <c r="AM290">
        <f t="shared" si="63"/>
        <v>0</v>
      </c>
      <c r="AN290">
        <f t="shared" si="64"/>
        <v>0</v>
      </c>
      <c r="AO290">
        <f t="shared" si="65"/>
        <v>0</v>
      </c>
      <c r="AP29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1" spans="1:43" x14ac:dyDescent="0.35">
      <c r="A291">
        <v>289</v>
      </c>
      <c r="B291">
        <v>0</v>
      </c>
      <c r="C291">
        <v>0</v>
      </c>
      <c r="D291">
        <v>0</v>
      </c>
      <c r="E291">
        <v>1</v>
      </c>
      <c r="F291">
        <v>10</v>
      </c>
      <c r="G291">
        <v>0</v>
      </c>
      <c r="H291">
        <v>15</v>
      </c>
      <c r="I291">
        <v>0</v>
      </c>
      <c r="J291">
        <v>3</v>
      </c>
      <c r="K291">
        <v>19</v>
      </c>
      <c r="L291">
        <v>3</v>
      </c>
      <c r="M291">
        <v>3</v>
      </c>
      <c r="N291">
        <v>1</v>
      </c>
      <c r="AB291">
        <v>289</v>
      </c>
      <c r="AC291">
        <f t="shared" si="53"/>
        <v>0</v>
      </c>
      <c r="AD291">
        <f t="shared" si="54"/>
        <v>0</v>
      </c>
      <c r="AE291">
        <f t="shared" si="55"/>
        <v>0</v>
      </c>
      <c r="AF291">
        <f t="shared" si="56"/>
        <v>0</v>
      </c>
      <c r="AG291">
        <f t="shared" si="57"/>
        <v>0</v>
      </c>
      <c r="AH291">
        <f t="shared" si="58"/>
        <v>0</v>
      </c>
      <c r="AI291">
        <f t="shared" si="59"/>
        <v>0</v>
      </c>
      <c r="AJ291">
        <f t="shared" si="60"/>
        <v>0</v>
      </c>
      <c r="AK291">
        <f t="shared" si="61"/>
        <v>0</v>
      </c>
      <c r="AL291">
        <f t="shared" si="62"/>
        <v>0</v>
      </c>
      <c r="AM291">
        <f t="shared" si="63"/>
        <v>0</v>
      </c>
      <c r="AN291">
        <f t="shared" si="64"/>
        <v>0</v>
      </c>
      <c r="AO291">
        <f t="shared" si="65"/>
        <v>0</v>
      </c>
      <c r="AP29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2" spans="1:43" x14ac:dyDescent="0.35">
      <c r="A292">
        <v>290</v>
      </c>
      <c r="B292">
        <v>3501</v>
      </c>
      <c r="C292">
        <v>3501</v>
      </c>
      <c r="D292">
        <v>3501</v>
      </c>
      <c r="E292">
        <v>0</v>
      </c>
      <c r="F292">
        <v>30</v>
      </c>
      <c r="G292">
        <v>0</v>
      </c>
      <c r="H292">
        <v>35</v>
      </c>
      <c r="I292">
        <v>0</v>
      </c>
      <c r="J292">
        <v>3</v>
      </c>
      <c r="K292">
        <v>19</v>
      </c>
      <c r="L292">
        <v>1</v>
      </c>
      <c r="M292">
        <v>1</v>
      </c>
      <c r="N292">
        <v>0</v>
      </c>
      <c r="AB292">
        <v>290</v>
      </c>
      <c r="AC292">
        <f t="shared" si="53"/>
        <v>0</v>
      </c>
      <c r="AD292">
        <f t="shared" si="54"/>
        <v>0</v>
      </c>
      <c r="AE292">
        <f t="shared" si="55"/>
        <v>0</v>
      </c>
      <c r="AF292">
        <f t="shared" si="56"/>
        <v>0</v>
      </c>
      <c r="AG292">
        <f t="shared" si="57"/>
        <v>0</v>
      </c>
      <c r="AH292">
        <f t="shared" si="58"/>
        <v>0</v>
      </c>
      <c r="AI292">
        <f t="shared" si="59"/>
        <v>0</v>
      </c>
      <c r="AJ292">
        <f t="shared" si="60"/>
        <v>0</v>
      </c>
      <c r="AK292">
        <f t="shared" si="61"/>
        <v>0</v>
      </c>
      <c r="AL292">
        <f t="shared" si="62"/>
        <v>0</v>
      </c>
      <c r="AM292">
        <f t="shared" si="63"/>
        <v>0</v>
      </c>
      <c r="AN292">
        <f t="shared" si="64"/>
        <v>0</v>
      </c>
      <c r="AO292">
        <f t="shared" si="65"/>
        <v>0</v>
      </c>
      <c r="AP29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3" spans="1:43" x14ac:dyDescent="0.35">
      <c r="A293">
        <v>291</v>
      </c>
      <c r="B293">
        <v>-850598071.89999998</v>
      </c>
      <c r="C293">
        <v>-850598071.89999998</v>
      </c>
      <c r="D293">
        <v>-850598071.89999998</v>
      </c>
      <c r="E293">
        <v>0</v>
      </c>
      <c r="F293">
        <v>30</v>
      </c>
      <c r="G293">
        <v>0</v>
      </c>
      <c r="H293">
        <v>35</v>
      </c>
      <c r="I293">
        <v>0</v>
      </c>
      <c r="J293">
        <v>3</v>
      </c>
      <c r="K293">
        <v>19</v>
      </c>
      <c r="L293">
        <v>1</v>
      </c>
      <c r="M293">
        <v>1</v>
      </c>
      <c r="N293">
        <v>0</v>
      </c>
      <c r="AB293">
        <v>291</v>
      </c>
      <c r="AC293">
        <f t="shared" si="53"/>
        <v>1</v>
      </c>
      <c r="AD293">
        <f t="shared" si="54"/>
        <v>1</v>
      </c>
      <c r="AE293">
        <f t="shared" si="55"/>
        <v>1</v>
      </c>
      <c r="AF293">
        <f t="shared" si="56"/>
        <v>0</v>
      </c>
      <c r="AG293">
        <f t="shared" si="57"/>
        <v>0</v>
      </c>
      <c r="AH293">
        <f t="shared" si="58"/>
        <v>0</v>
      </c>
      <c r="AI293">
        <f t="shared" si="59"/>
        <v>0</v>
      </c>
      <c r="AJ293">
        <f t="shared" si="60"/>
        <v>0</v>
      </c>
      <c r="AK293">
        <f t="shared" si="61"/>
        <v>0</v>
      </c>
      <c r="AL293">
        <f t="shared" si="62"/>
        <v>0</v>
      </c>
      <c r="AM293">
        <f t="shared" si="63"/>
        <v>0</v>
      </c>
      <c r="AN293">
        <f t="shared" si="64"/>
        <v>0</v>
      </c>
      <c r="AO293">
        <f t="shared" si="65"/>
        <v>0</v>
      </c>
      <c r="AP29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29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294" spans="1:43" x14ac:dyDescent="0.35">
      <c r="A294">
        <v>292</v>
      </c>
      <c r="B294">
        <v>695</v>
      </c>
      <c r="C294">
        <v>695</v>
      </c>
      <c r="D294">
        <v>695</v>
      </c>
      <c r="E294">
        <v>0</v>
      </c>
      <c r="F294">
        <v>30</v>
      </c>
      <c r="G294">
        <v>0</v>
      </c>
      <c r="H294">
        <v>35</v>
      </c>
      <c r="I294">
        <v>0</v>
      </c>
      <c r="J294">
        <v>3</v>
      </c>
      <c r="K294">
        <v>19</v>
      </c>
      <c r="L294">
        <v>1</v>
      </c>
      <c r="M294">
        <v>1</v>
      </c>
      <c r="N294">
        <v>0</v>
      </c>
      <c r="AB294">
        <v>292</v>
      </c>
      <c r="AC294">
        <f t="shared" si="53"/>
        <v>0</v>
      </c>
      <c r="AD294">
        <f t="shared" si="54"/>
        <v>0</v>
      </c>
      <c r="AE294">
        <f t="shared" si="55"/>
        <v>0</v>
      </c>
      <c r="AF294">
        <f t="shared" si="56"/>
        <v>0</v>
      </c>
      <c r="AG294">
        <f t="shared" si="57"/>
        <v>0</v>
      </c>
      <c r="AH294">
        <f t="shared" si="58"/>
        <v>0</v>
      </c>
      <c r="AI294">
        <f t="shared" si="59"/>
        <v>0</v>
      </c>
      <c r="AJ294">
        <f t="shared" si="60"/>
        <v>0</v>
      </c>
      <c r="AK294">
        <f t="shared" si="61"/>
        <v>0</v>
      </c>
      <c r="AL294">
        <f t="shared" si="62"/>
        <v>0</v>
      </c>
      <c r="AM294">
        <f t="shared" si="63"/>
        <v>0</v>
      </c>
      <c r="AN294">
        <f t="shared" si="64"/>
        <v>0</v>
      </c>
      <c r="AO294">
        <f t="shared" si="65"/>
        <v>0</v>
      </c>
      <c r="AP29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5" spans="1:43" x14ac:dyDescent="0.35">
      <c r="A295">
        <v>293</v>
      </c>
      <c r="B295">
        <v>-29866.918000000001</v>
      </c>
      <c r="C295">
        <v>-29866.918000000001</v>
      </c>
      <c r="D295">
        <v>-27500.5</v>
      </c>
      <c r="E295">
        <v>0</v>
      </c>
      <c r="F295">
        <v>10</v>
      </c>
      <c r="G295">
        <v>0</v>
      </c>
      <c r="H295">
        <v>35</v>
      </c>
      <c r="I295">
        <v>0</v>
      </c>
      <c r="J295">
        <v>3</v>
      </c>
      <c r="K295">
        <v>19</v>
      </c>
      <c r="L295">
        <v>1</v>
      </c>
      <c r="M295">
        <v>1</v>
      </c>
      <c r="N295">
        <v>0</v>
      </c>
      <c r="AB295">
        <v>293</v>
      </c>
      <c r="AC295">
        <f t="shared" si="53"/>
        <v>0</v>
      </c>
      <c r="AD295">
        <f t="shared" si="54"/>
        <v>0</v>
      </c>
      <c r="AE295">
        <f t="shared" si="55"/>
        <v>0</v>
      </c>
      <c r="AF295">
        <f t="shared" si="56"/>
        <v>0</v>
      </c>
      <c r="AG295">
        <f t="shared" si="57"/>
        <v>0</v>
      </c>
      <c r="AH295">
        <f t="shared" si="58"/>
        <v>0</v>
      </c>
      <c r="AI295">
        <f t="shared" si="59"/>
        <v>0</v>
      </c>
      <c r="AJ295">
        <f t="shared" si="60"/>
        <v>0</v>
      </c>
      <c r="AK295">
        <f t="shared" si="61"/>
        <v>0</v>
      </c>
      <c r="AL295">
        <f t="shared" si="62"/>
        <v>0</v>
      </c>
      <c r="AM295">
        <f t="shared" si="63"/>
        <v>0</v>
      </c>
      <c r="AN295">
        <f t="shared" si="64"/>
        <v>0</v>
      </c>
      <c r="AO295">
        <f t="shared" si="65"/>
        <v>0</v>
      </c>
      <c r="AP29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6" spans="1:43" x14ac:dyDescent="0.35">
      <c r="A296">
        <v>294</v>
      </c>
      <c r="B296">
        <v>-2317256606</v>
      </c>
      <c r="C296">
        <v>-2317256606</v>
      </c>
      <c r="D296">
        <v>-2317256606</v>
      </c>
      <c r="E296">
        <v>0</v>
      </c>
      <c r="F296">
        <v>30</v>
      </c>
      <c r="G296">
        <v>0</v>
      </c>
      <c r="H296">
        <v>35</v>
      </c>
      <c r="I296">
        <v>0</v>
      </c>
      <c r="J296">
        <v>3</v>
      </c>
      <c r="K296">
        <v>19</v>
      </c>
      <c r="L296">
        <v>1</v>
      </c>
      <c r="M296">
        <v>1</v>
      </c>
      <c r="N296">
        <v>0</v>
      </c>
      <c r="AB296">
        <v>294</v>
      </c>
      <c r="AC296">
        <f t="shared" si="53"/>
        <v>1</v>
      </c>
      <c r="AD296">
        <f t="shared" si="54"/>
        <v>1</v>
      </c>
      <c r="AE296">
        <f t="shared" si="55"/>
        <v>1</v>
      </c>
      <c r="AF296">
        <f t="shared" si="56"/>
        <v>0</v>
      </c>
      <c r="AG296">
        <f t="shared" si="57"/>
        <v>0</v>
      </c>
      <c r="AH296">
        <f t="shared" si="58"/>
        <v>0</v>
      </c>
      <c r="AI296">
        <f t="shared" si="59"/>
        <v>0</v>
      </c>
      <c r="AJ296">
        <f t="shared" si="60"/>
        <v>0</v>
      </c>
      <c r="AK296">
        <f t="shared" si="61"/>
        <v>0</v>
      </c>
      <c r="AL296">
        <f t="shared" si="62"/>
        <v>0</v>
      </c>
      <c r="AM296">
        <f t="shared" si="63"/>
        <v>0</v>
      </c>
      <c r="AN296">
        <f t="shared" si="64"/>
        <v>0</v>
      </c>
      <c r="AO296">
        <f t="shared" si="65"/>
        <v>0</v>
      </c>
      <c r="AP29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29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297" spans="1:43" x14ac:dyDescent="0.35">
      <c r="A297">
        <v>295</v>
      </c>
      <c r="B297">
        <v>64278.353999999999</v>
      </c>
      <c r="C297">
        <v>1210940</v>
      </c>
      <c r="D297">
        <v>1210940</v>
      </c>
      <c r="E297">
        <v>0</v>
      </c>
      <c r="F297">
        <v>17</v>
      </c>
      <c r="G297">
        <v>0</v>
      </c>
      <c r="H297">
        <v>24</v>
      </c>
      <c r="I297">
        <v>0</v>
      </c>
      <c r="J297">
        <v>3</v>
      </c>
      <c r="K297">
        <v>19</v>
      </c>
      <c r="L297">
        <v>1</v>
      </c>
      <c r="M297">
        <v>1</v>
      </c>
      <c r="N297">
        <v>0</v>
      </c>
      <c r="AB297">
        <v>295</v>
      </c>
      <c r="AC297">
        <f t="shared" si="53"/>
        <v>0</v>
      </c>
      <c r="AD297">
        <f t="shared" si="54"/>
        <v>0</v>
      </c>
      <c r="AE297">
        <f t="shared" si="55"/>
        <v>0</v>
      </c>
      <c r="AF297">
        <f t="shared" si="56"/>
        <v>0</v>
      </c>
      <c r="AG297">
        <f t="shared" si="57"/>
        <v>0</v>
      </c>
      <c r="AH297">
        <f t="shared" si="58"/>
        <v>0</v>
      </c>
      <c r="AI297">
        <f t="shared" si="59"/>
        <v>0</v>
      </c>
      <c r="AJ297">
        <f t="shared" si="60"/>
        <v>0</v>
      </c>
      <c r="AK297">
        <f t="shared" si="61"/>
        <v>0</v>
      </c>
      <c r="AL297">
        <f t="shared" si="62"/>
        <v>0</v>
      </c>
      <c r="AM297">
        <f t="shared" si="63"/>
        <v>0</v>
      </c>
      <c r="AN297">
        <f t="shared" si="64"/>
        <v>0</v>
      </c>
      <c r="AO297">
        <f t="shared" si="65"/>
        <v>0</v>
      </c>
      <c r="AP29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8" spans="1:43" x14ac:dyDescent="0.35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13</v>
      </c>
      <c r="I298">
        <v>2</v>
      </c>
      <c r="J298">
        <v>3</v>
      </c>
      <c r="K298">
        <v>1</v>
      </c>
      <c r="L298">
        <v>1</v>
      </c>
      <c r="M298">
        <v>0</v>
      </c>
      <c r="N298">
        <v>0</v>
      </c>
      <c r="AB298">
        <v>296</v>
      </c>
      <c r="AC298">
        <f t="shared" si="53"/>
        <v>0</v>
      </c>
      <c r="AD298">
        <f t="shared" si="54"/>
        <v>0</v>
      </c>
      <c r="AE298">
        <f t="shared" si="55"/>
        <v>0</v>
      </c>
      <c r="AF298">
        <f t="shared" si="56"/>
        <v>0</v>
      </c>
      <c r="AG298">
        <f t="shared" si="57"/>
        <v>0</v>
      </c>
      <c r="AH298">
        <f t="shared" si="58"/>
        <v>0</v>
      </c>
      <c r="AI298">
        <f t="shared" si="59"/>
        <v>0</v>
      </c>
      <c r="AJ298">
        <f t="shared" si="60"/>
        <v>0</v>
      </c>
      <c r="AK298">
        <f t="shared" si="61"/>
        <v>0</v>
      </c>
      <c r="AL298">
        <f t="shared" si="62"/>
        <v>0</v>
      </c>
      <c r="AM298">
        <f t="shared" si="63"/>
        <v>0</v>
      </c>
      <c r="AN298">
        <f t="shared" si="64"/>
        <v>0</v>
      </c>
      <c r="AO298">
        <f t="shared" si="65"/>
        <v>0</v>
      </c>
      <c r="AP29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299" spans="1:43" x14ac:dyDescent="0.35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13</v>
      </c>
      <c r="I299">
        <v>2</v>
      </c>
      <c r="J299">
        <v>3</v>
      </c>
      <c r="K299">
        <v>0</v>
      </c>
      <c r="L299">
        <v>1</v>
      </c>
      <c r="M299">
        <v>0</v>
      </c>
      <c r="N299">
        <v>0</v>
      </c>
      <c r="AB299">
        <v>297</v>
      </c>
      <c r="AC299">
        <f t="shared" si="53"/>
        <v>0</v>
      </c>
      <c r="AD299">
        <f t="shared" si="54"/>
        <v>0</v>
      </c>
      <c r="AE299">
        <f t="shared" si="55"/>
        <v>0</v>
      </c>
      <c r="AF299">
        <f t="shared" si="56"/>
        <v>0</v>
      </c>
      <c r="AG299">
        <f t="shared" si="57"/>
        <v>0</v>
      </c>
      <c r="AH299">
        <f t="shared" si="58"/>
        <v>0</v>
      </c>
      <c r="AI299">
        <f t="shared" si="59"/>
        <v>0</v>
      </c>
      <c r="AJ299">
        <f t="shared" si="60"/>
        <v>0</v>
      </c>
      <c r="AK299">
        <f t="shared" si="61"/>
        <v>0</v>
      </c>
      <c r="AL299">
        <f t="shared" si="62"/>
        <v>0</v>
      </c>
      <c r="AM299">
        <f t="shared" si="63"/>
        <v>0</v>
      </c>
      <c r="AN299">
        <f t="shared" si="64"/>
        <v>0</v>
      </c>
      <c r="AO299">
        <f t="shared" si="65"/>
        <v>0</v>
      </c>
      <c r="AP29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29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0" spans="1:43" x14ac:dyDescent="0.35">
      <c r="A300">
        <v>298</v>
      </c>
      <c r="B300">
        <v>-31450502.449999999</v>
      </c>
      <c r="C300">
        <v>-230000000000</v>
      </c>
      <c r="D300">
        <v>-230000000000</v>
      </c>
      <c r="E300">
        <v>0</v>
      </c>
      <c r="F300">
        <v>23</v>
      </c>
      <c r="G300">
        <v>1</v>
      </c>
      <c r="H300">
        <v>28</v>
      </c>
      <c r="I300">
        <v>2</v>
      </c>
      <c r="J300">
        <v>3</v>
      </c>
      <c r="K300">
        <v>1</v>
      </c>
      <c r="L300">
        <v>1</v>
      </c>
      <c r="M300">
        <v>0</v>
      </c>
      <c r="N300">
        <v>0</v>
      </c>
      <c r="AB300">
        <v>298</v>
      </c>
      <c r="AC300">
        <f t="shared" si="53"/>
        <v>1</v>
      </c>
      <c r="AD300">
        <f t="shared" si="54"/>
        <v>1</v>
      </c>
      <c r="AE300">
        <f t="shared" si="55"/>
        <v>1</v>
      </c>
      <c r="AF300">
        <f t="shared" si="56"/>
        <v>0</v>
      </c>
      <c r="AG300">
        <f t="shared" si="57"/>
        <v>0</v>
      </c>
      <c r="AH300">
        <f t="shared" si="58"/>
        <v>1</v>
      </c>
      <c r="AI300">
        <f t="shared" si="59"/>
        <v>0</v>
      </c>
      <c r="AJ300">
        <f t="shared" si="60"/>
        <v>0</v>
      </c>
      <c r="AK300">
        <f t="shared" si="61"/>
        <v>0</v>
      </c>
      <c r="AL300">
        <f t="shared" si="62"/>
        <v>0</v>
      </c>
      <c r="AM300">
        <f t="shared" si="63"/>
        <v>0</v>
      </c>
      <c r="AN300">
        <f t="shared" si="64"/>
        <v>0</v>
      </c>
      <c r="AO300">
        <f t="shared" si="65"/>
        <v>0</v>
      </c>
      <c r="AP30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7296</v>
      </c>
      <c r="AQ30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4</v>
      </c>
    </row>
    <row r="301" spans="1:43" x14ac:dyDescent="0.35">
      <c r="A301">
        <v>299</v>
      </c>
      <c r="B301">
        <v>-33013209.899999999</v>
      </c>
      <c r="C301">
        <v>-241000000000</v>
      </c>
      <c r="D301">
        <v>-241000000000</v>
      </c>
      <c r="E301">
        <v>0</v>
      </c>
      <c r="F301">
        <v>23</v>
      </c>
      <c r="G301">
        <v>1</v>
      </c>
      <c r="H301">
        <v>28</v>
      </c>
      <c r="I301">
        <v>2</v>
      </c>
      <c r="J301">
        <v>3</v>
      </c>
      <c r="K301">
        <v>0</v>
      </c>
      <c r="L301">
        <v>1</v>
      </c>
      <c r="M301">
        <v>0</v>
      </c>
      <c r="N301">
        <v>0</v>
      </c>
      <c r="AB301">
        <v>299</v>
      </c>
      <c r="AC301">
        <f t="shared" si="53"/>
        <v>1</v>
      </c>
      <c r="AD301">
        <f t="shared" si="54"/>
        <v>1</v>
      </c>
      <c r="AE301">
        <f t="shared" si="55"/>
        <v>1</v>
      </c>
      <c r="AF301">
        <f t="shared" si="56"/>
        <v>0</v>
      </c>
      <c r="AG301">
        <f t="shared" si="57"/>
        <v>0</v>
      </c>
      <c r="AH301">
        <f t="shared" si="58"/>
        <v>1</v>
      </c>
      <c r="AI301">
        <f t="shared" si="59"/>
        <v>0</v>
      </c>
      <c r="AJ301">
        <f t="shared" si="60"/>
        <v>0</v>
      </c>
      <c r="AK301">
        <f t="shared" si="61"/>
        <v>0</v>
      </c>
      <c r="AL301">
        <f t="shared" si="62"/>
        <v>0</v>
      </c>
      <c r="AM301">
        <f t="shared" si="63"/>
        <v>0</v>
      </c>
      <c r="AN301">
        <f t="shared" si="64"/>
        <v>0</v>
      </c>
      <c r="AO301">
        <f t="shared" si="65"/>
        <v>0</v>
      </c>
      <c r="AP30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7296</v>
      </c>
      <c r="AQ30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4</v>
      </c>
    </row>
    <row r="302" spans="1:43" x14ac:dyDescent="0.35">
      <c r="A302">
        <v>300</v>
      </c>
      <c r="B302">
        <v>-322464511.89999998</v>
      </c>
      <c r="C302">
        <v>-322464511.89999998</v>
      </c>
      <c r="D302">
        <v>-322464511.89999998</v>
      </c>
      <c r="E302">
        <v>1</v>
      </c>
      <c r="F302">
        <v>30</v>
      </c>
      <c r="G302">
        <v>0</v>
      </c>
      <c r="H302">
        <v>26</v>
      </c>
      <c r="I302">
        <v>0</v>
      </c>
      <c r="J302">
        <v>3</v>
      </c>
      <c r="K302">
        <v>19</v>
      </c>
      <c r="L302">
        <v>1</v>
      </c>
      <c r="M302">
        <v>2</v>
      </c>
      <c r="N302">
        <v>0</v>
      </c>
      <c r="AB302">
        <v>300</v>
      </c>
      <c r="AC302">
        <f t="shared" si="53"/>
        <v>1</v>
      </c>
      <c r="AD302">
        <f t="shared" si="54"/>
        <v>1</v>
      </c>
      <c r="AE302">
        <f t="shared" si="55"/>
        <v>1</v>
      </c>
      <c r="AF302">
        <f t="shared" si="56"/>
        <v>0</v>
      </c>
      <c r="AG302">
        <f t="shared" si="57"/>
        <v>0</v>
      </c>
      <c r="AH302">
        <f t="shared" si="58"/>
        <v>0</v>
      </c>
      <c r="AI302">
        <f t="shared" si="59"/>
        <v>0</v>
      </c>
      <c r="AJ302">
        <f t="shared" si="60"/>
        <v>0</v>
      </c>
      <c r="AK302">
        <f t="shared" si="61"/>
        <v>0</v>
      </c>
      <c r="AL302">
        <f t="shared" si="62"/>
        <v>0</v>
      </c>
      <c r="AM302">
        <f t="shared" si="63"/>
        <v>0</v>
      </c>
      <c r="AN302">
        <f t="shared" si="64"/>
        <v>0</v>
      </c>
      <c r="AO302">
        <f t="shared" si="65"/>
        <v>0</v>
      </c>
      <c r="AP30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0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03" spans="1:43" x14ac:dyDescent="0.35">
      <c r="A303">
        <v>301</v>
      </c>
      <c r="B303">
        <v>458743.32</v>
      </c>
      <c r="C303">
        <v>458743.32</v>
      </c>
      <c r="D303">
        <v>458743.32</v>
      </c>
      <c r="E303">
        <v>0</v>
      </c>
      <c r="F303">
        <v>30</v>
      </c>
      <c r="G303">
        <v>0</v>
      </c>
      <c r="H303">
        <v>3</v>
      </c>
      <c r="I303">
        <v>0</v>
      </c>
      <c r="J303">
        <v>3</v>
      </c>
      <c r="K303">
        <v>19</v>
      </c>
      <c r="L303">
        <v>1</v>
      </c>
      <c r="M303">
        <v>2</v>
      </c>
      <c r="N303">
        <v>0</v>
      </c>
      <c r="AB303">
        <v>301</v>
      </c>
      <c r="AC303">
        <f t="shared" si="53"/>
        <v>0</v>
      </c>
      <c r="AD303">
        <f t="shared" si="54"/>
        <v>0</v>
      </c>
      <c r="AE303">
        <f t="shared" si="55"/>
        <v>0</v>
      </c>
      <c r="AF303">
        <f t="shared" si="56"/>
        <v>0</v>
      </c>
      <c r="AG303">
        <f t="shared" si="57"/>
        <v>0</v>
      </c>
      <c r="AH303">
        <f t="shared" si="58"/>
        <v>0</v>
      </c>
      <c r="AI303">
        <f t="shared" si="59"/>
        <v>0</v>
      </c>
      <c r="AJ303">
        <f t="shared" si="60"/>
        <v>0</v>
      </c>
      <c r="AK303">
        <f t="shared" si="61"/>
        <v>0</v>
      </c>
      <c r="AL303">
        <f t="shared" si="62"/>
        <v>0</v>
      </c>
      <c r="AM303">
        <f t="shared" si="63"/>
        <v>0</v>
      </c>
      <c r="AN303">
        <f t="shared" si="64"/>
        <v>0</v>
      </c>
      <c r="AO303">
        <f t="shared" si="65"/>
        <v>0</v>
      </c>
      <c r="AP30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4" spans="1:43" x14ac:dyDescent="0.35">
      <c r="A304">
        <v>302</v>
      </c>
      <c r="B304">
        <v>168238.27</v>
      </c>
      <c r="C304">
        <v>168238.27</v>
      </c>
      <c r="D304">
        <v>168238.27</v>
      </c>
      <c r="E304">
        <v>0</v>
      </c>
      <c r="F304">
        <v>30</v>
      </c>
      <c r="G304">
        <v>0</v>
      </c>
      <c r="H304">
        <v>35</v>
      </c>
      <c r="I304">
        <v>0</v>
      </c>
      <c r="J304">
        <v>3</v>
      </c>
      <c r="K304">
        <v>19</v>
      </c>
      <c r="L304">
        <v>1</v>
      </c>
      <c r="M304">
        <v>2</v>
      </c>
      <c r="N304">
        <v>0</v>
      </c>
      <c r="AB304">
        <v>302</v>
      </c>
      <c r="AC304">
        <f t="shared" si="53"/>
        <v>0</v>
      </c>
      <c r="AD304">
        <f t="shared" si="54"/>
        <v>0</v>
      </c>
      <c r="AE304">
        <f t="shared" si="55"/>
        <v>0</v>
      </c>
      <c r="AF304">
        <f t="shared" si="56"/>
        <v>0</v>
      </c>
      <c r="AG304">
        <f t="shared" si="57"/>
        <v>0</v>
      </c>
      <c r="AH304">
        <f t="shared" si="58"/>
        <v>0</v>
      </c>
      <c r="AI304">
        <f t="shared" si="59"/>
        <v>0</v>
      </c>
      <c r="AJ304">
        <f t="shared" si="60"/>
        <v>0</v>
      </c>
      <c r="AK304">
        <f t="shared" si="61"/>
        <v>0</v>
      </c>
      <c r="AL304">
        <f t="shared" si="62"/>
        <v>0</v>
      </c>
      <c r="AM304">
        <f t="shared" si="63"/>
        <v>0</v>
      </c>
      <c r="AN304">
        <f t="shared" si="64"/>
        <v>0</v>
      </c>
      <c r="AO304">
        <f t="shared" si="65"/>
        <v>0</v>
      </c>
      <c r="AP30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5" spans="1:43" x14ac:dyDescent="0.35">
      <c r="A305">
        <v>303</v>
      </c>
      <c r="B305">
        <v>16.239999999999998</v>
      </c>
      <c r="C305">
        <v>16.239999999999998</v>
      </c>
      <c r="D305">
        <v>16.239999999999998</v>
      </c>
      <c r="E305">
        <v>0</v>
      </c>
      <c r="F305">
        <v>30</v>
      </c>
      <c r="G305">
        <v>0</v>
      </c>
      <c r="H305">
        <v>35</v>
      </c>
      <c r="I305">
        <v>0</v>
      </c>
      <c r="J305">
        <v>3</v>
      </c>
      <c r="K305">
        <v>19</v>
      </c>
      <c r="L305">
        <v>1</v>
      </c>
      <c r="M305">
        <v>2</v>
      </c>
      <c r="N305">
        <v>0</v>
      </c>
      <c r="AB305">
        <v>303</v>
      </c>
      <c r="AC305">
        <f t="shared" si="53"/>
        <v>0</v>
      </c>
      <c r="AD305">
        <f t="shared" si="54"/>
        <v>0</v>
      </c>
      <c r="AE305">
        <f t="shared" si="55"/>
        <v>0</v>
      </c>
      <c r="AF305">
        <f t="shared" si="56"/>
        <v>0</v>
      </c>
      <c r="AG305">
        <f t="shared" si="57"/>
        <v>0</v>
      </c>
      <c r="AH305">
        <f t="shared" si="58"/>
        <v>0</v>
      </c>
      <c r="AI305">
        <f t="shared" si="59"/>
        <v>0</v>
      </c>
      <c r="AJ305">
        <f t="shared" si="60"/>
        <v>0</v>
      </c>
      <c r="AK305">
        <f t="shared" si="61"/>
        <v>0</v>
      </c>
      <c r="AL305">
        <f t="shared" si="62"/>
        <v>0</v>
      </c>
      <c r="AM305">
        <f t="shared" si="63"/>
        <v>0</v>
      </c>
      <c r="AN305">
        <f t="shared" si="64"/>
        <v>0</v>
      </c>
      <c r="AO305">
        <f t="shared" si="65"/>
        <v>0</v>
      </c>
      <c r="AP30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6" spans="1:43" x14ac:dyDescent="0.35">
      <c r="A306">
        <v>304</v>
      </c>
      <c r="B306">
        <v>151022.87</v>
      </c>
      <c r="C306">
        <v>151022.87</v>
      </c>
      <c r="D306">
        <v>151022.87</v>
      </c>
      <c r="E306">
        <v>0</v>
      </c>
      <c r="F306">
        <v>30</v>
      </c>
      <c r="G306">
        <v>0</v>
      </c>
      <c r="H306">
        <v>24</v>
      </c>
      <c r="I306">
        <v>0</v>
      </c>
      <c r="J306">
        <v>3</v>
      </c>
      <c r="K306">
        <v>19</v>
      </c>
      <c r="L306">
        <v>1</v>
      </c>
      <c r="M306">
        <v>2</v>
      </c>
      <c r="N306">
        <v>0</v>
      </c>
      <c r="AB306">
        <v>304</v>
      </c>
      <c r="AC306">
        <f t="shared" si="53"/>
        <v>0</v>
      </c>
      <c r="AD306">
        <f t="shared" si="54"/>
        <v>0</v>
      </c>
      <c r="AE306">
        <f t="shared" si="55"/>
        <v>0</v>
      </c>
      <c r="AF306">
        <f t="shared" si="56"/>
        <v>0</v>
      </c>
      <c r="AG306">
        <f t="shared" si="57"/>
        <v>0</v>
      </c>
      <c r="AH306">
        <f t="shared" si="58"/>
        <v>0</v>
      </c>
      <c r="AI306">
        <f t="shared" si="59"/>
        <v>0</v>
      </c>
      <c r="AJ306">
        <f t="shared" si="60"/>
        <v>0</v>
      </c>
      <c r="AK306">
        <f t="shared" si="61"/>
        <v>0</v>
      </c>
      <c r="AL306">
        <f t="shared" si="62"/>
        <v>0</v>
      </c>
      <c r="AM306">
        <f t="shared" si="63"/>
        <v>0</v>
      </c>
      <c r="AN306">
        <f t="shared" si="64"/>
        <v>0</v>
      </c>
      <c r="AO306">
        <f t="shared" si="65"/>
        <v>0</v>
      </c>
      <c r="AP30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7" spans="1:43" x14ac:dyDescent="0.35">
      <c r="A307">
        <v>305</v>
      </c>
      <c r="B307">
        <v>-3944114.86</v>
      </c>
      <c r="C307">
        <v>-3944114.86</v>
      </c>
      <c r="D307">
        <v>-3944114.86</v>
      </c>
      <c r="E307">
        <v>0</v>
      </c>
      <c r="F307">
        <v>30</v>
      </c>
      <c r="G307">
        <v>0</v>
      </c>
      <c r="H307">
        <v>35</v>
      </c>
      <c r="I307">
        <v>0</v>
      </c>
      <c r="J307">
        <v>3</v>
      </c>
      <c r="K307">
        <v>19</v>
      </c>
      <c r="L307">
        <v>1</v>
      </c>
      <c r="M307">
        <v>2</v>
      </c>
      <c r="N307">
        <v>0</v>
      </c>
      <c r="AB307">
        <v>305</v>
      </c>
      <c r="AC307">
        <f t="shared" si="53"/>
        <v>0</v>
      </c>
      <c r="AD307">
        <f t="shared" si="54"/>
        <v>0</v>
      </c>
      <c r="AE307">
        <f t="shared" si="55"/>
        <v>0</v>
      </c>
      <c r="AF307">
        <f t="shared" si="56"/>
        <v>0</v>
      </c>
      <c r="AG307">
        <f t="shared" si="57"/>
        <v>0</v>
      </c>
      <c r="AH307">
        <f t="shared" si="58"/>
        <v>0</v>
      </c>
      <c r="AI307">
        <f t="shared" si="59"/>
        <v>0</v>
      </c>
      <c r="AJ307">
        <f t="shared" si="60"/>
        <v>0</v>
      </c>
      <c r="AK307">
        <f t="shared" si="61"/>
        <v>0</v>
      </c>
      <c r="AL307">
        <f t="shared" si="62"/>
        <v>0</v>
      </c>
      <c r="AM307">
        <f t="shared" si="63"/>
        <v>0</v>
      </c>
      <c r="AN307">
        <f t="shared" si="64"/>
        <v>0</v>
      </c>
      <c r="AO307">
        <f t="shared" si="65"/>
        <v>0</v>
      </c>
      <c r="AP30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8" spans="1:43" x14ac:dyDescent="0.35">
      <c r="A308">
        <v>306</v>
      </c>
      <c r="B308">
        <v>0</v>
      </c>
      <c r="C308">
        <v>0</v>
      </c>
      <c r="D308">
        <v>0</v>
      </c>
      <c r="E308">
        <v>1</v>
      </c>
      <c r="F308">
        <v>30</v>
      </c>
      <c r="G308">
        <v>0</v>
      </c>
      <c r="H308">
        <v>35</v>
      </c>
      <c r="I308">
        <v>0</v>
      </c>
      <c r="J308">
        <v>3</v>
      </c>
      <c r="K308">
        <v>19</v>
      </c>
      <c r="L308">
        <v>3</v>
      </c>
      <c r="M308">
        <v>3</v>
      </c>
      <c r="N308">
        <v>1</v>
      </c>
      <c r="AB308">
        <v>306</v>
      </c>
      <c r="AC308">
        <f t="shared" si="53"/>
        <v>0</v>
      </c>
      <c r="AD308">
        <f t="shared" si="54"/>
        <v>0</v>
      </c>
      <c r="AE308">
        <f t="shared" si="55"/>
        <v>0</v>
      </c>
      <c r="AF308">
        <f t="shared" si="56"/>
        <v>0</v>
      </c>
      <c r="AG308">
        <f t="shared" si="57"/>
        <v>0</v>
      </c>
      <c r="AH308">
        <f t="shared" si="58"/>
        <v>0</v>
      </c>
      <c r="AI308">
        <f t="shared" si="59"/>
        <v>0</v>
      </c>
      <c r="AJ308">
        <f t="shared" si="60"/>
        <v>0</v>
      </c>
      <c r="AK308">
        <f t="shared" si="61"/>
        <v>0</v>
      </c>
      <c r="AL308">
        <f t="shared" si="62"/>
        <v>0</v>
      </c>
      <c r="AM308">
        <f t="shared" si="63"/>
        <v>0</v>
      </c>
      <c r="AN308">
        <f t="shared" si="64"/>
        <v>0</v>
      </c>
      <c r="AO308">
        <f t="shared" si="65"/>
        <v>0</v>
      </c>
      <c r="AP30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09" spans="1:43" x14ac:dyDescent="0.35">
      <c r="A309">
        <v>307</v>
      </c>
      <c r="B309">
        <v>0</v>
      </c>
      <c r="C309">
        <v>0</v>
      </c>
      <c r="D309">
        <v>0</v>
      </c>
      <c r="E309">
        <v>1</v>
      </c>
      <c r="F309">
        <v>30</v>
      </c>
      <c r="G309">
        <v>0</v>
      </c>
      <c r="H309">
        <v>35</v>
      </c>
      <c r="I309">
        <v>1</v>
      </c>
      <c r="J309">
        <v>3</v>
      </c>
      <c r="K309">
        <v>3</v>
      </c>
      <c r="L309">
        <v>3</v>
      </c>
      <c r="M309">
        <v>3</v>
      </c>
      <c r="N309">
        <v>1</v>
      </c>
      <c r="AB309">
        <v>307</v>
      </c>
      <c r="AC309">
        <f t="shared" si="53"/>
        <v>0</v>
      </c>
      <c r="AD309">
        <f t="shared" si="54"/>
        <v>0</v>
      </c>
      <c r="AE309">
        <f t="shared" si="55"/>
        <v>0</v>
      </c>
      <c r="AF309">
        <f t="shared" si="56"/>
        <v>0</v>
      </c>
      <c r="AG309">
        <f t="shared" si="57"/>
        <v>0</v>
      </c>
      <c r="AH309">
        <f t="shared" si="58"/>
        <v>0</v>
      </c>
      <c r="AI309">
        <f t="shared" si="59"/>
        <v>0</v>
      </c>
      <c r="AJ309">
        <f t="shared" si="60"/>
        <v>0</v>
      </c>
      <c r="AK309">
        <f t="shared" si="61"/>
        <v>0</v>
      </c>
      <c r="AL309">
        <f t="shared" si="62"/>
        <v>0</v>
      </c>
      <c r="AM309">
        <f t="shared" si="63"/>
        <v>0</v>
      </c>
      <c r="AN309">
        <f t="shared" si="64"/>
        <v>0</v>
      </c>
      <c r="AO309">
        <f t="shared" si="65"/>
        <v>0</v>
      </c>
      <c r="AP30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0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0" spans="1:43" x14ac:dyDescent="0.35">
      <c r="A310">
        <v>308</v>
      </c>
      <c r="B310">
        <v>-28142.89</v>
      </c>
      <c r="C310">
        <v>-28142.89</v>
      </c>
      <c r="D310">
        <v>-28142.89</v>
      </c>
      <c r="E310">
        <v>1</v>
      </c>
      <c r="F310">
        <v>30</v>
      </c>
      <c r="G310">
        <v>0</v>
      </c>
      <c r="H310">
        <v>35</v>
      </c>
      <c r="I310">
        <v>0</v>
      </c>
      <c r="J310">
        <v>3</v>
      </c>
      <c r="K310">
        <v>11</v>
      </c>
      <c r="L310">
        <v>3</v>
      </c>
      <c r="M310">
        <v>3</v>
      </c>
      <c r="N310">
        <v>1</v>
      </c>
      <c r="AB310">
        <v>308</v>
      </c>
      <c r="AC310">
        <f t="shared" si="53"/>
        <v>0</v>
      </c>
      <c r="AD310">
        <f t="shared" si="54"/>
        <v>0</v>
      </c>
      <c r="AE310">
        <f t="shared" si="55"/>
        <v>0</v>
      </c>
      <c r="AF310">
        <f t="shared" si="56"/>
        <v>0</v>
      </c>
      <c r="AG310">
        <f t="shared" si="57"/>
        <v>0</v>
      </c>
      <c r="AH310">
        <f t="shared" si="58"/>
        <v>0</v>
      </c>
      <c r="AI310">
        <f t="shared" si="59"/>
        <v>0</v>
      </c>
      <c r="AJ310">
        <f t="shared" si="60"/>
        <v>0</v>
      </c>
      <c r="AK310">
        <f t="shared" si="61"/>
        <v>0</v>
      </c>
      <c r="AL310">
        <f t="shared" si="62"/>
        <v>0</v>
      </c>
      <c r="AM310">
        <f t="shared" si="63"/>
        <v>0</v>
      </c>
      <c r="AN310">
        <f t="shared" si="64"/>
        <v>0</v>
      </c>
      <c r="AO310">
        <f t="shared" si="65"/>
        <v>0</v>
      </c>
      <c r="AP31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1" spans="1:43" x14ac:dyDescent="0.35">
      <c r="A311">
        <v>309</v>
      </c>
      <c r="B311">
        <v>0</v>
      </c>
      <c r="C311">
        <v>0</v>
      </c>
      <c r="D311">
        <v>0</v>
      </c>
      <c r="E311">
        <v>1</v>
      </c>
      <c r="F311">
        <v>30</v>
      </c>
      <c r="G311">
        <v>0</v>
      </c>
      <c r="H311">
        <v>35</v>
      </c>
      <c r="I311">
        <v>0</v>
      </c>
      <c r="J311">
        <v>3</v>
      </c>
      <c r="K311">
        <v>19</v>
      </c>
      <c r="L311">
        <v>3</v>
      </c>
      <c r="M311">
        <v>3</v>
      </c>
      <c r="N311">
        <v>1</v>
      </c>
      <c r="AB311">
        <v>309</v>
      </c>
      <c r="AC311">
        <f t="shared" si="53"/>
        <v>0</v>
      </c>
      <c r="AD311">
        <f t="shared" si="54"/>
        <v>0</v>
      </c>
      <c r="AE311">
        <f t="shared" si="55"/>
        <v>0</v>
      </c>
      <c r="AF311">
        <f t="shared" si="56"/>
        <v>0</v>
      </c>
      <c r="AG311">
        <f t="shared" si="57"/>
        <v>0</v>
      </c>
      <c r="AH311">
        <f t="shared" si="58"/>
        <v>0</v>
      </c>
      <c r="AI311">
        <f t="shared" si="59"/>
        <v>0</v>
      </c>
      <c r="AJ311">
        <f t="shared" si="60"/>
        <v>0</v>
      </c>
      <c r="AK311">
        <f t="shared" si="61"/>
        <v>0</v>
      </c>
      <c r="AL311">
        <f t="shared" si="62"/>
        <v>0</v>
      </c>
      <c r="AM311">
        <f t="shared" si="63"/>
        <v>0</v>
      </c>
      <c r="AN311">
        <f t="shared" si="64"/>
        <v>0</v>
      </c>
      <c r="AO311">
        <f t="shared" si="65"/>
        <v>0</v>
      </c>
      <c r="AP31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2" spans="1:43" x14ac:dyDescent="0.35">
      <c r="A312">
        <v>310</v>
      </c>
      <c r="B312">
        <v>0</v>
      </c>
      <c r="C312">
        <v>0</v>
      </c>
      <c r="D312">
        <v>0</v>
      </c>
      <c r="E312">
        <v>1</v>
      </c>
      <c r="F312">
        <v>30</v>
      </c>
      <c r="G312">
        <v>0</v>
      </c>
      <c r="H312">
        <v>35</v>
      </c>
      <c r="I312">
        <v>1</v>
      </c>
      <c r="J312">
        <v>3</v>
      </c>
      <c r="K312">
        <v>3</v>
      </c>
      <c r="L312">
        <v>3</v>
      </c>
      <c r="M312">
        <v>3</v>
      </c>
      <c r="N312">
        <v>1</v>
      </c>
      <c r="AB312">
        <v>310</v>
      </c>
      <c r="AC312">
        <f t="shared" si="53"/>
        <v>0</v>
      </c>
      <c r="AD312">
        <f t="shared" si="54"/>
        <v>0</v>
      </c>
      <c r="AE312">
        <f t="shared" si="55"/>
        <v>0</v>
      </c>
      <c r="AF312">
        <f t="shared" si="56"/>
        <v>0</v>
      </c>
      <c r="AG312">
        <f t="shared" si="57"/>
        <v>0</v>
      </c>
      <c r="AH312">
        <f t="shared" si="58"/>
        <v>0</v>
      </c>
      <c r="AI312">
        <f t="shared" si="59"/>
        <v>0</v>
      </c>
      <c r="AJ312">
        <f t="shared" si="60"/>
        <v>0</v>
      </c>
      <c r="AK312">
        <f t="shared" si="61"/>
        <v>0</v>
      </c>
      <c r="AL312">
        <f t="shared" si="62"/>
        <v>0</v>
      </c>
      <c r="AM312">
        <f t="shared" si="63"/>
        <v>0</v>
      </c>
      <c r="AN312">
        <f t="shared" si="64"/>
        <v>0</v>
      </c>
      <c r="AO312">
        <f t="shared" si="65"/>
        <v>0</v>
      </c>
      <c r="AP31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3" spans="1:43" x14ac:dyDescent="0.35">
      <c r="A313">
        <v>311</v>
      </c>
      <c r="B313">
        <v>-146.16999999999999</v>
      </c>
      <c r="C313">
        <v>-146.16999999999999</v>
      </c>
      <c r="D313">
        <v>-146.16999999999999</v>
      </c>
      <c r="E313">
        <v>1</v>
      </c>
      <c r="F313">
        <v>30</v>
      </c>
      <c r="G313">
        <v>0</v>
      </c>
      <c r="H313">
        <v>35</v>
      </c>
      <c r="I313">
        <v>0</v>
      </c>
      <c r="J313">
        <v>3</v>
      </c>
      <c r="K313">
        <v>11</v>
      </c>
      <c r="L313">
        <v>3</v>
      </c>
      <c r="M313">
        <v>3</v>
      </c>
      <c r="N313">
        <v>1</v>
      </c>
      <c r="AB313">
        <v>311</v>
      </c>
      <c r="AC313">
        <f t="shared" si="53"/>
        <v>0</v>
      </c>
      <c r="AD313">
        <f t="shared" si="54"/>
        <v>0</v>
      </c>
      <c r="AE313">
        <f t="shared" si="55"/>
        <v>0</v>
      </c>
      <c r="AF313">
        <f t="shared" si="56"/>
        <v>0</v>
      </c>
      <c r="AG313">
        <f t="shared" si="57"/>
        <v>0</v>
      </c>
      <c r="AH313">
        <f t="shared" si="58"/>
        <v>0</v>
      </c>
      <c r="AI313">
        <f t="shared" si="59"/>
        <v>0</v>
      </c>
      <c r="AJ313">
        <f t="shared" si="60"/>
        <v>0</v>
      </c>
      <c r="AK313">
        <f t="shared" si="61"/>
        <v>0</v>
      </c>
      <c r="AL313">
        <f t="shared" si="62"/>
        <v>0</v>
      </c>
      <c r="AM313">
        <f t="shared" si="63"/>
        <v>0</v>
      </c>
      <c r="AN313">
        <f t="shared" si="64"/>
        <v>0</v>
      </c>
      <c r="AO313">
        <f t="shared" si="65"/>
        <v>0</v>
      </c>
      <c r="AP31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4" spans="1:43" x14ac:dyDescent="0.35">
      <c r="A314">
        <v>312</v>
      </c>
      <c r="B314">
        <v>35340.07</v>
      </c>
      <c r="C314">
        <v>35340.07</v>
      </c>
      <c r="D314">
        <v>35340.07</v>
      </c>
      <c r="E314">
        <v>1</v>
      </c>
      <c r="F314">
        <v>30</v>
      </c>
      <c r="G314">
        <v>0</v>
      </c>
      <c r="H314">
        <v>35</v>
      </c>
      <c r="I314">
        <v>0</v>
      </c>
      <c r="J314">
        <v>3</v>
      </c>
      <c r="K314">
        <v>19</v>
      </c>
      <c r="L314">
        <v>3</v>
      </c>
      <c r="M314">
        <v>3</v>
      </c>
      <c r="N314">
        <v>1</v>
      </c>
      <c r="AB314">
        <v>312</v>
      </c>
      <c r="AC314">
        <f t="shared" si="53"/>
        <v>0</v>
      </c>
      <c r="AD314">
        <f t="shared" si="54"/>
        <v>0</v>
      </c>
      <c r="AE314">
        <f t="shared" si="55"/>
        <v>0</v>
      </c>
      <c r="AF314">
        <f t="shared" si="56"/>
        <v>0</v>
      </c>
      <c r="AG314">
        <f t="shared" si="57"/>
        <v>0</v>
      </c>
      <c r="AH314">
        <f t="shared" si="58"/>
        <v>0</v>
      </c>
      <c r="AI314">
        <f t="shared" si="59"/>
        <v>0</v>
      </c>
      <c r="AJ314">
        <f t="shared" si="60"/>
        <v>0</v>
      </c>
      <c r="AK314">
        <f t="shared" si="61"/>
        <v>0</v>
      </c>
      <c r="AL314">
        <f t="shared" si="62"/>
        <v>0</v>
      </c>
      <c r="AM314">
        <f t="shared" si="63"/>
        <v>0</v>
      </c>
      <c r="AN314">
        <f t="shared" si="64"/>
        <v>0</v>
      </c>
      <c r="AO314">
        <f t="shared" si="65"/>
        <v>0</v>
      </c>
      <c r="AP31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5" spans="1:43" x14ac:dyDescent="0.35">
      <c r="A315">
        <v>313</v>
      </c>
      <c r="B315">
        <v>-86.59</v>
      </c>
      <c r="C315">
        <v>-86.59</v>
      </c>
      <c r="D315">
        <v>-86.59</v>
      </c>
      <c r="E315">
        <v>1</v>
      </c>
      <c r="F315">
        <v>30</v>
      </c>
      <c r="G315">
        <v>0</v>
      </c>
      <c r="H315">
        <v>35</v>
      </c>
      <c r="I315">
        <v>0</v>
      </c>
      <c r="J315">
        <v>3</v>
      </c>
      <c r="K315">
        <v>11</v>
      </c>
      <c r="L315">
        <v>3</v>
      </c>
      <c r="M315">
        <v>3</v>
      </c>
      <c r="N315">
        <v>1</v>
      </c>
      <c r="AB315">
        <v>313</v>
      </c>
      <c r="AC315">
        <f t="shared" si="53"/>
        <v>0</v>
      </c>
      <c r="AD315">
        <f t="shared" si="54"/>
        <v>0</v>
      </c>
      <c r="AE315">
        <f t="shared" si="55"/>
        <v>0</v>
      </c>
      <c r="AF315">
        <f t="shared" si="56"/>
        <v>0</v>
      </c>
      <c r="AG315">
        <f t="shared" si="57"/>
        <v>0</v>
      </c>
      <c r="AH315">
        <f t="shared" si="58"/>
        <v>0</v>
      </c>
      <c r="AI315">
        <f t="shared" si="59"/>
        <v>0</v>
      </c>
      <c r="AJ315">
        <f t="shared" si="60"/>
        <v>0</v>
      </c>
      <c r="AK315">
        <f t="shared" si="61"/>
        <v>0</v>
      </c>
      <c r="AL315">
        <f t="shared" si="62"/>
        <v>0</v>
      </c>
      <c r="AM315">
        <f t="shared" si="63"/>
        <v>0</v>
      </c>
      <c r="AN315">
        <f t="shared" si="64"/>
        <v>0</v>
      </c>
      <c r="AO315">
        <f t="shared" si="65"/>
        <v>0</v>
      </c>
      <c r="AP31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6" spans="1:43" x14ac:dyDescent="0.35">
      <c r="A316">
        <v>314</v>
      </c>
      <c r="B316">
        <v>-6505.9290000000001</v>
      </c>
      <c r="C316">
        <v>-51000.951999999997</v>
      </c>
      <c r="D316">
        <v>-33288.57</v>
      </c>
      <c r="E316">
        <v>0</v>
      </c>
      <c r="F316">
        <v>1</v>
      </c>
      <c r="G316">
        <v>0</v>
      </c>
      <c r="H316">
        <v>13</v>
      </c>
      <c r="I316">
        <v>0</v>
      </c>
      <c r="J316">
        <v>3</v>
      </c>
      <c r="K316">
        <v>19</v>
      </c>
      <c r="L316">
        <v>3</v>
      </c>
      <c r="M316">
        <v>3</v>
      </c>
      <c r="N316">
        <v>0</v>
      </c>
      <c r="AB316">
        <v>314</v>
      </c>
      <c r="AC316">
        <f t="shared" si="53"/>
        <v>0</v>
      </c>
      <c r="AD316">
        <f t="shared" si="54"/>
        <v>0</v>
      </c>
      <c r="AE316">
        <f t="shared" si="55"/>
        <v>0</v>
      </c>
      <c r="AF316">
        <f t="shared" si="56"/>
        <v>0</v>
      </c>
      <c r="AG316">
        <f t="shared" si="57"/>
        <v>0</v>
      </c>
      <c r="AH316">
        <f t="shared" si="58"/>
        <v>0</v>
      </c>
      <c r="AI316">
        <f t="shared" si="59"/>
        <v>0</v>
      </c>
      <c r="AJ316">
        <f t="shared" si="60"/>
        <v>0</v>
      </c>
      <c r="AK316">
        <f t="shared" si="61"/>
        <v>0</v>
      </c>
      <c r="AL316">
        <f t="shared" si="62"/>
        <v>0</v>
      </c>
      <c r="AM316">
        <f t="shared" si="63"/>
        <v>0</v>
      </c>
      <c r="AN316">
        <f t="shared" si="64"/>
        <v>0</v>
      </c>
      <c r="AO316">
        <f t="shared" si="65"/>
        <v>0</v>
      </c>
      <c r="AP31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7" spans="1:43" x14ac:dyDescent="0.35">
      <c r="A317">
        <v>315</v>
      </c>
      <c r="B317">
        <v>5541.85</v>
      </c>
      <c r="C317">
        <v>5541.85</v>
      </c>
      <c r="D317">
        <v>5541.85</v>
      </c>
      <c r="E317">
        <v>0</v>
      </c>
      <c r="F317">
        <v>30</v>
      </c>
      <c r="G317">
        <v>0</v>
      </c>
      <c r="H317">
        <v>12</v>
      </c>
      <c r="I317">
        <v>0</v>
      </c>
      <c r="J317">
        <v>3</v>
      </c>
      <c r="K317">
        <v>19</v>
      </c>
      <c r="L317">
        <v>1</v>
      </c>
      <c r="M317">
        <v>2</v>
      </c>
      <c r="N317">
        <v>0</v>
      </c>
      <c r="AB317">
        <v>315</v>
      </c>
      <c r="AC317">
        <f t="shared" si="53"/>
        <v>0</v>
      </c>
      <c r="AD317">
        <f t="shared" si="54"/>
        <v>0</v>
      </c>
      <c r="AE317">
        <f t="shared" si="55"/>
        <v>0</v>
      </c>
      <c r="AF317">
        <f t="shared" si="56"/>
        <v>0</v>
      </c>
      <c r="AG317">
        <f t="shared" si="57"/>
        <v>0</v>
      </c>
      <c r="AH317">
        <f t="shared" si="58"/>
        <v>0</v>
      </c>
      <c r="AI317">
        <f t="shared" si="59"/>
        <v>0</v>
      </c>
      <c r="AJ317">
        <f t="shared" si="60"/>
        <v>0</v>
      </c>
      <c r="AK317">
        <f t="shared" si="61"/>
        <v>0</v>
      </c>
      <c r="AL317">
        <f t="shared" si="62"/>
        <v>0</v>
      </c>
      <c r="AM317">
        <f t="shared" si="63"/>
        <v>0</v>
      </c>
      <c r="AN317">
        <f t="shared" si="64"/>
        <v>0</v>
      </c>
      <c r="AO317">
        <f t="shared" si="65"/>
        <v>0</v>
      </c>
      <c r="AP31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8" spans="1:43" x14ac:dyDescent="0.35">
      <c r="A318">
        <v>316</v>
      </c>
      <c r="B318">
        <v>92332.46</v>
      </c>
      <c r="C318">
        <v>92332.46</v>
      </c>
      <c r="D318">
        <v>92332.46</v>
      </c>
      <c r="E318">
        <v>0</v>
      </c>
      <c r="F318">
        <v>30</v>
      </c>
      <c r="G318">
        <v>0</v>
      </c>
      <c r="H318">
        <v>35</v>
      </c>
      <c r="I318">
        <v>0</v>
      </c>
      <c r="J318">
        <v>3</v>
      </c>
      <c r="K318">
        <v>19</v>
      </c>
      <c r="L318">
        <v>1</v>
      </c>
      <c r="M318">
        <v>2</v>
      </c>
      <c r="N318">
        <v>0</v>
      </c>
      <c r="AB318">
        <v>316</v>
      </c>
      <c r="AC318">
        <f t="shared" si="53"/>
        <v>0</v>
      </c>
      <c r="AD318">
        <f t="shared" si="54"/>
        <v>0</v>
      </c>
      <c r="AE318">
        <f t="shared" si="55"/>
        <v>0</v>
      </c>
      <c r="AF318">
        <f t="shared" si="56"/>
        <v>0</v>
      </c>
      <c r="AG318">
        <f t="shared" si="57"/>
        <v>0</v>
      </c>
      <c r="AH318">
        <f t="shared" si="58"/>
        <v>0</v>
      </c>
      <c r="AI318">
        <f t="shared" si="59"/>
        <v>0</v>
      </c>
      <c r="AJ318">
        <f t="shared" si="60"/>
        <v>0</v>
      </c>
      <c r="AK318">
        <f t="shared" si="61"/>
        <v>0</v>
      </c>
      <c r="AL318">
        <f t="shared" si="62"/>
        <v>0</v>
      </c>
      <c r="AM318">
        <f t="shared" si="63"/>
        <v>0</v>
      </c>
      <c r="AN318">
        <f t="shared" si="64"/>
        <v>0</v>
      </c>
      <c r="AO318">
        <f t="shared" si="65"/>
        <v>0</v>
      </c>
      <c r="AP31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1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19" spans="1:43" x14ac:dyDescent="0.35">
      <c r="A319">
        <v>317</v>
      </c>
      <c r="B319">
        <v>2105476637</v>
      </c>
      <c r="C319">
        <v>2105476637</v>
      </c>
      <c r="D319">
        <v>2105476637</v>
      </c>
      <c r="E319">
        <v>1</v>
      </c>
      <c r="F319">
        <v>30</v>
      </c>
      <c r="G319">
        <v>0</v>
      </c>
      <c r="H319">
        <v>12</v>
      </c>
      <c r="I319">
        <v>0</v>
      </c>
      <c r="J319">
        <v>3</v>
      </c>
      <c r="K319">
        <v>19</v>
      </c>
      <c r="L319">
        <v>1</v>
      </c>
      <c r="M319">
        <v>2</v>
      </c>
      <c r="N319">
        <v>0</v>
      </c>
      <c r="AB319">
        <v>317</v>
      </c>
      <c r="AC319">
        <f t="shared" si="53"/>
        <v>1</v>
      </c>
      <c r="AD319">
        <f t="shared" si="54"/>
        <v>1</v>
      </c>
      <c r="AE319">
        <f t="shared" si="55"/>
        <v>1</v>
      </c>
      <c r="AF319">
        <f t="shared" si="56"/>
        <v>0</v>
      </c>
      <c r="AG319">
        <f t="shared" si="57"/>
        <v>0</v>
      </c>
      <c r="AH319">
        <f t="shared" si="58"/>
        <v>0</v>
      </c>
      <c r="AI319">
        <f t="shared" si="59"/>
        <v>0</v>
      </c>
      <c r="AJ319">
        <f t="shared" si="60"/>
        <v>0</v>
      </c>
      <c r="AK319">
        <f t="shared" si="61"/>
        <v>0</v>
      </c>
      <c r="AL319">
        <f t="shared" si="62"/>
        <v>0</v>
      </c>
      <c r="AM319">
        <f t="shared" si="63"/>
        <v>0</v>
      </c>
      <c r="AN319">
        <f t="shared" si="64"/>
        <v>0</v>
      </c>
      <c r="AO319">
        <f t="shared" si="65"/>
        <v>0</v>
      </c>
      <c r="AP31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1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20" spans="1:43" x14ac:dyDescent="0.35">
      <c r="A320">
        <v>318</v>
      </c>
      <c r="B320">
        <v>-193.12</v>
      </c>
      <c r="C320">
        <v>-193.12</v>
      </c>
      <c r="D320">
        <v>-193.12</v>
      </c>
      <c r="E320">
        <v>1</v>
      </c>
      <c r="F320">
        <v>30</v>
      </c>
      <c r="G320">
        <v>0</v>
      </c>
      <c r="H320">
        <v>12</v>
      </c>
      <c r="I320">
        <v>0</v>
      </c>
      <c r="J320">
        <v>3</v>
      </c>
      <c r="K320">
        <v>19</v>
      </c>
      <c r="L320">
        <v>1</v>
      </c>
      <c r="M320">
        <v>2</v>
      </c>
      <c r="N320">
        <v>0</v>
      </c>
      <c r="AB320">
        <v>318</v>
      </c>
      <c r="AC320">
        <f t="shared" si="53"/>
        <v>0</v>
      </c>
      <c r="AD320">
        <f t="shared" si="54"/>
        <v>0</v>
      </c>
      <c r="AE320">
        <f t="shared" si="55"/>
        <v>0</v>
      </c>
      <c r="AF320">
        <f t="shared" si="56"/>
        <v>0</v>
      </c>
      <c r="AG320">
        <f t="shared" si="57"/>
        <v>0</v>
      </c>
      <c r="AH320">
        <f t="shared" si="58"/>
        <v>0</v>
      </c>
      <c r="AI320">
        <f t="shared" si="59"/>
        <v>0</v>
      </c>
      <c r="AJ320">
        <f t="shared" si="60"/>
        <v>0</v>
      </c>
      <c r="AK320">
        <f t="shared" si="61"/>
        <v>0</v>
      </c>
      <c r="AL320">
        <f t="shared" si="62"/>
        <v>0</v>
      </c>
      <c r="AM320">
        <f t="shared" si="63"/>
        <v>0</v>
      </c>
      <c r="AN320">
        <f t="shared" si="64"/>
        <v>0</v>
      </c>
      <c r="AO320">
        <f t="shared" si="65"/>
        <v>0</v>
      </c>
      <c r="AP32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1" spans="1:43" x14ac:dyDescent="0.35">
      <c r="A321">
        <v>319</v>
      </c>
      <c r="B321">
        <v>-0.45</v>
      </c>
      <c r="C321">
        <v>-0.45</v>
      </c>
      <c r="D321">
        <v>-0.45</v>
      </c>
      <c r="E321">
        <v>0</v>
      </c>
      <c r="F321">
        <v>30</v>
      </c>
      <c r="G321">
        <v>0</v>
      </c>
      <c r="H321">
        <v>35</v>
      </c>
      <c r="I321">
        <v>0</v>
      </c>
      <c r="J321">
        <v>3</v>
      </c>
      <c r="K321">
        <v>19</v>
      </c>
      <c r="L321">
        <v>1</v>
      </c>
      <c r="M321">
        <v>2</v>
      </c>
      <c r="N321">
        <v>0</v>
      </c>
      <c r="AB321">
        <v>319</v>
      </c>
      <c r="AC321">
        <f t="shared" si="53"/>
        <v>0</v>
      </c>
      <c r="AD321">
        <f t="shared" si="54"/>
        <v>0</v>
      </c>
      <c r="AE321">
        <f t="shared" si="55"/>
        <v>0</v>
      </c>
      <c r="AF321">
        <f t="shared" si="56"/>
        <v>0</v>
      </c>
      <c r="AG321">
        <f t="shared" si="57"/>
        <v>0</v>
      </c>
      <c r="AH321">
        <f t="shared" si="58"/>
        <v>0</v>
      </c>
      <c r="AI321">
        <f t="shared" si="59"/>
        <v>0</v>
      </c>
      <c r="AJ321">
        <f t="shared" si="60"/>
        <v>0</v>
      </c>
      <c r="AK321">
        <f t="shared" si="61"/>
        <v>0</v>
      </c>
      <c r="AL321">
        <f t="shared" si="62"/>
        <v>0</v>
      </c>
      <c r="AM321">
        <f t="shared" si="63"/>
        <v>0</v>
      </c>
      <c r="AN321">
        <f t="shared" si="64"/>
        <v>0</v>
      </c>
      <c r="AO321">
        <f t="shared" si="65"/>
        <v>0</v>
      </c>
      <c r="AP32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2" spans="1:43" x14ac:dyDescent="0.35">
      <c r="A322">
        <v>320</v>
      </c>
      <c r="B322">
        <v>0</v>
      </c>
      <c r="C322">
        <v>0</v>
      </c>
      <c r="D322">
        <v>0</v>
      </c>
      <c r="E322">
        <v>1</v>
      </c>
      <c r="F322">
        <v>30</v>
      </c>
      <c r="G322">
        <v>0</v>
      </c>
      <c r="H322">
        <v>12</v>
      </c>
      <c r="I322">
        <v>0</v>
      </c>
      <c r="J322">
        <v>3</v>
      </c>
      <c r="K322">
        <v>6</v>
      </c>
      <c r="L322">
        <v>3</v>
      </c>
      <c r="M322">
        <v>3</v>
      </c>
      <c r="N322">
        <v>1</v>
      </c>
      <c r="AB322">
        <v>320</v>
      </c>
      <c r="AC322">
        <f t="shared" si="53"/>
        <v>0</v>
      </c>
      <c r="AD322">
        <f t="shared" si="54"/>
        <v>0</v>
      </c>
      <c r="AE322">
        <f t="shared" si="55"/>
        <v>0</v>
      </c>
      <c r="AF322">
        <f t="shared" si="56"/>
        <v>0</v>
      </c>
      <c r="AG322">
        <f t="shared" si="57"/>
        <v>0</v>
      </c>
      <c r="AH322">
        <f t="shared" si="58"/>
        <v>0</v>
      </c>
      <c r="AI322">
        <f t="shared" si="59"/>
        <v>0</v>
      </c>
      <c r="AJ322">
        <f t="shared" si="60"/>
        <v>0</v>
      </c>
      <c r="AK322">
        <f t="shared" si="61"/>
        <v>0</v>
      </c>
      <c r="AL322">
        <f t="shared" si="62"/>
        <v>0</v>
      </c>
      <c r="AM322">
        <f t="shared" si="63"/>
        <v>0</v>
      </c>
      <c r="AN322">
        <f t="shared" si="64"/>
        <v>0</v>
      </c>
      <c r="AO322">
        <f t="shared" si="65"/>
        <v>0</v>
      </c>
      <c r="AP32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3" spans="1:43" x14ac:dyDescent="0.35">
      <c r="A323">
        <v>321</v>
      </c>
      <c r="B323">
        <v>-92020.266000000003</v>
      </c>
      <c r="C323">
        <v>-74746.38</v>
      </c>
      <c r="D323">
        <v>-90629.99</v>
      </c>
      <c r="E323">
        <v>1</v>
      </c>
      <c r="F323">
        <v>30</v>
      </c>
      <c r="G323">
        <v>0</v>
      </c>
      <c r="H323">
        <v>12</v>
      </c>
      <c r="I323">
        <v>2</v>
      </c>
      <c r="J323">
        <v>3</v>
      </c>
      <c r="K323">
        <v>11</v>
      </c>
      <c r="L323">
        <v>3</v>
      </c>
      <c r="M323">
        <v>3</v>
      </c>
      <c r="N323">
        <v>1</v>
      </c>
      <c r="AB323">
        <v>321</v>
      </c>
      <c r="AC323">
        <f t="shared" ref="AC323:AC386" si="66">IF(ABS(B323)&gt;$O$2,1,0)</f>
        <v>0</v>
      </c>
      <c r="AD323">
        <f t="shared" ref="AD323:AD386" si="67">IF(ABS(C323)&gt;$P$2,1,0)</f>
        <v>0</v>
      </c>
      <c r="AE323">
        <f t="shared" ref="AE323:AE386" si="68">IF(ABS(D323)&gt;$Q$2,1,0)</f>
        <v>0</v>
      </c>
      <c r="AF323">
        <f t="shared" ref="AF323:AF386" si="69">IF(ABS(E323)&gt;$R$2,1,0)</f>
        <v>0</v>
      </c>
      <c r="AG323">
        <f t="shared" ref="AG323:AG386" si="70">IF(ABS(F323)&gt;$S$2,1,0)</f>
        <v>0</v>
      </c>
      <c r="AH323">
        <f t="shared" ref="AH323:AH386" si="71">IF(ABS(G323)&gt;$T$2,1,0)</f>
        <v>0</v>
      </c>
      <c r="AI323">
        <f t="shared" ref="AI323:AI386" si="72">IF(ABS(H323)&gt;$U$2,1,0)</f>
        <v>0</v>
      </c>
      <c r="AJ323">
        <f t="shared" ref="AJ323:AJ386" si="73">IF(ABS(I323)&gt;$V$2,1,0)</f>
        <v>0</v>
      </c>
      <c r="AK323">
        <f t="shared" ref="AK323:AK386" si="74">IF(ABS(J323)&gt;$W$2,1,0)</f>
        <v>0</v>
      </c>
      <c r="AL323">
        <f t="shared" ref="AL323:AL386" si="75">IF(ABS(K323)&gt;$X$2,1,0)</f>
        <v>0</v>
      </c>
      <c r="AM323">
        <f t="shared" ref="AM323:AM386" si="76">IF(ABS(L323)&gt;$Y$2,1,0)</f>
        <v>0</v>
      </c>
      <c r="AN323">
        <f t="shared" ref="AN323:AN386" si="77">IF(ABS(M323)&gt;$Z$2,1,0)</f>
        <v>0</v>
      </c>
      <c r="AO323">
        <f t="shared" ref="AO323:AO386" si="78">IF(ABS(N323)&gt;$AA$2,1,0)</f>
        <v>0</v>
      </c>
      <c r="AP32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4" spans="1:43" x14ac:dyDescent="0.35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3</v>
      </c>
      <c r="J324">
        <v>3</v>
      </c>
      <c r="K324">
        <v>12</v>
      </c>
      <c r="L324">
        <v>3</v>
      </c>
      <c r="M324">
        <v>3</v>
      </c>
      <c r="N324">
        <v>0</v>
      </c>
      <c r="AB324">
        <v>322</v>
      </c>
      <c r="AC324">
        <f t="shared" si="66"/>
        <v>0</v>
      </c>
      <c r="AD324">
        <f t="shared" si="67"/>
        <v>0</v>
      </c>
      <c r="AE324">
        <f t="shared" si="68"/>
        <v>0</v>
      </c>
      <c r="AF324">
        <f t="shared" si="69"/>
        <v>0</v>
      </c>
      <c r="AG324">
        <f t="shared" si="70"/>
        <v>0</v>
      </c>
      <c r="AH324">
        <f t="shared" si="71"/>
        <v>0</v>
      </c>
      <c r="AI324">
        <f t="shared" si="72"/>
        <v>0</v>
      </c>
      <c r="AJ324">
        <f t="shared" si="73"/>
        <v>0</v>
      </c>
      <c r="AK324">
        <f t="shared" si="74"/>
        <v>0</v>
      </c>
      <c r="AL324">
        <f t="shared" si="75"/>
        <v>0</v>
      </c>
      <c r="AM324">
        <f t="shared" si="76"/>
        <v>0</v>
      </c>
      <c r="AN324">
        <f t="shared" si="77"/>
        <v>0</v>
      </c>
      <c r="AO324">
        <f t="shared" si="78"/>
        <v>0</v>
      </c>
      <c r="AP32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5" spans="1:43" x14ac:dyDescent="0.35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29</v>
      </c>
      <c r="G325" s="2">
        <v>1</v>
      </c>
      <c r="H325" s="2">
        <v>12</v>
      </c>
      <c r="I325" s="2">
        <v>3</v>
      </c>
      <c r="J325">
        <v>3</v>
      </c>
      <c r="K325" s="2">
        <v>12</v>
      </c>
      <c r="L325" s="2">
        <v>3</v>
      </c>
      <c r="M325" s="2">
        <v>3</v>
      </c>
      <c r="N325" s="2">
        <v>0</v>
      </c>
      <c r="AB325">
        <v>323</v>
      </c>
      <c r="AC325">
        <f t="shared" si="66"/>
        <v>0</v>
      </c>
      <c r="AD325">
        <f t="shared" si="67"/>
        <v>0</v>
      </c>
      <c r="AE325">
        <f t="shared" si="68"/>
        <v>0</v>
      </c>
      <c r="AF325">
        <f t="shared" si="69"/>
        <v>0</v>
      </c>
      <c r="AG325">
        <f t="shared" si="70"/>
        <v>0</v>
      </c>
      <c r="AH325">
        <f t="shared" si="71"/>
        <v>1</v>
      </c>
      <c r="AI325">
        <f t="shared" si="72"/>
        <v>0</v>
      </c>
      <c r="AJ325">
        <f t="shared" si="73"/>
        <v>0</v>
      </c>
      <c r="AK325">
        <f t="shared" si="74"/>
        <v>0</v>
      </c>
      <c r="AL325">
        <f t="shared" si="75"/>
        <v>0</v>
      </c>
      <c r="AM325">
        <f t="shared" si="76"/>
        <v>0</v>
      </c>
      <c r="AN325">
        <f t="shared" si="77"/>
        <v>0</v>
      </c>
      <c r="AO325">
        <f t="shared" si="78"/>
        <v>0</v>
      </c>
      <c r="AP32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32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26" spans="1:43" x14ac:dyDescent="0.35">
      <c r="A326">
        <v>324</v>
      </c>
      <c r="B326">
        <v>1906243.01</v>
      </c>
      <c r="C326">
        <v>1906243.01</v>
      </c>
      <c r="D326">
        <v>1906243.01</v>
      </c>
      <c r="E326">
        <v>1</v>
      </c>
      <c r="F326">
        <v>30</v>
      </c>
      <c r="G326">
        <v>0</v>
      </c>
      <c r="H326">
        <v>35</v>
      </c>
      <c r="I326">
        <v>0</v>
      </c>
      <c r="J326">
        <v>3</v>
      </c>
      <c r="K326">
        <v>19</v>
      </c>
      <c r="L326">
        <v>3</v>
      </c>
      <c r="M326">
        <v>3</v>
      </c>
      <c r="N326">
        <v>1</v>
      </c>
      <c r="AB326">
        <v>324</v>
      </c>
      <c r="AC326">
        <f t="shared" si="66"/>
        <v>0</v>
      </c>
      <c r="AD326">
        <f t="shared" si="67"/>
        <v>0</v>
      </c>
      <c r="AE326">
        <f t="shared" si="68"/>
        <v>0</v>
      </c>
      <c r="AF326">
        <f t="shared" si="69"/>
        <v>0</v>
      </c>
      <c r="AG326">
        <f t="shared" si="70"/>
        <v>0</v>
      </c>
      <c r="AH326">
        <f t="shared" si="71"/>
        <v>0</v>
      </c>
      <c r="AI326">
        <f t="shared" si="72"/>
        <v>0</v>
      </c>
      <c r="AJ326">
        <f t="shared" si="73"/>
        <v>0</v>
      </c>
      <c r="AK326">
        <f t="shared" si="74"/>
        <v>0</v>
      </c>
      <c r="AL326">
        <f t="shared" si="75"/>
        <v>0</v>
      </c>
      <c r="AM326">
        <f t="shared" si="76"/>
        <v>0</v>
      </c>
      <c r="AN326">
        <f t="shared" si="77"/>
        <v>0</v>
      </c>
      <c r="AO326">
        <f t="shared" si="78"/>
        <v>0</v>
      </c>
      <c r="AP32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7" spans="1:43" x14ac:dyDescent="0.35">
      <c r="A327">
        <v>325</v>
      </c>
      <c r="B327">
        <v>483.76</v>
      </c>
      <c r="C327">
        <v>483.76</v>
      </c>
      <c r="D327">
        <v>483.76</v>
      </c>
      <c r="E327">
        <v>1</v>
      </c>
      <c r="F327">
        <v>30</v>
      </c>
      <c r="G327">
        <v>0</v>
      </c>
      <c r="H327">
        <v>35</v>
      </c>
      <c r="I327">
        <v>1</v>
      </c>
      <c r="J327">
        <v>3</v>
      </c>
      <c r="K327">
        <v>3</v>
      </c>
      <c r="L327">
        <v>3</v>
      </c>
      <c r="M327">
        <v>3</v>
      </c>
      <c r="N327">
        <v>1</v>
      </c>
      <c r="AB327">
        <v>325</v>
      </c>
      <c r="AC327">
        <f t="shared" si="66"/>
        <v>0</v>
      </c>
      <c r="AD327">
        <f t="shared" si="67"/>
        <v>0</v>
      </c>
      <c r="AE327">
        <f t="shared" si="68"/>
        <v>0</v>
      </c>
      <c r="AF327">
        <f t="shared" si="69"/>
        <v>0</v>
      </c>
      <c r="AG327">
        <f t="shared" si="70"/>
        <v>0</v>
      </c>
      <c r="AH327">
        <f t="shared" si="71"/>
        <v>0</v>
      </c>
      <c r="AI327">
        <f t="shared" si="72"/>
        <v>0</v>
      </c>
      <c r="AJ327">
        <f t="shared" si="73"/>
        <v>0</v>
      </c>
      <c r="AK327">
        <f t="shared" si="74"/>
        <v>0</v>
      </c>
      <c r="AL327">
        <f t="shared" si="75"/>
        <v>0</v>
      </c>
      <c r="AM327">
        <f t="shared" si="76"/>
        <v>0</v>
      </c>
      <c r="AN327">
        <f t="shared" si="77"/>
        <v>0</v>
      </c>
      <c r="AO327">
        <f t="shared" si="78"/>
        <v>0</v>
      </c>
      <c r="AP32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8" spans="1:43" x14ac:dyDescent="0.35">
      <c r="A328">
        <v>326</v>
      </c>
      <c r="B328">
        <v>-483.76</v>
      </c>
      <c r="C328">
        <v>-483.76</v>
      </c>
      <c r="D328">
        <v>-483.76</v>
      </c>
      <c r="E328">
        <v>1</v>
      </c>
      <c r="F328">
        <v>30</v>
      </c>
      <c r="G328">
        <v>0</v>
      </c>
      <c r="H328">
        <v>35</v>
      </c>
      <c r="I328">
        <v>0</v>
      </c>
      <c r="J328">
        <v>3</v>
      </c>
      <c r="K328">
        <v>11</v>
      </c>
      <c r="L328">
        <v>3</v>
      </c>
      <c r="M328">
        <v>3</v>
      </c>
      <c r="N328">
        <v>1</v>
      </c>
      <c r="AB328">
        <v>326</v>
      </c>
      <c r="AC328">
        <f t="shared" si="66"/>
        <v>0</v>
      </c>
      <c r="AD328">
        <f t="shared" si="67"/>
        <v>0</v>
      </c>
      <c r="AE328">
        <f t="shared" si="68"/>
        <v>0</v>
      </c>
      <c r="AF328">
        <f t="shared" si="69"/>
        <v>0</v>
      </c>
      <c r="AG328">
        <f t="shared" si="70"/>
        <v>0</v>
      </c>
      <c r="AH328">
        <f t="shared" si="71"/>
        <v>0</v>
      </c>
      <c r="AI328">
        <f t="shared" si="72"/>
        <v>0</v>
      </c>
      <c r="AJ328">
        <f t="shared" si="73"/>
        <v>0</v>
      </c>
      <c r="AK328">
        <f t="shared" si="74"/>
        <v>0</v>
      </c>
      <c r="AL328">
        <f t="shared" si="75"/>
        <v>0</v>
      </c>
      <c r="AM328">
        <f t="shared" si="76"/>
        <v>0</v>
      </c>
      <c r="AN328">
        <f t="shared" si="77"/>
        <v>0</v>
      </c>
      <c r="AO328">
        <f t="shared" si="78"/>
        <v>0</v>
      </c>
      <c r="AP32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29" spans="1:43" x14ac:dyDescent="0.35">
      <c r="A329">
        <v>327</v>
      </c>
      <c r="B329">
        <v>0</v>
      </c>
      <c r="C329">
        <v>0</v>
      </c>
      <c r="D329">
        <v>0</v>
      </c>
      <c r="E329">
        <v>1</v>
      </c>
      <c r="F329">
        <v>30</v>
      </c>
      <c r="G329">
        <v>0</v>
      </c>
      <c r="H329">
        <v>35</v>
      </c>
      <c r="I329">
        <v>0</v>
      </c>
      <c r="J329">
        <v>3</v>
      </c>
      <c r="K329">
        <v>19</v>
      </c>
      <c r="L329">
        <v>3</v>
      </c>
      <c r="M329">
        <v>3</v>
      </c>
      <c r="N329">
        <v>1</v>
      </c>
      <c r="AB329">
        <v>327</v>
      </c>
      <c r="AC329">
        <f t="shared" si="66"/>
        <v>0</v>
      </c>
      <c r="AD329">
        <f t="shared" si="67"/>
        <v>0</v>
      </c>
      <c r="AE329">
        <f t="shared" si="68"/>
        <v>0</v>
      </c>
      <c r="AF329">
        <f t="shared" si="69"/>
        <v>0</v>
      </c>
      <c r="AG329">
        <f t="shared" si="70"/>
        <v>0</v>
      </c>
      <c r="AH329">
        <f t="shared" si="71"/>
        <v>0</v>
      </c>
      <c r="AI329">
        <f t="shared" si="72"/>
        <v>0</v>
      </c>
      <c r="AJ329">
        <f t="shared" si="73"/>
        <v>0</v>
      </c>
      <c r="AK329">
        <f t="shared" si="74"/>
        <v>0</v>
      </c>
      <c r="AL329">
        <f t="shared" si="75"/>
        <v>0</v>
      </c>
      <c r="AM329">
        <f t="shared" si="76"/>
        <v>0</v>
      </c>
      <c r="AN329">
        <f t="shared" si="77"/>
        <v>0</v>
      </c>
      <c r="AO329">
        <f t="shared" si="78"/>
        <v>0</v>
      </c>
      <c r="AP32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2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0" spans="1:43" x14ac:dyDescent="0.35">
      <c r="A330">
        <v>328</v>
      </c>
      <c r="B330">
        <v>0</v>
      </c>
      <c r="C330">
        <v>0</v>
      </c>
      <c r="D330">
        <v>0</v>
      </c>
      <c r="E330">
        <v>1</v>
      </c>
      <c r="F330">
        <v>30</v>
      </c>
      <c r="G330">
        <v>0</v>
      </c>
      <c r="H330">
        <v>35</v>
      </c>
      <c r="I330">
        <v>0</v>
      </c>
      <c r="J330">
        <v>3</v>
      </c>
      <c r="K330">
        <v>19</v>
      </c>
      <c r="L330">
        <v>3</v>
      </c>
      <c r="M330">
        <v>3</v>
      </c>
      <c r="N330">
        <v>1</v>
      </c>
      <c r="AB330">
        <v>328</v>
      </c>
      <c r="AC330">
        <f t="shared" si="66"/>
        <v>0</v>
      </c>
      <c r="AD330">
        <f t="shared" si="67"/>
        <v>0</v>
      </c>
      <c r="AE330">
        <f t="shared" si="68"/>
        <v>0</v>
      </c>
      <c r="AF330">
        <f t="shared" si="69"/>
        <v>0</v>
      </c>
      <c r="AG330">
        <f t="shared" si="70"/>
        <v>0</v>
      </c>
      <c r="AH330">
        <f t="shared" si="71"/>
        <v>0</v>
      </c>
      <c r="AI330">
        <f t="shared" si="72"/>
        <v>0</v>
      </c>
      <c r="AJ330">
        <f t="shared" si="73"/>
        <v>0</v>
      </c>
      <c r="AK330">
        <f t="shared" si="74"/>
        <v>0</v>
      </c>
      <c r="AL330">
        <f t="shared" si="75"/>
        <v>0</v>
      </c>
      <c r="AM330">
        <f t="shared" si="76"/>
        <v>0</v>
      </c>
      <c r="AN330">
        <f t="shared" si="77"/>
        <v>0</v>
      </c>
      <c r="AO330">
        <f t="shared" si="78"/>
        <v>0</v>
      </c>
      <c r="AP33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1" spans="1:43" x14ac:dyDescent="0.35">
      <c r="A331">
        <v>329</v>
      </c>
      <c r="B331">
        <v>0</v>
      </c>
      <c r="C331">
        <v>0</v>
      </c>
      <c r="D331">
        <v>0</v>
      </c>
      <c r="E331">
        <v>1</v>
      </c>
      <c r="F331">
        <v>30</v>
      </c>
      <c r="G331">
        <v>0</v>
      </c>
      <c r="H331">
        <v>35</v>
      </c>
      <c r="I331">
        <v>1</v>
      </c>
      <c r="J331">
        <v>3</v>
      </c>
      <c r="K331">
        <v>3</v>
      </c>
      <c r="L331">
        <v>3</v>
      </c>
      <c r="M331">
        <v>3</v>
      </c>
      <c r="N331">
        <v>1</v>
      </c>
      <c r="AB331">
        <v>329</v>
      </c>
      <c r="AC331">
        <f t="shared" si="66"/>
        <v>0</v>
      </c>
      <c r="AD331">
        <f t="shared" si="67"/>
        <v>0</v>
      </c>
      <c r="AE331">
        <f t="shared" si="68"/>
        <v>0</v>
      </c>
      <c r="AF331">
        <f t="shared" si="69"/>
        <v>0</v>
      </c>
      <c r="AG331">
        <f t="shared" si="70"/>
        <v>0</v>
      </c>
      <c r="AH331">
        <f t="shared" si="71"/>
        <v>0</v>
      </c>
      <c r="AI331">
        <f t="shared" si="72"/>
        <v>0</v>
      </c>
      <c r="AJ331">
        <f t="shared" si="73"/>
        <v>0</v>
      </c>
      <c r="AK331">
        <f t="shared" si="74"/>
        <v>0</v>
      </c>
      <c r="AL331">
        <f t="shared" si="75"/>
        <v>0</v>
      </c>
      <c r="AM331">
        <f t="shared" si="76"/>
        <v>0</v>
      </c>
      <c r="AN331">
        <f t="shared" si="77"/>
        <v>0</v>
      </c>
      <c r="AO331">
        <f t="shared" si="78"/>
        <v>0</v>
      </c>
      <c r="AP33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2" spans="1:43" x14ac:dyDescent="0.35">
      <c r="A332">
        <v>330</v>
      </c>
      <c r="B332">
        <v>0</v>
      </c>
      <c r="C332">
        <v>0</v>
      </c>
      <c r="D332">
        <v>0</v>
      </c>
      <c r="E332">
        <v>1</v>
      </c>
      <c r="F332">
        <v>30</v>
      </c>
      <c r="G332">
        <v>0</v>
      </c>
      <c r="H332">
        <v>35</v>
      </c>
      <c r="I332">
        <v>1</v>
      </c>
      <c r="J332">
        <v>3</v>
      </c>
      <c r="K332">
        <v>3</v>
      </c>
      <c r="L332">
        <v>3</v>
      </c>
      <c r="M332">
        <v>3</v>
      </c>
      <c r="N332">
        <v>1</v>
      </c>
      <c r="AB332">
        <v>330</v>
      </c>
      <c r="AC332">
        <f t="shared" si="66"/>
        <v>0</v>
      </c>
      <c r="AD332">
        <f t="shared" si="67"/>
        <v>0</v>
      </c>
      <c r="AE332">
        <f t="shared" si="68"/>
        <v>0</v>
      </c>
      <c r="AF332">
        <f t="shared" si="69"/>
        <v>0</v>
      </c>
      <c r="AG332">
        <f t="shared" si="70"/>
        <v>0</v>
      </c>
      <c r="AH332">
        <f t="shared" si="71"/>
        <v>0</v>
      </c>
      <c r="AI332">
        <f t="shared" si="72"/>
        <v>0</v>
      </c>
      <c r="AJ332">
        <f t="shared" si="73"/>
        <v>0</v>
      </c>
      <c r="AK332">
        <f t="shared" si="74"/>
        <v>0</v>
      </c>
      <c r="AL332">
        <f t="shared" si="75"/>
        <v>0</v>
      </c>
      <c r="AM332">
        <f t="shared" si="76"/>
        <v>0</v>
      </c>
      <c r="AN332">
        <f t="shared" si="77"/>
        <v>0</v>
      </c>
      <c r="AO332">
        <f t="shared" si="78"/>
        <v>0</v>
      </c>
      <c r="AP33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3" spans="1:43" x14ac:dyDescent="0.35">
      <c r="A333">
        <v>331</v>
      </c>
      <c r="B333">
        <v>-20640.46</v>
      </c>
      <c r="C333">
        <v>-20640.46</v>
      </c>
      <c r="D333">
        <v>-20640.46</v>
      </c>
      <c r="E333">
        <v>1</v>
      </c>
      <c r="F333">
        <v>30</v>
      </c>
      <c r="G333">
        <v>0</v>
      </c>
      <c r="H333">
        <v>35</v>
      </c>
      <c r="I333">
        <v>0</v>
      </c>
      <c r="J333">
        <v>3</v>
      </c>
      <c r="K333">
        <v>11</v>
      </c>
      <c r="L333">
        <v>3</v>
      </c>
      <c r="M333">
        <v>3</v>
      </c>
      <c r="N333">
        <v>1</v>
      </c>
      <c r="AB333">
        <v>331</v>
      </c>
      <c r="AC333">
        <f t="shared" si="66"/>
        <v>0</v>
      </c>
      <c r="AD333">
        <f t="shared" si="67"/>
        <v>0</v>
      </c>
      <c r="AE333">
        <f t="shared" si="68"/>
        <v>0</v>
      </c>
      <c r="AF333">
        <f t="shared" si="69"/>
        <v>0</v>
      </c>
      <c r="AG333">
        <f t="shared" si="70"/>
        <v>0</v>
      </c>
      <c r="AH333">
        <f t="shared" si="71"/>
        <v>0</v>
      </c>
      <c r="AI333">
        <f t="shared" si="72"/>
        <v>0</v>
      </c>
      <c r="AJ333">
        <f t="shared" si="73"/>
        <v>0</v>
      </c>
      <c r="AK333">
        <f t="shared" si="74"/>
        <v>0</v>
      </c>
      <c r="AL333">
        <f t="shared" si="75"/>
        <v>0</v>
      </c>
      <c r="AM333">
        <f t="shared" si="76"/>
        <v>0</v>
      </c>
      <c r="AN333">
        <f t="shared" si="77"/>
        <v>0</v>
      </c>
      <c r="AO333">
        <f t="shared" si="78"/>
        <v>0</v>
      </c>
      <c r="AP33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4" spans="1:43" x14ac:dyDescent="0.35">
      <c r="A334">
        <v>332</v>
      </c>
      <c r="B334">
        <v>-1821.7</v>
      </c>
      <c r="C334">
        <v>-1821.7</v>
      </c>
      <c r="D334">
        <v>-1821.7</v>
      </c>
      <c r="E334">
        <v>1</v>
      </c>
      <c r="F334">
        <v>30</v>
      </c>
      <c r="G334">
        <v>0</v>
      </c>
      <c r="H334">
        <v>35</v>
      </c>
      <c r="I334">
        <v>0</v>
      </c>
      <c r="J334">
        <v>3</v>
      </c>
      <c r="K334">
        <v>11</v>
      </c>
      <c r="L334">
        <v>3</v>
      </c>
      <c r="M334">
        <v>3</v>
      </c>
      <c r="N334">
        <v>1</v>
      </c>
      <c r="AB334">
        <v>332</v>
      </c>
      <c r="AC334">
        <f t="shared" si="66"/>
        <v>0</v>
      </c>
      <c r="AD334">
        <f t="shared" si="67"/>
        <v>0</v>
      </c>
      <c r="AE334">
        <f t="shared" si="68"/>
        <v>0</v>
      </c>
      <c r="AF334">
        <f t="shared" si="69"/>
        <v>0</v>
      </c>
      <c r="AG334">
        <f t="shared" si="70"/>
        <v>0</v>
      </c>
      <c r="AH334">
        <f t="shared" si="71"/>
        <v>0</v>
      </c>
      <c r="AI334">
        <f t="shared" si="72"/>
        <v>0</v>
      </c>
      <c r="AJ334">
        <f t="shared" si="73"/>
        <v>0</v>
      </c>
      <c r="AK334">
        <f t="shared" si="74"/>
        <v>0</v>
      </c>
      <c r="AL334">
        <f t="shared" si="75"/>
        <v>0</v>
      </c>
      <c r="AM334">
        <f t="shared" si="76"/>
        <v>0</v>
      </c>
      <c r="AN334">
        <f t="shared" si="77"/>
        <v>0</v>
      </c>
      <c r="AO334">
        <f t="shared" si="78"/>
        <v>0</v>
      </c>
      <c r="AP33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5" spans="1:43" x14ac:dyDescent="0.35">
      <c r="A335">
        <v>333</v>
      </c>
      <c r="B335">
        <v>1821.7</v>
      </c>
      <c r="C335">
        <v>1821.7</v>
      </c>
      <c r="D335">
        <v>1821.7</v>
      </c>
      <c r="E335">
        <v>1</v>
      </c>
      <c r="F335">
        <v>30</v>
      </c>
      <c r="G335">
        <v>0</v>
      </c>
      <c r="H335">
        <v>35</v>
      </c>
      <c r="I335">
        <v>1</v>
      </c>
      <c r="J335">
        <v>3</v>
      </c>
      <c r="K335">
        <v>3</v>
      </c>
      <c r="L335">
        <v>3</v>
      </c>
      <c r="M335">
        <v>3</v>
      </c>
      <c r="N335">
        <v>1</v>
      </c>
      <c r="AB335">
        <v>333</v>
      </c>
      <c r="AC335">
        <f t="shared" si="66"/>
        <v>0</v>
      </c>
      <c r="AD335">
        <f t="shared" si="67"/>
        <v>0</v>
      </c>
      <c r="AE335">
        <f t="shared" si="68"/>
        <v>0</v>
      </c>
      <c r="AF335">
        <f t="shared" si="69"/>
        <v>0</v>
      </c>
      <c r="AG335">
        <f t="shared" si="70"/>
        <v>0</v>
      </c>
      <c r="AH335">
        <f t="shared" si="71"/>
        <v>0</v>
      </c>
      <c r="AI335">
        <f t="shared" si="72"/>
        <v>0</v>
      </c>
      <c r="AJ335">
        <f t="shared" si="73"/>
        <v>0</v>
      </c>
      <c r="AK335">
        <f t="shared" si="74"/>
        <v>0</v>
      </c>
      <c r="AL335">
        <f t="shared" si="75"/>
        <v>0</v>
      </c>
      <c r="AM335">
        <f t="shared" si="76"/>
        <v>0</v>
      </c>
      <c r="AN335">
        <f t="shared" si="77"/>
        <v>0</v>
      </c>
      <c r="AO335">
        <f t="shared" si="78"/>
        <v>0</v>
      </c>
      <c r="AP33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6" spans="1:43" x14ac:dyDescent="0.35">
      <c r="A336">
        <v>334</v>
      </c>
      <c r="B336">
        <v>3000000</v>
      </c>
      <c r="C336">
        <v>3000000</v>
      </c>
      <c r="D336">
        <v>3000000</v>
      </c>
      <c r="E336">
        <v>1</v>
      </c>
      <c r="F336">
        <v>30</v>
      </c>
      <c r="G336">
        <v>0</v>
      </c>
      <c r="H336">
        <v>35</v>
      </c>
      <c r="I336">
        <v>0</v>
      </c>
      <c r="J336">
        <v>3</v>
      </c>
      <c r="K336">
        <v>19</v>
      </c>
      <c r="L336">
        <v>3</v>
      </c>
      <c r="M336">
        <v>3</v>
      </c>
      <c r="N336">
        <v>1</v>
      </c>
      <c r="AB336">
        <v>334</v>
      </c>
      <c r="AC336">
        <f t="shared" si="66"/>
        <v>0</v>
      </c>
      <c r="AD336">
        <f t="shared" si="67"/>
        <v>0</v>
      </c>
      <c r="AE336">
        <f t="shared" si="68"/>
        <v>0</v>
      </c>
      <c r="AF336">
        <f t="shared" si="69"/>
        <v>0</v>
      </c>
      <c r="AG336">
        <f t="shared" si="70"/>
        <v>0</v>
      </c>
      <c r="AH336">
        <f t="shared" si="71"/>
        <v>0</v>
      </c>
      <c r="AI336">
        <f t="shared" si="72"/>
        <v>0</v>
      </c>
      <c r="AJ336">
        <f t="shared" si="73"/>
        <v>0</v>
      </c>
      <c r="AK336">
        <f t="shared" si="74"/>
        <v>0</v>
      </c>
      <c r="AL336">
        <f t="shared" si="75"/>
        <v>0</v>
      </c>
      <c r="AM336">
        <f t="shared" si="76"/>
        <v>0</v>
      </c>
      <c r="AN336">
        <f t="shared" si="77"/>
        <v>0</v>
      </c>
      <c r="AO336">
        <f t="shared" si="78"/>
        <v>0</v>
      </c>
      <c r="AP33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7" spans="1:43" x14ac:dyDescent="0.35">
      <c r="A337">
        <v>335</v>
      </c>
      <c r="B337">
        <v>0</v>
      </c>
      <c r="C337">
        <v>0</v>
      </c>
      <c r="D337">
        <v>0</v>
      </c>
      <c r="E337">
        <v>1</v>
      </c>
      <c r="F337">
        <v>14</v>
      </c>
      <c r="G337">
        <v>0</v>
      </c>
      <c r="H337">
        <v>10</v>
      </c>
      <c r="I337">
        <v>0</v>
      </c>
      <c r="J337">
        <v>3</v>
      </c>
      <c r="K337">
        <v>6</v>
      </c>
      <c r="L337">
        <v>3</v>
      </c>
      <c r="M337">
        <v>3</v>
      </c>
      <c r="N337">
        <v>1</v>
      </c>
      <c r="AB337">
        <v>335</v>
      </c>
      <c r="AC337">
        <f t="shared" si="66"/>
        <v>0</v>
      </c>
      <c r="AD337">
        <f t="shared" si="67"/>
        <v>0</v>
      </c>
      <c r="AE337">
        <f t="shared" si="68"/>
        <v>0</v>
      </c>
      <c r="AF337">
        <f t="shared" si="69"/>
        <v>0</v>
      </c>
      <c r="AG337">
        <f t="shared" si="70"/>
        <v>0</v>
      </c>
      <c r="AH337">
        <f t="shared" si="71"/>
        <v>0</v>
      </c>
      <c r="AI337">
        <f t="shared" si="72"/>
        <v>0</v>
      </c>
      <c r="AJ337">
        <f t="shared" si="73"/>
        <v>0</v>
      </c>
      <c r="AK337">
        <f t="shared" si="74"/>
        <v>0</v>
      </c>
      <c r="AL337">
        <f t="shared" si="75"/>
        <v>0</v>
      </c>
      <c r="AM337">
        <f t="shared" si="76"/>
        <v>0</v>
      </c>
      <c r="AN337">
        <f t="shared" si="77"/>
        <v>0</v>
      </c>
      <c r="AO337">
        <f t="shared" si="78"/>
        <v>0</v>
      </c>
      <c r="AP33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8" spans="1:43" x14ac:dyDescent="0.35">
      <c r="A338">
        <v>336</v>
      </c>
      <c r="B338">
        <v>-132.44999999999999</v>
      </c>
      <c r="C338">
        <v>-123.52</v>
      </c>
      <c r="D338">
        <v>-1373.8</v>
      </c>
      <c r="E338">
        <v>1</v>
      </c>
      <c r="F338">
        <v>25</v>
      </c>
      <c r="G338">
        <v>0</v>
      </c>
      <c r="H338">
        <v>8</v>
      </c>
      <c r="I338">
        <v>0</v>
      </c>
      <c r="J338">
        <v>3</v>
      </c>
      <c r="K338">
        <v>11</v>
      </c>
      <c r="L338">
        <v>3</v>
      </c>
      <c r="M338">
        <v>3</v>
      </c>
      <c r="N338">
        <v>1</v>
      </c>
      <c r="AB338">
        <v>336</v>
      </c>
      <c r="AC338">
        <f t="shared" si="66"/>
        <v>0</v>
      </c>
      <c r="AD338">
        <f t="shared" si="67"/>
        <v>0</v>
      </c>
      <c r="AE338">
        <f t="shared" si="68"/>
        <v>0</v>
      </c>
      <c r="AF338">
        <f t="shared" si="69"/>
        <v>0</v>
      </c>
      <c r="AG338">
        <f t="shared" si="70"/>
        <v>0</v>
      </c>
      <c r="AH338">
        <f t="shared" si="71"/>
        <v>0</v>
      </c>
      <c r="AI338">
        <f t="shared" si="72"/>
        <v>0</v>
      </c>
      <c r="AJ338">
        <f t="shared" si="73"/>
        <v>0</v>
      </c>
      <c r="AK338">
        <f t="shared" si="74"/>
        <v>0</v>
      </c>
      <c r="AL338">
        <f t="shared" si="75"/>
        <v>0</v>
      </c>
      <c r="AM338">
        <f t="shared" si="76"/>
        <v>0</v>
      </c>
      <c r="AN338">
        <f t="shared" si="77"/>
        <v>0</v>
      </c>
      <c r="AO338">
        <f t="shared" si="78"/>
        <v>0</v>
      </c>
      <c r="AP33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39" spans="1:43" x14ac:dyDescent="0.35">
      <c r="A339">
        <v>337</v>
      </c>
      <c r="B339">
        <v>0</v>
      </c>
      <c r="C339">
        <v>0</v>
      </c>
      <c r="D339">
        <v>0</v>
      </c>
      <c r="E339">
        <v>1</v>
      </c>
      <c r="F339">
        <v>25</v>
      </c>
      <c r="G339">
        <v>0</v>
      </c>
      <c r="H339">
        <v>8</v>
      </c>
      <c r="I339">
        <v>0</v>
      </c>
      <c r="J339">
        <v>3</v>
      </c>
      <c r="K339">
        <v>19</v>
      </c>
      <c r="L339">
        <v>3</v>
      </c>
      <c r="M339">
        <v>3</v>
      </c>
      <c r="N339">
        <v>1</v>
      </c>
      <c r="AB339">
        <v>337</v>
      </c>
      <c r="AC339">
        <f t="shared" si="66"/>
        <v>0</v>
      </c>
      <c r="AD339">
        <f t="shared" si="67"/>
        <v>0</v>
      </c>
      <c r="AE339">
        <f t="shared" si="68"/>
        <v>0</v>
      </c>
      <c r="AF339">
        <f t="shared" si="69"/>
        <v>0</v>
      </c>
      <c r="AG339">
        <f t="shared" si="70"/>
        <v>0</v>
      </c>
      <c r="AH339">
        <f t="shared" si="71"/>
        <v>0</v>
      </c>
      <c r="AI339">
        <f t="shared" si="72"/>
        <v>0</v>
      </c>
      <c r="AJ339">
        <f t="shared" si="73"/>
        <v>0</v>
      </c>
      <c r="AK339">
        <f t="shared" si="74"/>
        <v>0</v>
      </c>
      <c r="AL339">
        <f t="shared" si="75"/>
        <v>0</v>
      </c>
      <c r="AM339">
        <f t="shared" si="76"/>
        <v>0</v>
      </c>
      <c r="AN339">
        <f t="shared" si="77"/>
        <v>0</v>
      </c>
      <c r="AO339">
        <f t="shared" si="78"/>
        <v>0</v>
      </c>
      <c r="AP33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3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0" spans="1:43" x14ac:dyDescent="0.35">
      <c r="A340">
        <v>338</v>
      </c>
      <c r="B340">
        <v>0</v>
      </c>
      <c r="C340">
        <v>0</v>
      </c>
      <c r="D340">
        <v>0</v>
      </c>
      <c r="E340">
        <v>1</v>
      </c>
      <c r="F340">
        <v>25</v>
      </c>
      <c r="G340">
        <v>0</v>
      </c>
      <c r="H340">
        <v>8</v>
      </c>
      <c r="I340">
        <v>0</v>
      </c>
      <c r="J340">
        <v>3</v>
      </c>
      <c r="K340">
        <v>6</v>
      </c>
      <c r="L340">
        <v>3</v>
      </c>
      <c r="M340">
        <v>3</v>
      </c>
      <c r="N340">
        <v>1</v>
      </c>
      <c r="AB340">
        <v>338</v>
      </c>
      <c r="AC340">
        <f t="shared" si="66"/>
        <v>0</v>
      </c>
      <c r="AD340">
        <f t="shared" si="67"/>
        <v>0</v>
      </c>
      <c r="AE340">
        <f t="shared" si="68"/>
        <v>0</v>
      </c>
      <c r="AF340">
        <f t="shared" si="69"/>
        <v>0</v>
      </c>
      <c r="AG340">
        <f t="shared" si="70"/>
        <v>0</v>
      </c>
      <c r="AH340">
        <f t="shared" si="71"/>
        <v>0</v>
      </c>
      <c r="AI340">
        <f t="shared" si="72"/>
        <v>0</v>
      </c>
      <c r="AJ340">
        <f t="shared" si="73"/>
        <v>0</v>
      </c>
      <c r="AK340">
        <f t="shared" si="74"/>
        <v>0</v>
      </c>
      <c r="AL340">
        <f t="shared" si="75"/>
        <v>0</v>
      </c>
      <c r="AM340">
        <f t="shared" si="76"/>
        <v>0</v>
      </c>
      <c r="AN340">
        <f t="shared" si="77"/>
        <v>0</v>
      </c>
      <c r="AO340">
        <f t="shared" si="78"/>
        <v>0</v>
      </c>
      <c r="AP34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1" spans="1:43" x14ac:dyDescent="0.35">
      <c r="A341">
        <v>339</v>
      </c>
      <c r="B341">
        <v>0</v>
      </c>
      <c r="C341">
        <v>0</v>
      </c>
      <c r="D341">
        <v>0</v>
      </c>
      <c r="E341">
        <v>1</v>
      </c>
      <c r="F341">
        <v>25</v>
      </c>
      <c r="G341">
        <v>0</v>
      </c>
      <c r="H341">
        <v>8</v>
      </c>
      <c r="I341">
        <v>1</v>
      </c>
      <c r="J341">
        <v>3</v>
      </c>
      <c r="K341">
        <v>3</v>
      </c>
      <c r="L341">
        <v>3</v>
      </c>
      <c r="M341">
        <v>3</v>
      </c>
      <c r="N341">
        <v>1</v>
      </c>
      <c r="AB341">
        <v>339</v>
      </c>
      <c r="AC341">
        <f t="shared" si="66"/>
        <v>0</v>
      </c>
      <c r="AD341">
        <f t="shared" si="67"/>
        <v>0</v>
      </c>
      <c r="AE341">
        <f t="shared" si="68"/>
        <v>0</v>
      </c>
      <c r="AF341">
        <f t="shared" si="69"/>
        <v>0</v>
      </c>
      <c r="AG341">
        <f t="shared" si="70"/>
        <v>0</v>
      </c>
      <c r="AH341">
        <f t="shared" si="71"/>
        <v>0</v>
      </c>
      <c r="AI341">
        <f t="shared" si="72"/>
        <v>0</v>
      </c>
      <c r="AJ341">
        <f t="shared" si="73"/>
        <v>0</v>
      </c>
      <c r="AK341">
        <f t="shared" si="74"/>
        <v>0</v>
      </c>
      <c r="AL341">
        <f t="shared" si="75"/>
        <v>0</v>
      </c>
      <c r="AM341">
        <f t="shared" si="76"/>
        <v>0</v>
      </c>
      <c r="AN341">
        <f t="shared" si="77"/>
        <v>0</v>
      </c>
      <c r="AO341">
        <f t="shared" si="78"/>
        <v>0</v>
      </c>
      <c r="AP34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2" spans="1:43" x14ac:dyDescent="0.35">
      <c r="A342">
        <v>340</v>
      </c>
      <c r="B342">
        <v>0</v>
      </c>
      <c r="C342">
        <v>0</v>
      </c>
      <c r="D342">
        <v>0</v>
      </c>
      <c r="E342">
        <v>1</v>
      </c>
      <c r="F342">
        <v>30</v>
      </c>
      <c r="G342">
        <v>0</v>
      </c>
      <c r="H342">
        <v>12</v>
      </c>
      <c r="I342">
        <v>2</v>
      </c>
      <c r="J342">
        <v>3</v>
      </c>
      <c r="K342">
        <v>13</v>
      </c>
      <c r="L342">
        <v>3</v>
      </c>
      <c r="M342">
        <v>3</v>
      </c>
      <c r="N342">
        <v>1</v>
      </c>
      <c r="AB342">
        <v>340</v>
      </c>
      <c r="AC342">
        <f t="shared" si="66"/>
        <v>0</v>
      </c>
      <c r="AD342">
        <f t="shared" si="67"/>
        <v>0</v>
      </c>
      <c r="AE342">
        <f t="shared" si="68"/>
        <v>0</v>
      </c>
      <c r="AF342">
        <f t="shared" si="69"/>
        <v>0</v>
      </c>
      <c r="AG342">
        <f t="shared" si="70"/>
        <v>0</v>
      </c>
      <c r="AH342">
        <f t="shared" si="71"/>
        <v>0</v>
      </c>
      <c r="AI342">
        <f t="shared" si="72"/>
        <v>0</v>
      </c>
      <c r="AJ342">
        <f t="shared" si="73"/>
        <v>0</v>
      </c>
      <c r="AK342">
        <f t="shared" si="74"/>
        <v>0</v>
      </c>
      <c r="AL342">
        <f t="shared" si="75"/>
        <v>0</v>
      </c>
      <c r="AM342">
        <f t="shared" si="76"/>
        <v>0</v>
      </c>
      <c r="AN342">
        <f t="shared" si="77"/>
        <v>0</v>
      </c>
      <c r="AO342">
        <f t="shared" si="78"/>
        <v>0</v>
      </c>
      <c r="AP34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3" spans="1:43" x14ac:dyDescent="0.35">
      <c r="A343">
        <v>341</v>
      </c>
      <c r="B343">
        <v>-13958.976000000001</v>
      </c>
      <c r="C343">
        <v>-11327.1</v>
      </c>
      <c r="D343">
        <v>-13958.96</v>
      </c>
      <c r="E343">
        <v>1</v>
      </c>
      <c r="F343">
        <v>30</v>
      </c>
      <c r="G343">
        <v>0</v>
      </c>
      <c r="H343">
        <v>12</v>
      </c>
      <c r="I343">
        <v>0</v>
      </c>
      <c r="J343">
        <v>3</v>
      </c>
      <c r="K343">
        <v>11</v>
      </c>
      <c r="L343">
        <v>3</v>
      </c>
      <c r="M343">
        <v>3</v>
      </c>
      <c r="N343">
        <v>1</v>
      </c>
      <c r="AB343">
        <v>341</v>
      </c>
      <c r="AC343">
        <f t="shared" si="66"/>
        <v>0</v>
      </c>
      <c r="AD343">
        <f t="shared" si="67"/>
        <v>0</v>
      </c>
      <c r="AE343">
        <f t="shared" si="68"/>
        <v>0</v>
      </c>
      <c r="AF343">
        <f t="shared" si="69"/>
        <v>0</v>
      </c>
      <c r="AG343">
        <f t="shared" si="70"/>
        <v>0</v>
      </c>
      <c r="AH343">
        <f t="shared" si="71"/>
        <v>0</v>
      </c>
      <c r="AI343">
        <f t="shared" si="72"/>
        <v>0</v>
      </c>
      <c r="AJ343">
        <f t="shared" si="73"/>
        <v>0</v>
      </c>
      <c r="AK343">
        <f t="shared" si="74"/>
        <v>0</v>
      </c>
      <c r="AL343">
        <f t="shared" si="75"/>
        <v>0</v>
      </c>
      <c r="AM343">
        <f t="shared" si="76"/>
        <v>0</v>
      </c>
      <c r="AN343">
        <f t="shared" si="77"/>
        <v>0</v>
      </c>
      <c r="AO343">
        <f t="shared" si="78"/>
        <v>0</v>
      </c>
      <c r="AP34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4" spans="1:43" x14ac:dyDescent="0.35">
      <c r="A344">
        <v>342</v>
      </c>
      <c r="B344">
        <v>0</v>
      </c>
      <c r="C344">
        <v>0</v>
      </c>
      <c r="D344">
        <v>0</v>
      </c>
      <c r="E344">
        <v>1</v>
      </c>
      <c r="F344">
        <v>30</v>
      </c>
      <c r="G344">
        <v>0</v>
      </c>
      <c r="H344">
        <v>12</v>
      </c>
      <c r="I344">
        <v>2</v>
      </c>
      <c r="J344">
        <v>3</v>
      </c>
      <c r="K344">
        <v>23</v>
      </c>
      <c r="L344">
        <v>3</v>
      </c>
      <c r="M344">
        <v>3</v>
      </c>
      <c r="N344">
        <v>1</v>
      </c>
      <c r="AB344">
        <v>342</v>
      </c>
      <c r="AC344">
        <f t="shared" si="66"/>
        <v>0</v>
      </c>
      <c r="AD344">
        <f t="shared" si="67"/>
        <v>0</v>
      </c>
      <c r="AE344">
        <f t="shared" si="68"/>
        <v>0</v>
      </c>
      <c r="AF344">
        <f t="shared" si="69"/>
        <v>0</v>
      </c>
      <c r="AG344">
        <f t="shared" si="70"/>
        <v>0</v>
      </c>
      <c r="AH344">
        <f t="shared" si="71"/>
        <v>0</v>
      </c>
      <c r="AI344">
        <f t="shared" si="72"/>
        <v>0</v>
      </c>
      <c r="AJ344">
        <f t="shared" si="73"/>
        <v>0</v>
      </c>
      <c r="AK344">
        <f t="shared" si="74"/>
        <v>0</v>
      </c>
      <c r="AL344">
        <f t="shared" si="75"/>
        <v>1</v>
      </c>
      <c r="AM344">
        <f t="shared" si="76"/>
        <v>0</v>
      </c>
      <c r="AN344">
        <f t="shared" si="77"/>
        <v>0</v>
      </c>
      <c r="AO344">
        <f t="shared" si="78"/>
        <v>0</v>
      </c>
      <c r="AP34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34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45" spans="1:43" x14ac:dyDescent="0.35">
      <c r="A345">
        <v>343</v>
      </c>
      <c r="B345">
        <v>13958.96</v>
      </c>
      <c r="C345">
        <v>11338.608</v>
      </c>
      <c r="D345">
        <v>13958.96</v>
      </c>
      <c r="E345">
        <v>1</v>
      </c>
      <c r="F345">
        <v>30</v>
      </c>
      <c r="G345">
        <v>0</v>
      </c>
      <c r="H345">
        <v>12</v>
      </c>
      <c r="I345">
        <v>1</v>
      </c>
      <c r="J345">
        <v>3</v>
      </c>
      <c r="K345">
        <v>3</v>
      </c>
      <c r="L345">
        <v>3</v>
      </c>
      <c r="M345">
        <v>3</v>
      </c>
      <c r="N345">
        <v>1</v>
      </c>
      <c r="AB345">
        <v>343</v>
      </c>
      <c r="AC345">
        <f t="shared" si="66"/>
        <v>0</v>
      </c>
      <c r="AD345">
        <f t="shared" si="67"/>
        <v>0</v>
      </c>
      <c r="AE345">
        <f t="shared" si="68"/>
        <v>0</v>
      </c>
      <c r="AF345">
        <f t="shared" si="69"/>
        <v>0</v>
      </c>
      <c r="AG345">
        <f t="shared" si="70"/>
        <v>0</v>
      </c>
      <c r="AH345">
        <f t="shared" si="71"/>
        <v>0</v>
      </c>
      <c r="AI345">
        <f t="shared" si="72"/>
        <v>0</v>
      </c>
      <c r="AJ345">
        <f t="shared" si="73"/>
        <v>0</v>
      </c>
      <c r="AK345">
        <f t="shared" si="74"/>
        <v>0</v>
      </c>
      <c r="AL345">
        <f t="shared" si="75"/>
        <v>0</v>
      </c>
      <c r="AM345">
        <f t="shared" si="76"/>
        <v>0</v>
      </c>
      <c r="AN345">
        <f t="shared" si="77"/>
        <v>0</v>
      </c>
      <c r="AO345">
        <f t="shared" si="78"/>
        <v>0</v>
      </c>
      <c r="AP34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6" spans="1:43" x14ac:dyDescent="0.35">
      <c r="A346" s="2">
        <v>344</v>
      </c>
      <c r="B346" s="2">
        <v>0</v>
      </c>
      <c r="C346" s="2">
        <v>0</v>
      </c>
      <c r="D346" s="2">
        <v>0</v>
      </c>
      <c r="E346" s="2">
        <v>1</v>
      </c>
      <c r="F346" s="2">
        <v>10</v>
      </c>
      <c r="G346" s="2">
        <v>1</v>
      </c>
      <c r="H346" s="2">
        <v>9</v>
      </c>
      <c r="I346" s="2">
        <v>3</v>
      </c>
      <c r="J346">
        <v>3</v>
      </c>
      <c r="K346" s="2">
        <v>12</v>
      </c>
      <c r="L346" s="2">
        <v>3</v>
      </c>
      <c r="M346" s="2">
        <v>3</v>
      </c>
      <c r="N346" s="2">
        <v>0</v>
      </c>
      <c r="AB346">
        <v>344</v>
      </c>
      <c r="AC346">
        <f t="shared" si="66"/>
        <v>0</v>
      </c>
      <c r="AD346">
        <f t="shared" si="67"/>
        <v>0</v>
      </c>
      <c r="AE346">
        <f t="shared" si="68"/>
        <v>0</v>
      </c>
      <c r="AF346">
        <f t="shared" si="69"/>
        <v>0</v>
      </c>
      <c r="AG346">
        <f t="shared" si="70"/>
        <v>0</v>
      </c>
      <c r="AH346">
        <f t="shared" si="71"/>
        <v>1</v>
      </c>
      <c r="AI346">
        <f t="shared" si="72"/>
        <v>0</v>
      </c>
      <c r="AJ346">
        <f t="shared" si="73"/>
        <v>0</v>
      </c>
      <c r="AK346">
        <f t="shared" si="74"/>
        <v>0</v>
      </c>
      <c r="AL346">
        <f t="shared" si="75"/>
        <v>0</v>
      </c>
      <c r="AM346">
        <f t="shared" si="76"/>
        <v>0</v>
      </c>
      <c r="AN346">
        <f t="shared" si="77"/>
        <v>0</v>
      </c>
      <c r="AO346">
        <f t="shared" si="78"/>
        <v>0</v>
      </c>
      <c r="AP34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34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47" spans="1:43" x14ac:dyDescent="0.35">
      <c r="A347">
        <v>345</v>
      </c>
      <c r="B347">
        <v>-75657800.590000004</v>
      </c>
      <c r="C347">
        <v>-100953986.3</v>
      </c>
      <c r="D347">
        <v>-100953986.3</v>
      </c>
      <c r="E347">
        <v>1</v>
      </c>
      <c r="F347">
        <v>2</v>
      </c>
      <c r="G347">
        <v>0</v>
      </c>
      <c r="H347">
        <v>4</v>
      </c>
      <c r="I347">
        <v>0</v>
      </c>
      <c r="J347">
        <v>3</v>
      </c>
      <c r="K347">
        <v>19</v>
      </c>
      <c r="L347">
        <v>1</v>
      </c>
      <c r="M347">
        <v>3</v>
      </c>
      <c r="N347">
        <v>0</v>
      </c>
      <c r="AB347">
        <v>345</v>
      </c>
      <c r="AC347">
        <f t="shared" si="66"/>
        <v>1</v>
      </c>
      <c r="AD347">
        <f t="shared" si="67"/>
        <v>1</v>
      </c>
      <c r="AE347">
        <f t="shared" si="68"/>
        <v>1</v>
      </c>
      <c r="AF347">
        <f t="shared" si="69"/>
        <v>0</v>
      </c>
      <c r="AG347">
        <f t="shared" si="70"/>
        <v>0</v>
      </c>
      <c r="AH347">
        <f t="shared" si="71"/>
        <v>0</v>
      </c>
      <c r="AI347">
        <f t="shared" si="72"/>
        <v>0</v>
      </c>
      <c r="AJ347">
        <f t="shared" si="73"/>
        <v>0</v>
      </c>
      <c r="AK347">
        <f t="shared" si="74"/>
        <v>0</v>
      </c>
      <c r="AL347">
        <f t="shared" si="75"/>
        <v>0</v>
      </c>
      <c r="AM347">
        <f t="shared" si="76"/>
        <v>0</v>
      </c>
      <c r="AN347">
        <f t="shared" si="77"/>
        <v>0</v>
      </c>
      <c r="AO347">
        <f t="shared" si="78"/>
        <v>0</v>
      </c>
      <c r="AP34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4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48" spans="1:43" x14ac:dyDescent="0.35">
      <c r="A348">
        <v>346</v>
      </c>
      <c r="B348">
        <v>879695.98100000003</v>
      </c>
      <c r="C348">
        <v>812052.049</v>
      </c>
      <c r="D348">
        <v>1158635.8600000001</v>
      </c>
      <c r="E348">
        <v>1</v>
      </c>
      <c r="F348">
        <v>26</v>
      </c>
      <c r="G348">
        <v>0</v>
      </c>
      <c r="H348">
        <v>8</v>
      </c>
      <c r="I348">
        <v>0</v>
      </c>
      <c r="J348">
        <v>3</v>
      </c>
      <c r="K348">
        <v>19</v>
      </c>
      <c r="L348">
        <v>1</v>
      </c>
      <c r="M348">
        <v>1</v>
      </c>
      <c r="N348">
        <v>0</v>
      </c>
      <c r="AB348">
        <v>346</v>
      </c>
      <c r="AC348">
        <f t="shared" si="66"/>
        <v>0</v>
      </c>
      <c r="AD348">
        <f t="shared" si="67"/>
        <v>0</v>
      </c>
      <c r="AE348">
        <f t="shared" si="68"/>
        <v>0</v>
      </c>
      <c r="AF348">
        <f t="shared" si="69"/>
        <v>0</v>
      </c>
      <c r="AG348">
        <f t="shared" si="70"/>
        <v>0</v>
      </c>
      <c r="AH348">
        <f t="shared" si="71"/>
        <v>0</v>
      </c>
      <c r="AI348">
        <f t="shared" si="72"/>
        <v>0</v>
      </c>
      <c r="AJ348">
        <f t="shared" si="73"/>
        <v>0</v>
      </c>
      <c r="AK348">
        <f t="shared" si="74"/>
        <v>0</v>
      </c>
      <c r="AL348">
        <f t="shared" si="75"/>
        <v>0</v>
      </c>
      <c r="AM348">
        <f t="shared" si="76"/>
        <v>0</v>
      </c>
      <c r="AN348">
        <f t="shared" si="77"/>
        <v>0</v>
      </c>
      <c r="AO348">
        <f t="shared" si="78"/>
        <v>0</v>
      </c>
      <c r="AP34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4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49" spans="1:43" x14ac:dyDescent="0.35">
      <c r="A349">
        <v>347</v>
      </c>
      <c r="B349">
        <v>-2479846040</v>
      </c>
      <c r="C349">
        <v>-2289159097</v>
      </c>
      <c r="D349">
        <v>-323000000000</v>
      </c>
      <c r="E349">
        <v>0</v>
      </c>
      <c r="F349">
        <v>14</v>
      </c>
      <c r="G349">
        <v>0</v>
      </c>
      <c r="H349">
        <v>8</v>
      </c>
      <c r="I349">
        <v>0</v>
      </c>
      <c r="J349">
        <v>3</v>
      </c>
      <c r="K349">
        <v>19</v>
      </c>
      <c r="L349">
        <v>1</v>
      </c>
      <c r="M349">
        <v>1</v>
      </c>
      <c r="N349">
        <v>0</v>
      </c>
      <c r="AB349">
        <v>347</v>
      </c>
      <c r="AC349">
        <f t="shared" si="66"/>
        <v>1</v>
      </c>
      <c r="AD349">
        <f t="shared" si="67"/>
        <v>1</v>
      </c>
      <c r="AE349">
        <f t="shared" si="68"/>
        <v>1</v>
      </c>
      <c r="AF349">
        <f t="shared" si="69"/>
        <v>0</v>
      </c>
      <c r="AG349">
        <f t="shared" si="70"/>
        <v>0</v>
      </c>
      <c r="AH349">
        <f t="shared" si="71"/>
        <v>0</v>
      </c>
      <c r="AI349">
        <f t="shared" si="72"/>
        <v>0</v>
      </c>
      <c r="AJ349">
        <f t="shared" si="73"/>
        <v>0</v>
      </c>
      <c r="AK349">
        <f t="shared" si="74"/>
        <v>0</v>
      </c>
      <c r="AL349">
        <f t="shared" si="75"/>
        <v>0</v>
      </c>
      <c r="AM349">
        <f t="shared" si="76"/>
        <v>0</v>
      </c>
      <c r="AN349">
        <f t="shared" si="77"/>
        <v>0</v>
      </c>
      <c r="AO349">
        <f t="shared" si="78"/>
        <v>0</v>
      </c>
      <c r="AP34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4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50" spans="1:43" x14ac:dyDescent="0.35">
      <c r="A350">
        <v>348</v>
      </c>
      <c r="B350">
        <v>103095.5</v>
      </c>
      <c r="C350">
        <v>103095.5</v>
      </c>
      <c r="D350">
        <v>103095.5</v>
      </c>
      <c r="E350">
        <v>0</v>
      </c>
      <c r="F350">
        <v>30</v>
      </c>
      <c r="G350">
        <v>0</v>
      </c>
      <c r="H350">
        <v>35</v>
      </c>
      <c r="I350">
        <v>0</v>
      </c>
      <c r="J350">
        <v>3</v>
      </c>
      <c r="K350">
        <v>19</v>
      </c>
      <c r="L350">
        <v>1</v>
      </c>
      <c r="M350">
        <v>1</v>
      </c>
      <c r="N350">
        <v>0</v>
      </c>
      <c r="AB350">
        <v>348</v>
      </c>
      <c r="AC350">
        <f t="shared" si="66"/>
        <v>0</v>
      </c>
      <c r="AD350">
        <f t="shared" si="67"/>
        <v>0</v>
      </c>
      <c r="AE350">
        <f t="shared" si="68"/>
        <v>0</v>
      </c>
      <c r="AF350">
        <f t="shared" si="69"/>
        <v>0</v>
      </c>
      <c r="AG350">
        <f t="shared" si="70"/>
        <v>0</v>
      </c>
      <c r="AH350">
        <f t="shared" si="71"/>
        <v>0</v>
      </c>
      <c r="AI350">
        <f t="shared" si="72"/>
        <v>0</v>
      </c>
      <c r="AJ350">
        <f t="shared" si="73"/>
        <v>0</v>
      </c>
      <c r="AK350">
        <f t="shared" si="74"/>
        <v>0</v>
      </c>
      <c r="AL350">
        <f t="shared" si="75"/>
        <v>0</v>
      </c>
      <c r="AM350">
        <f t="shared" si="76"/>
        <v>0</v>
      </c>
      <c r="AN350">
        <f t="shared" si="77"/>
        <v>0</v>
      </c>
      <c r="AO350">
        <f t="shared" si="78"/>
        <v>0</v>
      </c>
      <c r="AP35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51" spans="1:43" x14ac:dyDescent="0.35">
      <c r="A351">
        <v>349</v>
      </c>
      <c r="B351">
        <v>-672959017.39999998</v>
      </c>
      <c r="C351">
        <v>-672959017.39999998</v>
      </c>
      <c r="D351">
        <v>-672959017.39999998</v>
      </c>
      <c r="E351">
        <v>0</v>
      </c>
      <c r="F351">
        <v>30</v>
      </c>
      <c r="G351">
        <v>0</v>
      </c>
      <c r="H351">
        <v>35</v>
      </c>
      <c r="I351">
        <v>0</v>
      </c>
      <c r="J351">
        <v>3</v>
      </c>
      <c r="K351">
        <v>19</v>
      </c>
      <c r="L351">
        <v>1</v>
      </c>
      <c r="M351">
        <v>1</v>
      </c>
      <c r="N351">
        <v>0</v>
      </c>
      <c r="AB351">
        <v>349</v>
      </c>
      <c r="AC351">
        <f t="shared" si="66"/>
        <v>1</v>
      </c>
      <c r="AD351">
        <f t="shared" si="67"/>
        <v>1</v>
      </c>
      <c r="AE351">
        <f t="shared" si="68"/>
        <v>1</v>
      </c>
      <c r="AF351">
        <f t="shared" si="69"/>
        <v>0</v>
      </c>
      <c r="AG351">
        <f t="shared" si="70"/>
        <v>0</v>
      </c>
      <c r="AH351">
        <f t="shared" si="71"/>
        <v>0</v>
      </c>
      <c r="AI351">
        <f t="shared" si="72"/>
        <v>0</v>
      </c>
      <c r="AJ351">
        <f t="shared" si="73"/>
        <v>0</v>
      </c>
      <c r="AK351">
        <f t="shared" si="74"/>
        <v>0</v>
      </c>
      <c r="AL351">
        <f t="shared" si="75"/>
        <v>0</v>
      </c>
      <c r="AM351">
        <f t="shared" si="76"/>
        <v>0</v>
      </c>
      <c r="AN351">
        <f t="shared" si="77"/>
        <v>0</v>
      </c>
      <c r="AO351">
        <f t="shared" si="78"/>
        <v>0</v>
      </c>
      <c r="AP35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5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52" spans="1:43" x14ac:dyDescent="0.35">
      <c r="A352">
        <v>350</v>
      </c>
      <c r="B352">
        <v>16184.21</v>
      </c>
      <c r="C352">
        <v>16184.21</v>
      </c>
      <c r="D352">
        <v>16184.21</v>
      </c>
      <c r="E352">
        <v>0</v>
      </c>
      <c r="F352">
        <v>30</v>
      </c>
      <c r="G352">
        <v>0</v>
      </c>
      <c r="H352">
        <v>35</v>
      </c>
      <c r="I352">
        <v>0</v>
      </c>
      <c r="J352">
        <v>3</v>
      </c>
      <c r="K352">
        <v>19</v>
      </c>
      <c r="L352">
        <v>1</v>
      </c>
      <c r="M352">
        <v>1</v>
      </c>
      <c r="N352">
        <v>0</v>
      </c>
      <c r="AB352">
        <v>350</v>
      </c>
      <c r="AC352">
        <f t="shared" si="66"/>
        <v>0</v>
      </c>
      <c r="AD352">
        <f t="shared" si="67"/>
        <v>0</v>
      </c>
      <c r="AE352">
        <f t="shared" si="68"/>
        <v>0</v>
      </c>
      <c r="AF352">
        <f t="shared" si="69"/>
        <v>0</v>
      </c>
      <c r="AG352">
        <f t="shared" si="70"/>
        <v>0</v>
      </c>
      <c r="AH352">
        <f t="shared" si="71"/>
        <v>0</v>
      </c>
      <c r="AI352">
        <f t="shared" si="72"/>
        <v>0</v>
      </c>
      <c r="AJ352">
        <f t="shared" si="73"/>
        <v>0</v>
      </c>
      <c r="AK352">
        <f t="shared" si="74"/>
        <v>0</v>
      </c>
      <c r="AL352">
        <f t="shared" si="75"/>
        <v>0</v>
      </c>
      <c r="AM352">
        <f t="shared" si="76"/>
        <v>0</v>
      </c>
      <c r="AN352">
        <f t="shared" si="77"/>
        <v>0</v>
      </c>
      <c r="AO352">
        <f t="shared" si="78"/>
        <v>0</v>
      </c>
      <c r="AP35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53" spans="1:43" x14ac:dyDescent="0.35">
      <c r="A353">
        <v>351</v>
      </c>
      <c r="B353">
        <v>-452962.72</v>
      </c>
      <c r="C353">
        <v>-452962.72</v>
      </c>
      <c r="D353">
        <v>-452962.72</v>
      </c>
      <c r="E353">
        <v>0</v>
      </c>
      <c r="F353">
        <v>30</v>
      </c>
      <c r="G353">
        <v>0</v>
      </c>
      <c r="H353">
        <v>35</v>
      </c>
      <c r="I353">
        <v>0</v>
      </c>
      <c r="J353">
        <v>3</v>
      </c>
      <c r="K353">
        <v>19</v>
      </c>
      <c r="L353">
        <v>1</v>
      </c>
      <c r="M353">
        <v>1</v>
      </c>
      <c r="N353">
        <v>0</v>
      </c>
      <c r="AB353">
        <v>351</v>
      </c>
      <c r="AC353">
        <f t="shared" si="66"/>
        <v>0</v>
      </c>
      <c r="AD353">
        <f t="shared" si="67"/>
        <v>0</v>
      </c>
      <c r="AE353">
        <f t="shared" si="68"/>
        <v>0</v>
      </c>
      <c r="AF353">
        <f t="shared" si="69"/>
        <v>0</v>
      </c>
      <c r="AG353">
        <f t="shared" si="70"/>
        <v>0</v>
      </c>
      <c r="AH353">
        <f t="shared" si="71"/>
        <v>0</v>
      </c>
      <c r="AI353">
        <f t="shared" si="72"/>
        <v>0</v>
      </c>
      <c r="AJ353">
        <f t="shared" si="73"/>
        <v>0</v>
      </c>
      <c r="AK353">
        <f t="shared" si="74"/>
        <v>0</v>
      </c>
      <c r="AL353">
        <f t="shared" si="75"/>
        <v>0</v>
      </c>
      <c r="AM353">
        <f t="shared" si="76"/>
        <v>0</v>
      </c>
      <c r="AN353">
        <f t="shared" si="77"/>
        <v>0</v>
      </c>
      <c r="AO353">
        <f t="shared" si="78"/>
        <v>0</v>
      </c>
      <c r="AP35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54" spans="1:43" x14ac:dyDescent="0.35">
      <c r="A354">
        <v>352</v>
      </c>
      <c r="B354">
        <v>-90739390.620000005</v>
      </c>
      <c r="C354">
        <v>-90739390.620000005</v>
      </c>
      <c r="D354">
        <v>-90739390.620000005</v>
      </c>
      <c r="E354">
        <v>0</v>
      </c>
      <c r="F354">
        <v>30</v>
      </c>
      <c r="G354">
        <v>0</v>
      </c>
      <c r="H354">
        <v>35</v>
      </c>
      <c r="I354">
        <v>0</v>
      </c>
      <c r="J354">
        <v>3</v>
      </c>
      <c r="K354">
        <v>19</v>
      </c>
      <c r="L354">
        <v>1</v>
      </c>
      <c r="M354">
        <v>1</v>
      </c>
      <c r="N354">
        <v>0</v>
      </c>
      <c r="AB354">
        <v>352</v>
      </c>
      <c r="AC354">
        <f t="shared" si="66"/>
        <v>1</v>
      </c>
      <c r="AD354">
        <f t="shared" si="67"/>
        <v>1</v>
      </c>
      <c r="AE354">
        <f t="shared" si="68"/>
        <v>1</v>
      </c>
      <c r="AF354">
        <f t="shared" si="69"/>
        <v>0</v>
      </c>
      <c r="AG354">
        <f t="shared" si="70"/>
        <v>0</v>
      </c>
      <c r="AH354">
        <f t="shared" si="71"/>
        <v>0</v>
      </c>
      <c r="AI354">
        <f t="shared" si="72"/>
        <v>0</v>
      </c>
      <c r="AJ354">
        <f t="shared" si="73"/>
        <v>0</v>
      </c>
      <c r="AK354">
        <f t="shared" si="74"/>
        <v>0</v>
      </c>
      <c r="AL354">
        <f t="shared" si="75"/>
        <v>0</v>
      </c>
      <c r="AM354">
        <f t="shared" si="76"/>
        <v>0</v>
      </c>
      <c r="AN354">
        <f t="shared" si="77"/>
        <v>0</v>
      </c>
      <c r="AO354">
        <f t="shared" si="78"/>
        <v>0</v>
      </c>
      <c r="AP35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5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55" spans="1:43" x14ac:dyDescent="0.35">
      <c r="A355">
        <v>353</v>
      </c>
      <c r="B355">
        <v>-351512728.10000002</v>
      </c>
      <c r="C355">
        <v>-351512728.10000002</v>
      </c>
      <c r="D355">
        <v>-351512728.10000002</v>
      </c>
      <c r="E355">
        <v>0</v>
      </c>
      <c r="F355">
        <v>30</v>
      </c>
      <c r="G355">
        <v>0</v>
      </c>
      <c r="H355">
        <v>35</v>
      </c>
      <c r="I355">
        <v>0</v>
      </c>
      <c r="J355">
        <v>3</v>
      </c>
      <c r="K355">
        <v>19</v>
      </c>
      <c r="L355">
        <v>1</v>
      </c>
      <c r="M355">
        <v>1</v>
      </c>
      <c r="N355">
        <v>0</v>
      </c>
      <c r="AB355">
        <v>353</v>
      </c>
      <c r="AC355">
        <f t="shared" si="66"/>
        <v>1</v>
      </c>
      <c r="AD355">
        <f t="shared" si="67"/>
        <v>1</v>
      </c>
      <c r="AE355">
        <f t="shared" si="68"/>
        <v>1</v>
      </c>
      <c r="AF355">
        <f t="shared" si="69"/>
        <v>0</v>
      </c>
      <c r="AG355">
        <f t="shared" si="70"/>
        <v>0</v>
      </c>
      <c r="AH355">
        <f t="shared" si="71"/>
        <v>0</v>
      </c>
      <c r="AI355">
        <f t="shared" si="72"/>
        <v>0</v>
      </c>
      <c r="AJ355">
        <f t="shared" si="73"/>
        <v>0</v>
      </c>
      <c r="AK355">
        <f t="shared" si="74"/>
        <v>0</v>
      </c>
      <c r="AL355">
        <f t="shared" si="75"/>
        <v>0</v>
      </c>
      <c r="AM355">
        <f t="shared" si="76"/>
        <v>0</v>
      </c>
      <c r="AN355">
        <f t="shared" si="77"/>
        <v>0</v>
      </c>
      <c r="AO355">
        <f t="shared" si="78"/>
        <v>0</v>
      </c>
      <c r="AP35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5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56" spans="1:43" x14ac:dyDescent="0.35">
      <c r="A356">
        <v>354</v>
      </c>
      <c r="B356">
        <v>1321885458</v>
      </c>
      <c r="C356">
        <v>1321885458</v>
      </c>
      <c r="D356">
        <v>1321885458</v>
      </c>
      <c r="E356">
        <v>0</v>
      </c>
      <c r="F356">
        <v>30</v>
      </c>
      <c r="G356">
        <v>0</v>
      </c>
      <c r="H356">
        <v>35</v>
      </c>
      <c r="I356">
        <v>0</v>
      </c>
      <c r="J356">
        <v>3</v>
      </c>
      <c r="K356">
        <v>19</v>
      </c>
      <c r="L356">
        <v>1</v>
      </c>
      <c r="M356">
        <v>1</v>
      </c>
      <c r="N356">
        <v>0</v>
      </c>
      <c r="AB356">
        <v>354</v>
      </c>
      <c r="AC356">
        <f t="shared" si="66"/>
        <v>1</v>
      </c>
      <c r="AD356">
        <f t="shared" si="67"/>
        <v>1</v>
      </c>
      <c r="AE356">
        <f t="shared" si="68"/>
        <v>1</v>
      </c>
      <c r="AF356">
        <f t="shared" si="69"/>
        <v>0</v>
      </c>
      <c r="AG356">
        <f t="shared" si="70"/>
        <v>0</v>
      </c>
      <c r="AH356">
        <f t="shared" si="71"/>
        <v>0</v>
      </c>
      <c r="AI356">
        <f t="shared" si="72"/>
        <v>0</v>
      </c>
      <c r="AJ356">
        <f t="shared" si="73"/>
        <v>0</v>
      </c>
      <c r="AK356">
        <f t="shared" si="74"/>
        <v>0</v>
      </c>
      <c r="AL356">
        <f t="shared" si="75"/>
        <v>0</v>
      </c>
      <c r="AM356">
        <f t="shared" si="76"/>
        <v>0</v>
      </c>
      <c r="AN356">
        <f t="shared" si="77"/>
        <v>0</v>
      </c>
      <c r="AO356">
        <f t="shared" si="78"/>
        <v>0</v>
      </c>
      <c r="AP35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5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57" spans="1:43" x14ac:dyDescent="0.35">
      <c r="A357">
        <v>355</v>
      </c>
      <c r="B357">
        <v>0</v>
      </c>
      <c r="C357">
        <v>0</v>
      </c>
      <c r="D357">
        <v>0</v>
      </c>
      <c r="E357">
        <v>0</v>
      </c>
      <c r="F357">
        <v>29</v>
      </c>
      <c r="G357">
        <v>0</v>
      </c>
      <c r="H357">
        <v>30</v>
      </c>
      <c r="I357">
        <v>2</v>
      </c>
      <c r="J357">
        <v>3</v>
      </c>
      <c r="K357">
        <v>0</v>
      </c>
      <c r="L357">
        <v>1</v>
      </c>
      <c r="M357">
        <v>0</v>
      </c>
      <c r="N357">
        <v>0</v>
      </c>
      <c r="AB357">
        <v>355</v>
      </c>
      <c r="AC357">
        <f t="shared" si="66"/>
        <v>0</v>
      </c>
      <c r="AD357">
        <f t="shared" si="67"/>
        <v>0</v>
      </c>
      <c r="AE357">
        <f t="shared" si="68"/>
        <v>0</v>
      </c>
      <c r="AF357">
        <f t="shared" si="69"/>
        <v>0</v>
      </c>
      <c r="AG357">
        <f t="shared" si="70"/>
        <v>0</v>
      </c>
      <c r="AH357">
        <f t="shared" si="71"/>
        <v>0</v>
      </c>
      <c r="AI357">
        <f t="shared" si="72"/>
        <v>0</v>
      </c>
      <c r="AJ357">
        <f t="shared" si="73"/>
        <v>0</v>
      </c>
      <c r="AK357">
        <f t="shared" si="74"/>
        <v>0</v>
      </c>
      <c r="AL357">
        <f t="shared" si="75"/>
        <v>0</v>
      </c>
      <c r="AM357">
        <f t="shared" si="76"/>
        <v>0</v>
      </c>
      <c r="AN357">
        <f t="shared" si="77"/>
        <v>0</v>
      </c>
      <c r="AO357">
        <f t="shared" si="78"/>
        <v>0</v>
      </c>
      <c r="AP35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58" spans="1:43" x14ac:dyDescent="0.35">
      <c r="A358">
        <v>356</v>
      </c>
      <c r="B358">
        <v>0</v>
      </c>
      <c r="C358">
        <v>0</v>
      </c>
      <c r="D358">
        <v>0</v>
      </c>
      <c r="E358">
        <v>0</v>
      </c>
      <c r="F358">
        <v>29</v>
      </c>
      <c r="G358">
        <v>0</v>
      </c>
      <c r="H358">
        <v>30</v>
      </c>
      <c r="I358">
        <v>2</v>
      </c>
      <c r="J358">
        <v>3</v>
      </c>
      <c r="K358">
        <v>1</v>
      </c>
      <c r="L358">
        <v>1</v>
      </c>
      <c r="M358">
        <v>0</v>
      </c>
      <c r="N358">
        <v>0</v>
      </c>
      <c r="AB358">
        <v>356</v>
      </c>
      <c r="AC358">
        <f t="shared" si="66"/>
        <v>0</v>
      </c>
      <c r="AD358">
        <f t="shared" si="67"/>
        <v>0</v>
      </c>
      <c r="AE358">
        <f t="shared" si="68"/>
        <v>0</v>
      </c>
      <c r="AF358">
        <f t="shared" si="69"/>
        <v>0</v>
      </c>
      <c r="AG358">
        <f t="shared" si="70"/>
        <v>0</v>
      </c>
      <c r="AH358">
        <f t="shared" si="71"/>
        <v>0</v>
      </c>
      <c r="AI358">
        <f t="shared" si="72"/>
        <v>0</v>
      </c>
      <c r="AJ358">
        <f t="shared" si="73"/>
        <v>0</v>
      </c>
      <c r="AK358">
        <f t="shared" si="74"/>
        <v>0</v>
      </c>
      <c r="AL358">
        <f t="shared" si="75"/>
        <v>0</v>
      </c>
      <c r="AM358">
        <f t="shared" si="76"/>
        <v>0</v>
      </c>
      <c r="AN358">
        <f t="shared" si="77"/>
        <v>0</v>
      </c>
      <c r="AO358">
        <f t="shared" si="78"/>
        <v>0</v>
      </c>
      <c r="AP35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59" spans="1:43" x14ac:dyDescent="0.35">
      <c r="A359">
        <v>357</v>
      </c>
      <c r="B359">
        <v>0</v>
      </c>
      <c r="C359">
        <v>0</v>
      </c>
      <c r="D359">
        <v>0</v>
      </c>
      <c r="E359">
        <v>0</v>
      </c>
      <c r="F359">
        <v>29</v>
      </c>
      <c r="G359">
        <v>0</v>
      </c>
      <c r="H359">
        <v>13</v>
      </c>
      <c r="I359">
        <v>2</v>
      </c>
      <c r="J359">
        <v>3</v>
      </c>
      <c r="K359">
        <v>1</v>
      </c>
      <c r="L359">
        <v>1</v>
      </c>
      <c r="M359">
        <v>0</v>
      </c>
      <c r="N359">
        <v>0</v>
      </c>
      <c r="AB359">
        <v>357</v>
      </c>
      <c r="AC359">
        <f t="shared" si="66"/>
        <v>0</v>
      </c>
      <c r="AD359">
        <f t="shared" si="67"/>
        <v>0</v>
      </c>
      <c r="AE359">
        <f t="shared" si="68"/>
        <v>0</v>
      </c>
      <c r="AF359">
        <f t="shared" si="69"/>
        <v>0</v>
      </c>
      <c r="AG359">
        <f t="shared" si="70"/>
        <v>0</v>
      </c>
      <c r="AH359">
        <f t="shared" si="71"/>
        <v>0</v>
      </c>
      <c r="AI359">
        <f t="shared" si="72"/>
        <v>0</v>
      </c>
      <c r="AJ359">
        <f t="shared" si="73"/>
        <v>0</v>
      </c>
      <c r="AK359">
        <f t="shared" si="74"/>
        <v>0</v>
      </c>
      <c r="AL359">
        <f t="shared" si="75"/>
        <v>0</v>
      </c>
      <c r="AM359">
        <f t="shared" si="76"/>
        <v>0</v>
      </c>
      <c r="AN359">
        <f t="shared" si="77"/>
        <v>0</v>
      </c>
      <c r="AO359">
        <f t="shared" si="78"/>
        <v>0</v>
      </c>
      <c r="AP35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5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0" spans="1:43" x14ac:dyDescent="0.35">
      <c r="A360">
        <v>358</v>
      </c>
      <c r="B360">
        <v>0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13</v>
      </c>
      <c r="I360">
        <v>2</v>
      </c>
      <c r="J360">
        <v>3</v>
      </c>
      <c r="K360">
        <v>0</v>
      </c>
      <c r="L360">
        <v>1</v>
      </c>
      <c r="M360">
        <v>0</v>
      </c>
      <c r="N360">
        <v>0</v>
      </c>
      <c r="AB360">
        <v>358</v>
      </c>
      <c r="AC360">
        <f t="shared" si="66"/>
        <v>0</v>
      </c>
      <c r="AD360">
        <f t="shared" si="67"/>
        <v>0</v>
      </c>
      <c r="AE360">
        <f t="shared" si="68"/>
        <v>0</v>
      </c>
      <c r="AF360">
        <f t="shared" si="69"/>
        <v>0</v>
      </c>
      <c r="AG360">
        <f t="shared" si="70"/>
        <v>0</v>
      </c>
      <c r="AH360">
        <f t="shared" si="71"/>
        <v>0</v>
      </c>
      <c r="AI360">
        <f t="shared" si="72"/>
        <v>0</v>
      </c>
      <c r="AJ360">
        <f t="shared" si="73"/>
        <v>0</v>
      </c>
      <c r="AK360">
        <f t="shared" si="74"/>
        <v>0</v>
      </c>
      <c r="AL360">
        <f t="shared" si="75"/>
        <v>0</v>
      </c>
      <c r="AM360">
        <f t="shared" si="76"/>
        <v>0</v>
      </c>
      <c r="AN360">
        <f t="shared" si="77"/>
        <v>0</v>
      </c>
      <c r="AO360">
        <f t="shared" si="78"/>
        <v>0</v>
      </c>
      <c r="AP36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6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1" spans="1:43" x14ac:dyDescent="0.35">
      <c r="A361">
        <v>359</v>
      </c>
      <c r="B361">
        <v>0</v>
      </c>
      <c r="C361">
        <v>0</v>
      </c>
      <c r="D361">
        <v>0</v>
      </c>
      <c r="E361">
        <v>1</v>
      </c>
      <c r="F361">
        <v>30</v>
      </c>
      <c r="G361">
        <v>0</v>
      </c>
      <c r="H361">
        <v>12</v>
      </c>
      <c r="I361">
        <v>2</v>
      </c>
      <c r="J361">
        <v>3</v>
      </c>
      <c r="K361">
        <v>8</v>
      </c>
      <c r="L361">
        <v>1</v>
      </c>
      <c r="M361">
        <v>3</v>
      </c>
      <c r="N361">
        <v>0</v>
      </c>
      <c r="AB361">
        <v>359</v>
      </c>
      <c r="AC361">
        <f t="shared" si="66"/>
        <v>0</v>
      </c>
      <c r="AD361">
        <f t="shared" si="67"/>
        <v>0</v>
      </c>
      <c r="AE361">
        <f t="shared" si="68"/>
        <v>0</v>
      </c>
      <c r="AF361">
        <f t="shared" si="69"/>
        <v>0</v>
      </c>
      <c r="AG361">
        <f t="shared" si="70"/>
        <v>0</v>
      </c>
      <c r="AH361">
        <f t="shared" si="71"/>
        <v>0</v>
      </c>
      <c r="AI361">
        <f t="shared" si="72"/>
        <v>0</v>
      </c>
      <c r="AJ361">
        <f t="shared" si="73"/>
        <v>0</v>
      </c>
      <c r="AK361">
        <f t="shared" si="74"/>
        <v>0</v>
      </c>
      <c r="AL361">
        <f t="shared" si="75"/>
        <v>0</v>
      </c>
      <c r="AM361">
        <f t="shared" si="76"/>
        <v>0</v>
      </c>
      <c r="AN361">
        <f t="shared" si="77"/>
        <v>0</v>
      </c>
      <c r="AO361">
        <f t="shared" si="78"/>
        <v>0</v>
      </c>
      <c r="AP36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6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2" spans="1:43" x14ac:dyDescent="0.35">
      <c r="A362">
        <v>360</v>
      </c>
      <c r="B362">
        <v>-0.46</v>
      </c>
      <c r="C362">
        <v>-0.46</v>
      </c>
      <c r="D362">
        <v>-0.46</v>
      </c>
      <c r="E362">
        <v>1</v>
      </c>
      <c r="F362">
        <v>30</v>
      </c>
      <c r="G362">
        <v>0</v>
      </c>
      <c r="H362">
        <v>26</v>
      </c>
      <c r="I362">
        <v>0</v>
      </c>
      <c r="J362">
        <v>3</v>
      </c>
      <c r="K362">
        <v>19</v>
      </c>
      <c r="L362">
        <v>1</v>
      </c>
      <c r="M362">
        <v>2</v>
      </c>
      <c r="N362">
        <v>0</v>
      </c>
      <c r="AB362">
        <v>360</v>
      </c>
      <c r="AC362">
        <f t="shared" si="66"/>
        <v>0</v>
      </c>
      <c r="AD362">
        <f t="shared" si="67"/>
        <v>0</v>
      </c>
      <c r="AE362">
        <f t="shared" si="68"/>
        <v>0</v>
      </c>
      <c r="AF362">
        <f t="shared" si="69"/>
        <v>0</v>
      </c>
      <c r="AG362">
        <f t="shared" si="70"/>
        <v>0</v>
      </c>
      <c r="AH362">
        <f t="shared" si="71"/>
        <v>0</v>
      </c>
      <c r="AI362">
        <f t="shared" si="72"/>
        <v>0</v>
      </c>
      <c r="AJ362">
        <f t="shared" si="73"/>
        <v>0</v>
      </c>
      <c r="AK362">
        <f t="shared" si="74"/>
        <v>0</v>
      </c>
      <c r="AL362">
        <f t="shared" si="75"/>
        <v>0</v>
      </c>
      <c r="AM362">
        <f t="shared" si="76"/>
        <v>0</v>
      </c>
      <c r="AN362">
        <f t="shared" si="77"/>
        <v>0</v>
      </c>
      <c r="AO362">
        <f t="shared" si="78"/>
        <v>0</v>
      </c>
      <c r="AP36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6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3" spans="1:43" x14ac:dyDescent="0.35">
      <c r="A363">
        <v>361</v>
      </c>
      <c r="B363">
        <v>30701773.579999998</v>
      </c>
      <c r="C363">
        <v>30701773.579999998</v>
      </c>
      <c r="D363">
        <v>30701773.579999998</v>
      </c>
      <c r="E363">
        <v>0</v>
      </c>
      <c r="F363">
        <v>30</v>
      </c>
      <c r="G363">
        <v>0</v>
      </c>
      <c r="H363">
        <v>37</v>
      </c>
      <c r="I363">
        <v>0</v>
      </c>
      <c r="J363">
        <v>3</v>
      </c>
      <c r="K363">
        <v>19</v>
      </c>
      <c r="L363">
        <v>1</v>
      </c>
      <c r="M363">
        <v>2</v>
      </c>
      <c r="N363">
        <v>0</v>
      </c>
      <c r="AB363">
        <v>361</v>
      </c>
      <c r="AC363">
        <f t="shared" si="66"/>
        <v>1</v>
      </c>
      <c r="AD363">
        <f t="shared" si="67"/>
        <v>1</v>
      </c>
      <c r="AE363">
        <f t="shared" si="68"/>
        <v>0</v>
      </c>
      <c r="AF363">
        <f t="shared" si="69"/>
        <v>0</v>
      </c>
      <c r="AG363">
        <f t="shared" si="70"/>
        <v>0</v>
      </c>
      <c r="AH363">
        <f t="shared" si="71"/>
        <v>0</v>
      </c>
      <c r="AI363">
        <f t="shared" si="72"/>
        <v>1</v>
      </c>
      <c r="AJ363">
        <f t="shared" si="73"/>
        <v>0</v>
      </c>
      <c r="AK363">
        <f t="shared" si="74"/>
        <v>0</v>
      </c>
      <c r="AL363">
        <f t="shared" si="75"/>
        <v>0</v>
      </c>
      <c r="AM363">
        <f t="shared" si="76"/>
        <v>0</v>
      </c>
      <c r="AN363">
        <f t="shared" si="77"/>
        <v>0</v>
      </c>
      <c r="AO363">
        <f t="shared" si="78"/>
        <v>0</v>
      </c>
      <c r="AP36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6208</v>
      </c>
      <c r="AQ36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64" spans="1:43" x14ac:dyDescent="0.35">
      <c r="A364">
        <v>362</v>
      </c>
      <c r="B364">
        <v>0.05</v>
      </c>
      <c r="C364">
        <v>0.05</v>
      </c>
      <c r="D364">
        <v>0.05</v>
      </c>
      <c r="E364">
        <v>1</v>
      </c>
      <c r="F364">
        <v>30</v>
      </c>
      <c r="G364">
        <v>0</v>
      </c>
      <c r="H364">
        <v>34</v>
      </c>
      <c r="I364">
        <v>3</v>
      </c>
      <c r="J364">
        <v>3</v>
      </c>
      <c r="K364">
        <v>19</v>
      </c>
      <c r="L364">
        <v>1</v>
      </c>
      <c r="M364">
        <v>2</v>
      </c>
      <c r="N364">
        <v>0</v>
      </c>
      <c r="AB364">
        <v>362</v>
      </c>
      <c r="AC364">
        <f t="shared" si="66"/>
        <v>0</v>
      </c>
      <c r="AD364">
        <f t="shared" si="67"/>
        <v>0</v>
      </c>
      <c r="AE364">
        <f t="shared" si="68"/>
        <v>0</v>
      </c>
      <c r="AF364">
        <f t="shared" si="69"/>
        <v>0</v>
      </c>
      <c r="AG364">
        <f t="shared" si="70"/>
        <v>0</v>
      </c>
      <c r="AH364">
        <f t="shared" si="71"/>
        <v>0</v>
      </c>
      <c r="AI364">
        <f t="shared" si="72"/>
        <v>0</v>
      </c>
      <c r="AJ364">
        <f t="shared" si="73"/>
        <v>0</v>
      </c>
      <c r="AK364">
        <f t="shared" si="74"/>
        <v>0</v>
      </c>
      <c r="AL364">
        <f t="shared" si="75"/>
        <v>0</v>
      </c>
      <c r="AM364">
        <f t="shared" si="76"/>
        <v>0</v>
      </c>
      <c r="AN364">
        <f t="shared" si="77"/>
        <v>0</v>
      </c>
      <c r="AO364">
        <f t="shared" si="78"/>
        <v>0</v>
      </c>
      <c r="AP36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6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5" spans="1:43" x14ac:dyDescent="0.35">
      <c r="A365">
        <v>363</v>
      </c>
      <c r="B365">
        <v>-96762976.689999998</v>
      </c>
      <c r="C365">
        <v>-96762976.689999998</v>
      </c>
      <c r="D365">
        <v>-96762976.689999998</v>
      </c>
      <c r="E365">
        <v>0</v>
      </c>
      <c r="F365">
        <v>30</v>
      </c>
      <c r="G365">
        <v>0</v>
      </c>
      <c r="H365">
        <v>35</v>
      </c>
      <c r="I365">
        <v>0</v>
      </c>
      <c r="J365">
        <v>3</v>
      </c>
      <c r="K365">
        <v>19</v>
      </c>
      <c r="L365">
        <v>1</v>
      </c>
      <c r="M365">
        <v>2</v>
      </c>
      <c r="N365">
        <v>0</v>
      </c>
      <c r="AB365">
        <v>363</v>
      </c>
      <c r="AC365">
        <f t="shared" si="66"/>
        <v>1</v>
      </c>
      <c r="AD365">
        <f t="shared" si="67"/>
        <v>1</v>
      </c>
      <c r="AE365">
        <f t="shared" si="68"/>
        <v>1</v>
      </c>
      <c r="AF365">
        <f t="shared" si="69"/>
        <v>0</v>
      </c>
      <c r="AG365">
        <f t="shared" si="70"/>
        <v>0</v>
      </c>
      <c r="AH365">
        <f t="shared" si="71"/>
        <v>0</v>
      </c>
      <c r="AI365">
        <f t="shared" si="72"/>
        <v>0</v>
      </c>
      <c r="AJ365">
        <f t="shared" si="73"/>
        <v>0</v>
      </c>
      <c r="AK365">
        <f t="shared" si="74"/>
        <v>0</v>
      </c>
      <c r="AL365">
        <f t="shared" si="75"/>
        <v>0</v>
      </c>
      <c r="AM365">
        <f t="shared" si="76"/>
        <v>0</v>
      </c>
      <c r="AN365">
        <f t="shared" si="77"/>
        <v>0</v>
      </c>
      <c r="AO365">
        <f t="shared" si="78"/>
        <v>0</v>
      </c>
      <c r="AP36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6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66" spans="1:43" x14ac:dyDescent="0.35">
      <c r="A366">
        <v>364</v>
      </c>
      <c r="B366">
        <v>683998.39</v>
      </c>
      <c r="C366">
        <v>683998.39</v>
      </c>
      <c r="D366">
        <v>683998.39</v>
      </c>
      <c r="E366">
        <v>1</v>
      </c>
      <c r="F366">
        <v>30</v>
      </c>
      <c r="G366">
        <v>0</v>
      </c>
      <c r="H366">
        <v>12</v>
      </c>
      <c r="I366">
        <v>0</v>
      </c>
      <c r="J366">
        <v>3</v>
      </c>
      <c r="K366">
        <v>19</v>
      </c>
      <c r="L366">
        <v>1</v>
      </c>
      <c r="M366">
        <v>2</v>
      </c>
      <c r="N366">
        <v>0</v>
      </c>
      <c r="AB366">
        <v>364</v>
      </c>
      <c r="AC366">
        <f t="shared" si="66"/>
        <v>0</v>
      </c>
      <c r="AD366">
        <f t="shared" si="67"/>
        <v>0</v>
      </c>
      <c r="AE366">
        <f t="shared" si="68"/>
        <v>0</v>
      </c>
      <c r="AF366">
        <f t="shared" si="69"/>
        <v>0</v>
      </c>
      <c r="AG366">
        <f t="shared" si="70"/>
        <v>0</v>
      </c>
      <c r="AH366">
        <f t="shared" si="71"/>
        <v>0</v>
      </c>
      <c r="AI366">
        <f t="shared" si="72"/>
        <v>0</v>
      </c>
      <c r="AJ366">
        <f t="shared" si="73"/>
        <v>0</v>
      </c>
      <c r="AK366">
        <f t="shared" si="74"/>
        <v>0</v>
      </c>
      <c r="AL366">
        <f t="shared" si="75"/>
        <v>0</v>
      </c>
      <c r="AM366">
        <f t="shared" si="76"/>
        <v>0</v>
      </c>
      <c r="AN366">
        <f t="shared" si="77"/>
        <v>0</v>
      </c>
      <c r="AO366">
        <f t="shared" si="78"/>
        <v>0</v>
      </c>
      <c r="AP36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6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67" spans="1:43" x14ac:dyDescent="0.35">
      <c r="A367">
        <v>365</v>
      </c>
      <c r="B367">
        <v>0</v>
      </c>
      <c r="C367">
        <v>0</v>
      </c>
      <c r="D367">
        <v>0</v>
      </c>
      <c r="E367">
        <v>1</v>
      </c>
      <c r="F367">
        <v>30</v>
      </c>
      <c r="G367">
        <v>0</v>
      </c>
      <c r="H367">
        <v>38</v>
      </c>
      <c r="I367">
        <v>1</v>
      </c>
      <c r="J367">
        <v>3</v>
      </c>
      <c r="K367">
        <v>3</v>
      </c>
      <c r="L367">
        <v>3</v>
      </c>
      <c r="M367">
        <v>3</v>
      </c>
      <c r="N367">
        <v>1</v>
      </c>
      <c r="AB367">
        <v>365</v>
      </c>
      <c r="AC367">
        <f t="shared" si="66"/>
        <v>0</v>
      </c>
      <c r="AD367">
        <f t="shared" si="67"/>
        <v>0</v>
      </c>
      <c r="AE367">
        <f t="shared" si="68"/>
        <v>0</v>
      </c>
      <c r="AF367">
        <f t="shared" si="69"/>
        <v>0</v>
      </c>
      <c r="AG367">
        <f t="shared" si="70"/>
        <v>0</v>
      </c>
      <c r="AH367">
        <f t="shared" si="71"/>
        <v>0</v>
      </c>
      <c r="AI367">
        <f t="shared" si="72"/>
        <v>1</v>
      </c>
      <c r="AJ367">
        <f t="shared" si="73"/>
        <v>0</v>
      </c>
      <c r="AK367">
        <f t="shared" si="74"/>
        <v>0</v>
      </c>
      <c r="AL367">
        <f t="shared" si="75"/>
        <v>0</v>
      </c>
      <c r="AM367">
        <f t="shared" si="76"/>
        <v>0</v>
      </c>
      <c r="AN367">
        <f t="shared" si="77"/>
        <v>0</v>
      </c>
      <c r="AO367">
        <f t="shared" si="78"/>
        <v>0</v>
      </c>
      <c r="AP36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64</v>
      </c>
      <c r="AQ36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68" spans="1:43" x14ac:dyDescent="0.35">
      <c r="A368">
        <v>366</v>
      </c>
      <c r="B368">
        <v>-2100</v>
      </c>
      <c r="C368">
        <v>-38325</v>
      </c>
      <c r="D368">
        <v>-2100</v>
      </c>
      <c r="E368">
        <v>1</v>
      </c>
      <c r="F368">
        <v>30</v>
      </c>
      <c r="G368">
        <v>0</v>
      </c>
      <c r="H368">
        <v>38</v>
      </c>
      <c r="I368">
        <v>0</v>
      </c>
      <c r="J368">
        <v>3</v>
      </c>
      <c r="K368">
        <v>11</v>
      </c>
      <c r="L368">
        <v>3</v>
      </c>
      <c r="M368">
        <v>3</v>
      </c>
      <c r="N368">
        <v>1</v>
      </c>
      <c r="AB368">
        <v>366</v>
      </c>
      <c r="AC368">
        <f t="shared" si="66"/>
        <v>0</v>
      </c>
      <c r="AD368">
        <f t="shared" si="67"/>
        <v>0</v>
      </c>
      <c r="AE368">
        <f t="shared" si="68"/>
        <v>0</v>
      </c>
      <c r="AF368">
        <f t="shared" si="69"/>
        <v>0</v>
      </c>
      <c r="AG368">
        <f t="shared" si="70"/>
        <v>0</v>
      </c>
      <c r="AH368">
        <f t="shared" si="71"/>
        <v>0</v>
      </c>
      <c r="AI368">
        <f t="shared" si="72"/>
        <v>1</v>
      </c>
      <c r="AJ368">
        <f t="shared" si="73"/>
        <v>0</v>
      </c>
      <c r="AK368">
        <f t="shared" si="74"/>
        <v>0</v>
      </c>
      <c r="AL368">
        <f t="shared" si="75"/>
        <v>0</v>
      </c>
      <c r="AM368">
        <f t="shared" si="76"/>
        <v>0</v>
      </c>
      <c r="AN368">
        <f t="shared" si="77"/>
        <v>0</v>
      </c>
      <c r="AO368">
        <f t="shared" si="78"/>
        <v>0</v>
      </c>
      <c r="AP36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64</v>
      </c>
      <c r="AQ36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69" spans="1:43" x14ac:dyDescent="0.35">
      <c r="A369">
        <v>367</v>
      </c>
      <c r="B369">
        <v>0</v>
      </c>
      <c r="C369">
        <v>0</v>
      </c>
      <c r="D369">
        <v>0</v>
      </c>
      <c r="E369">
        <v>1</v>
      </c>
      <c r="F369">
        <v>30</v>
      </c>
      <c r="G369">
        <v>0</v>
      </c>
      <c r="H369">
        <v>38</v>
      </c>
      <c r="I369">
        <v>0</v>
      </c>
      <c r="J369">
        <v>3</v>
      </c>
      <c r="K369">
        <v>19</v>
      </c>
      <c r="L369">
        <v>3</v>
      </c>
      <c r="M369">
        <v>3</v>
      </c>
      <c r="N369">
        <v>1</v>
      </c>
      <c r="AB369">
        <v>367</v>
      </c>
      <c r="AC369">
        <f t="shared" si="66"/>
        <v>0</v>
      </c>
      <c r="AD369">
        <f t="shared" si="67"/>
        <v>0</v>
      </c>
      <c r="AE369">
        <f t="shared" si="68"/>
        <v>0</v>
      </c>
      <c r="AF369">
        <f t="shared" si="69"/>
        <v>0</v>
      </c>
      <c r="AG369">
        <f t="shared" si="70"/>
        <v>0</v>
      </c>
      <c r="AH369">
        <f t="shared" si="71"/>
        <v>0</v>
      </c>
      <c r="AI369">
        <f t="shared" si="72"/>
        <v>1</v>
      </c>
      <c r="AJ369">
        <f t="shared" si="73"/>
        <v>0</v>
      </c>
      <c r="AK369">
        <f t="shared" si="74"/>
        <v>0</v>
      </c>
      <c r="AL369">
        <f t="shared" si="75"/>
        <v>0</v>
      </c>
      <c r="AM369">
        <f t="shared" si="76"/>
        <v>0</v>
      </c>
      <c r="AN369">
        <f t="shared" si="77"/>
        <v>0</v>
      </c>
      <c r="AO369">
        <f t="shared" si="78"/>
        <v>0</v>
      </c>
      <c r="AP36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64</v>
      </c>
      <c r="AQ36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70" spans="1:43" x14ac:dyDescent="0.35">
      <c r="A370">
        <v>368</v>
      </c>
      <c r="B370">
        <v>0</v>
      </c>
      <c r="C370">
        <v>0</v>
      </c>
      <c r="D370">
        <v>0</v>
      </c>
      <c r="E370">
        <v>1</v>
      </c>
      <c r="F370">
        <v>30</v>
      </c>
      <c r="G370">
        <v>0</v>
      </c>
      <c r="H370">
        <v>35</v>
      </c>
      <c r="I370">
        <v>0</v>
      </c>
      <c r="J370">
        <v>3</v>
      </c>
      <c r="K370">
        <v>19</v>
      </c>
      <c r="L370">
        <v>3</v>
      </c>
      <c r="M370">
        <v>3</v>
      </c>
      <c r="N370">
        <v>1</v>
      </c>
      <c r="AB370">
        <v>368</v>
      </c>
      <c r="AC370">
        <f t="shared" si="66"/>
        <v>0</v>
      </c>
      <c r="AD370">
        <f t="shared" si="67"/>
        <v>0</v>
      </c>
      <c r="AE370">
        <f t="shared" si="68"/>
        <v>0</v>
      </c>
      <c r="AF370">
        <f t="shared" si="69"/>
        <v>0</v>
      </c>
      <c r="AG370">
        <f t="shared" si="70"/>
        <v>0</v>
      </c>
      <c r="AH370">
        <f t="shared" si="71"/>
        <v>0</v>
      </c>
      <c r="AI370">
        <f t="shared" si="72"/>
        <v>0</v>
      </c>
      <c r="AJ370">
        <f t="shared" si="73"/>
        <v>0</v>
      </c>
      <c r="AK370">
        <f t="shared" si="74"/>
        <v>0</v>
      </c>
      <c r="AL370">
        <f t="shared" si="75"/>
        <v>0</v>
      </c>
      <c r="AM370">
        <f t="shared" si="76"/>
        <v>0</v>
      </c>
      <c r="AN370">
        <f t="shared" si="77"/>
        <v>0</v>
      </c>
      <c r="AO370">
        <f t="shared" si="78"/>
        <v>0</v>
      </c>
      <c r="AP37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1" spans="1:43" x14ac:dyDescent="0.35">
      <c r="A371">
        <v>369</v>
      </c>
      <c r="B371">
        <v>192003.13</v>
      </c>
      <c r="C371">
        <v>192003.13</v>
      </c>
      <c r="D371">
        <v>192003.13</v>
      </c>
      <c r="E371">
        <v>1</v>
      </c>
      <c r="F371">
        <v>30</v>
      </c>
      <c r="G371">
        <v>0</v>
      </c>
      <c r="H371">
        <v>35</v>
      </c>
      <c r="I371">
        <v>0</v>
      </c>
      <c r="J371">
        <v>3</v>
      </c>
      <c r="K371">
        <v>19</v>
      </c>
      <c r="L371">
        <v>3</v>
      </c>
      <c r="M371">
        <v>3</v>
      </c>
      <c r="N371">
        <v>1</v>
      </c>
      <c r="AB371">
        <v>369</v>
      </c>
      <c r="AC371">
        <f t="shared" si="66"/>
        <v>0</v>
      </c>
      <c r="AD371">
        <f t="shared" si="67"/>
        <v>0</v>
      </c>
      <c r="AE371">
        <f t="shared" si="68"/>
        <v>0</v>
      </c>
      <c r="AF371">
        <f t="shared" si="69"/>
        <v>0</v>
      </c>
      <c r="AG371">
        <f t="shared" si="70"/>
        <v>0</v>
      </c>
      <c r="AH371">
        <f t="shared" si="71"/>
        <v>0</v>
      </c>
      <c r="AI371">
        <f t="shared" si="72"/>
        <v>0</v>
      </c>
      <c r="AJ371">
        <f t="shared" si="73"/>
        <v>0</v>
      </c>
      <c r="AK371">
        <f t="shared" si="74"/>
        <v>0</v>
      </c>
      <c r="AL371">
        <f t="shared" si="75"/>
        <v>0</v>
      </c>
      <c r="AM371">
        <f t="shared" si="76"/>
        <v>0</v>
      </c>
      <c r="AN371">
        <f t="shared" si="77"/>
        <v>0</v>
      </c>
      <c r="AO371">
        <f t="shared" si="78"/>
        <v>0</v>
      </c>
      <c r="AP37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2" spans="1:43" x14ac:dyDescent="0.35">
      <c r="A372">
        <v>370</v>
      </c>
      <c r="B372">
        <v>0</v>
      </c>
      <c r="C372">
        <v>0</v>
      </c>
      <c r="D372">
        <v>0</v>
      </c>
      <c r="E372">
        <v>1</v>
      </c>
      <c r="F372">
        <v>30</v>
      </c>
      <c r="G372">
        <v>0</v>
      </c>
      <c r="H372">
        <v>35</v>
      </c>
      <c r="I372">
        <v>0</v>
      </c>
      <c r="J372">
        <v>3</v>
      </c>
      <c r="K372">
        <v>19</v>
      </c>
      <c r="L372">
        <v>3</v>
      </c>
      <c r="M372">
        <v>3</v>
      </c>
      <c r="N372">
        <v>1</v>
      </c>
      <c r="AB372">
        <v>370</v>
      </c>
      <c r="AC372">
        <f t="shared" si="66"/>
        <v>0</v>
      </c>
      <c r="AD372">
        <f t="shared" si="67"/>
        <v>0</v>
      </c>
      <c r="AE372">
        <f t="shared" si="68"/>
        <v>0</v>
      </c>
      <c r="AF372">
        <f t="shared" si="69"/>
        <v>0</v>
      </c>
      <c r="AG372">
        <f t="shared" si="70"/>
        <v>0</v>
      </c>
      <c r="AH372">
        <f t="shared" si="71"/>
        <v>0</v>
      </c>
      <c r="AI372">
        <f t="shared" si="72"/>
        <v>0</v>
      </c>
      <c r="AJ372">
        <f t="shared" si="73"/>
        <v>0</v>
      </c>
      <c r="AK372">
        <f t="shared" si="74"/>
        <v>0</v>
      </c>
      <c r="AL372">
        <f t="shared" si="75"/>
        <v>0</v>
      </c>
      <c r="AM372">
        <f t="shared" si="76"/>
        <v>0</v>
      </c>
      <c r="AN372">
        <f t="shared" si="77"/>
        <v>0</v>
      </c>
      <c r="AO372">
        <f t="shared" si="78"/>
        <v>0</v>
      </c>
      <c r="AP37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3" spans="1:43" x14ac:dyDescent="0.35">
      <c r="A373">
        <v>371</v>
      </c>
      <c r="B373">
        <v>38633.760000000002</v>
      </c>
      <c r="C373">
        <v>38633.760000000002</v>
      </c>
      <c r="D373">
        <v>38633.760000000002</v>
      </c>
      <c r="E373">
        <v>1</v>
      </c>
      <c r="F373">
        <v>30</v>
      </c>
      <c r="G373">
        <v>0</v>
      </c>
      <c r="H373">
        <v>35</v>
      </c>
      <c r="I373">
        <v>0</v>
      </c>
      <c r="J373">
        <v>3</v>
      </c>
      <c r="K373">
        <v>19</v>
      </c>
      <c r="L373">
        <v>3</v>
      </c>
      <c r="M373">
        <v>3</v>
      </c>
      <c r="N373">
        <v>1</v>
      </c>
      <c r="AB373">
        <v>371</v>
      </c>
      <c r="AC373">
        <f t="shared" si="66"/>
        <v>0</v>
      </c>
      <c r="AD373">
        <f t="shared" si="67"/>
        <v>0</v>
      </c>
      <c r="AE373">
        <f t="shared" si="68"/>
        <v>0</v>
      </c>
      <c r="AF373">
        <f t="shared" si="69"/>
        <v>0</v>
      </c>
      <c r="AG373">
        <f t="shared" si="70"/>
        <v>0</v>
      </c>
      <c r="AH373">
        <f t="shared" si="71"/>
        <v>0</v>
      </c>
      <c r="AI373">
        <f t="shared" si="72"/>
        <v>0</v>
      </c>
      <c r="AJ373">
        <f t="shared" si="73"/>
        <v>0</v>
      </c>
      <c r="AK373">
        <f t="shared" si="74"/>
        <v>0</v>
      </c>
      <c r="AL373">
        <f t="shared" si="75"/>
        <v>0</v>
      </c>
      <c r="AM373">
        <f t="shared" si="76"/>
        <v>0</v>
      </c>
      <c r="AN373">
        <f t="shared" si="77"/>
        <v>0</v>
      </c>
      <c r="AO373">
        <f t="shared" si="78"/>
        <v>0</v>
      </c>
      <c r="AP37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4" spans="1:43" x14ac:dyDescent="0.35">
      <c r="A374">
        <v>372</v>
      </c>
      <c r="B374">
        <v>273.77999999999997</v>
      </c>
      <c r="C374">
        <v>273.77999999999997</v>
      </c>
      <c r="D374">
        <v>273.77999999999997</v>
      </c>
      <c r="E374">
        <v>1</v>
      </c>
      <c r="F374">
        <v>30</v>
      </c>
      <c r="G374">
        <v>0</v>
      </c>
      <c r="H374">
        <v>35</v>
      </c>
      <c r="I374">
        <v>1</v>
      </c>
      <c r="J374">
        <v>3</v>
      </c>
      <c r="K374">
        <v>3</v>
      </c>
      <c r="L374">
        <v>3</v>
      </c>
      <c r="M374">
        <v>3</v>
      </c>
      <c r="N374">
        <v>1</v>
      </c>
      <c r="AB374">
        <v>372</v>
      </c>
      <c r="AC374">
        <f t="shared" si="66"/>
        <v>0</v>
      </c>
      <c r="AD374">
        <f t="shared" si="67"/>
        <v>0</v>
      </c>
      <c r="AE374">
        <f t="shared" si="68"/>
        <v>0</v>
      </c>
      <c r="AF374">
        <f t="shared" si="69"/>
        <v>0</v>
      </c>
      <c r="AG374">
        <f t="shared" si="70"/>
        <v>0</v>
      </c>
      <c r="AH374">
        <f t="shared" si="71"/>
        <v>0</v>
      </c>
      <c r="AI374">
        <f t="shared" si="72"/>
        <v>0</v>
      </c>
      <c r="AJ374">
        <f t="shared" si="73"/>
        <v>0</v>
      </c>
      <c r="AK374">
        <f t="shared" si="74"/>
        <v>0</v>
      </c>
      <c r="AL374">
        <f t="shared" si="75"/>
        <v>0</v>
      </c>
      <c r="AM374">
        <f t="shared" si="76"/>
        <v>0</v>
      </c>
      <c r="AN374">
        <f t="shared" si="77"/>
        <v>0</v>
      </c>
      <c r="AO374">
        <f t="shared" si="78"/>
        <v>0</v>
      </c>
      <c r="AP37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5" spans="1:43" x14ac:dyDescent="0.35">
      <c r="A375">
        <v>373</v>
      </c>
      <c r="B375">
        <v>-784.41</v>
      </c>
      <c r="C375">
        <v>-784.41</v>
      </c>
      <c r="D375">
        <v>-784.41</v>
      </c>
      <c r="E375">
        <v>1</v>
      </c>
      <c r="F375">
        <v>30</v>
      </c>
      <c r="G375">
        <v>0</v>
      </c>
      <c r="H375">
        <v>35</v>
      </c>
      <c r="I375">
        <v>0</v>
      </c>
      <c r="J375">
        <v>3</v>
      </c>
      <c r="K375">
        <v>11</v>
      </c>
      <c r="L375">
        <v>3</v>
      </c>
      <c r="M375">
        <v>3</v>
      </c>
      <c r="N375">
        <v>1</v>
      </c>
      <c r="AB375">
        <v>373</v>
      </c>
      <c r="AC375">
        <f t="shared" si="66"/>
        <v>0</v>
      </c>
      <c r="AD375">
        <f t="shared" si="67"/>
        <v>0</v>
      </c>
      <c r="AE375">
        <f t="shared" si="68"/>
        <v>0</v>
      </c>
      <c r="AF375">
        <f t="shared" si="69"/>
        <v>0</v>
      </c>
      <c r="AG375">
        <f t="shared" si="70"/>
        <v>0</v>
      </c>
      <c r="AH375">
        <f t="shared" si="71"/>
        <v>0</v>
      </c>
      <c r="AI375">
        <f t="shared" si="72"/>
        <v>0</v>
      </c>
      <c r="AJ375">
        <f t="shared" si="73"/>
        <v>0</v>
      </c>
      <c r="AK375">
        <f t="shared" si="74"/>
        <v>0</v>
      </c>
      <c r="AL375">
        <f t="shared" si="75"/>
        <v>0</v>
      </c>
      <c r="AM375">
        <f t="shared" si="76"/>
        <v>0</v>
      </c>
      <c r="AN375">
        <f t="shared" si="77"/>
        <v>0</v>
      </c>
      <c r="AO375">
        <f t="shared" si="78"/>
        <v>0</v>
      </c>
      <c r="AP37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6" spans="1:43" x14ac:dyDescent="0.35">
      <c r="A376">
        <v>374</v>
      </c>
      <c r="B376">
        <v>-157.16999999999999</v>
      </c>
      <c r="C376">
        <v>-157.16999999999999</v>
      </c>
      <c r="D376">
        <v>-157.16999999999999</v>
      </c>
      <c r="E376">
        <v>1</v>
      </c>
      <c r="F376">
        <v>30</v>
      </c>
      <c r="G376">
        <v>0</v>
      </c>
      <c r="H376">
        <v>35</v>
      </c>
      <c r="I376">
        <v>0</v>
      </c>
      <c r="J376">
        <v>3</v>
      </c>
      <c r="K376">
        <v>11</v>
      </c>
      <c r="L376">
        <v>3</v>
      </c>
      <c r="M376">
        <v>3</v>
      </c>
      <c r="N376">
        <v>1</v>
      </c>
      <c r="AB376">
        <v>374</v>
      </c>
      <c r="AC376">
        <f t="shared" si="66"/>
        <v>0</v>
      </c>
      <c r="AD376">
        <f t="shared" si="67"/>
        <v>0</v>
      </c>
      <c r="AE376">
        <f t="shared" si="68"/>
        <v>0</v>
      </c>
      <c r="AF376">
        <f t="shared" si="69"/>
        <v>0</v>
      </c>
      <c r="AG376">
        <f t="shared" si="70"/>
        <v>0</v>
      </c>
      <c r="AH376">
        <f t="shared" si="71"/>
        <v>0</v>
      </c>
      <c r="AI376">
        <f t="shared" si="72"/>
        <v>0</v>
      </c>
      <c r="AJ376">
        <f t="shared" si="73"/>
        <v>0</v>
      </c>
      <c r="AK376">
        <f t="shared" si="74"/>
        <v>0</v>
      </c>
      <c r="AL376">
        <f t="shared" si="75"/>
        <v>0</v>
      </c>
      <c r="AM376">
        <f t="shared" si="76"/>
        <v>0</v>
      </c>
      <c r="AN376">
        <f t="shared" si="77"/>
        <v>0</v>
      </c>
      <c r="AO376">
        <f t="shared" si="78"/>
        <v>0</v>
      </c>
      <c r="AP37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7" spans="1:43" x14ac:dyDescent="0.35">
      <c r="A377">
        <v>375</v>
      </c>
      <c r="B377">
        <v>-146952.51300000001</v>
      </c>
      <c r="C377">
        <v>-119366.837</v>
      </c>
      <c r="D377">
        <v>-135309.16</v>
      </c>
      <c r="E377">
        <v>1</v>
      </c>
      <c r="F377">
        <v>10</v>
      </c>
      <c r="G377">
        <v>0</v>
      </c>
      <c r="H377">
        <v>12</v>
      </c>
      <c r="I377">
        <v>0</v>
      </c>
      <c r="J377">
        <v>3</v>
      </c>
      <c r="K377">
        <v>19</v>
      </c>
      <c r="L377">
        <v>3</v>
      </c>
      <c r="M377">
        <v>3</v>
      </c>
      <c r="N377">
        <v>0</v>
      </c>
      <c r="AB377">
        <v>375</v>
      </c>
      <c r="AC377">
        <f t="shared" si="66"/>
        <v>0</v>
      </c>
      <c r="AD377">
        <f t="shared" si="67"/>
        <v>0</v>
      </c>
      <c r="AE377">
        <f t="shared" si="68"/>
        <v>0</v>
      </c>
      <c r="AF377">
        <f t="shared" si="69"/>
        <v>0</v>
      </c>
      <c r="AG377">
        <f t="shared" si="70"/>
        <v>0</v>
      </c>
      <c r="AH377">
        <f t="shared" si="71"/>
        <v>0</v>
      </c>
      <c r="AI377">
        <f t="shared" si="72"/>
        <v>0</v>
      </c>
      <c r="AJ377">
        <f t="shared" si="73"/>
        <v>0</v>
      </c>
      <c r="AK377">
        <f t="shared" si="74"/>
        <v>0</v>
      </c>
      <c r="AL377">
        <f t="shared" si="75"/>
        <v>0</v>
      </c>
      <c r="AM377">
        <f t="shared" si="76"/>
        <v>0</v>
      </c>
      <c r="AN377">
        <f t="shared" si="77"/>
        <v>0</v>
      </c>
      <c r="AO377">
        <f t="shared" si="78"/>
        <v>0</v>
      </c>
      <c r="AP37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8" spans="1:43" x14ac:dyDescent="0.35">
      <c r="A378">
        <v>376</v>
      </c>
      <c r="B378">
        <v>147591.24799999999</v>
      </c>
      <c r="C378">
        <v>119885.67</v>
      </c>
      <c r="D378">
        <v>119885.67</v>
      </c>
      <c r="E378">
        <v>1</v>
      </c>
      <c r="F378">
        <v>11</v>
      </c>
      <c r="G378">
        <v>0</v>
      </c>
      <c r="H378">
        <v>12</v>
      </c>
      <c r="I378">
        <v>0</v>
      </c>
      <c r="J378">
        <v>3</v>
      </c>
      <c r="K378">
        <v>19</v>
      </c>
      <c r="L378">
        <v>3</v>
      </c>
      <c r="M378">
        <v>3</v>
      </c>
      <c r="N378">
        <v>0</v>
      </c>
      <c r="AB378">
        <v>376</v>
      </c>
      <c r="AC378">
        <f t="shared" si="66"/>
        <v>0</v>
      </c>
      <c r="AD378">
        <f t="shared" si="67"/>
        <v>0</v>
      </c>
      <c r="AE378">
        <f t="shared" si="68"/>
        <v>0</v>
      </c>
      <c r="AF378">
        <f t="shared" si="69"/>
        <v>0</v>
      </c>
      <c r="AG378">
        <f t="shared" si="70"/>
        <v>0</v>
      </c>
      <c r="AH378">
        <f t="shared" si="71"/>
        <v>0</v>
      </c>
      <c r="AI378">
        <f t="shared" si="72"/>
        <v>0</v>
      </c>
      <c r="AJ378">
        <f t="shared" si="73"/>
        <v>0</v>
      </c>
      <c r="AK378">
        <f t="shared" si="74"/>
        <v>0</v>
      </c>
      <c r="AL378">
        <f t="shared" si="75"/>
        <v>0</v>
      </c>
      <c r="AM378">
        <f t="shared" si="76"/>
        <v>0</v>
      </c>
      <c r="AN378">
        <f t="shared" si="77"/>
        <v>0</v>
      </c>
      <c r="AO378">
        <f t="shared" si="78"/>
        <v>0</v>
      </c>
      <c r="AP37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79" spans="1:43" x14ac:dyDescent="0.35">
      <c r="A379">
        <v>377</v>
      </c>
      <c r="B379">
        <v>-8782.4570000000003</v>
      </c>
      <c r="C379">
        <v>-7182.81</v>
      </c>
      <c r="D379">
        <v>-7182.81</v>
      </c>
      <c r="E379">
        <v>1</v>
      </c>
      <c r="F379">
        <v>11</v>
      </c>
      <c r="G379">
        <v>0</v>
      </c>
      <c r="H379">
        <v>12</v>
      </c>
      <c r="I379">
        <v>0</v>
      </c>
      <c r="J379">
        <v>3</v>
      </c>
      <c r="K379">
        <v>11</v>
      </c>
      <c r="L379">
        <v>3</v>
      </c>
      <c r="M379">
        <v>3</v>
      </c>
      <c r="N379">
        <v>1</v>
      </c>
      <c r="AB379">
        <v>377</v>
      </c>
      <c r="AC379">
        <f t="shared" si="66"/>
        <v>0</v>
      </c>
      <c r="AD379">
        <f t="shared" si="67"/>
        <v>0</v>
      </c>
      <c r="AE379">
        <f t="shared" si="68"/>
        <v>0</v>
      </c>
      <c r="AF379">
        <f t="shared" si="69"/>
        <v>0</v>
      </c>
      <c r="AG379">
        <f t="shared" si="70"/>
        <v>0</v>
      </c>
      <c r="AH379">
        <f t="shared" si="71"/>
        <v>0</v>
      </c>
      <c r="AI379">
        <f t="shared" si="72"/>
        <v>0</v>
      </c>
      <c r="AJ379">
        <f t="shared" si="73"/>
        <v>0</v>
      </c>
      <c r="AK379">
        <f t="shared" si="74"/>
        <v>0</v>
      </c>
      <c r="AL379">
        <f t="shared" si="75"/>
        <v>0</v>
      </c>
      <c r="AM379">
        <f t="shared" si="76"/>
        <v>0</v>
      </c>
      <c r="AN379">
        <f t="shared" si="77"/>
        <v>0</v>
      </c>
      <c r="AO379">
        <f t="shared" si="78"/>
        <v>0</v>
      </c>
      <c r="AP37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7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0" spans="1:43" x14ac:dyDescent="0.35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13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0</v>
      </c>
      <c r="AB380">
        <v>378</v>
      </c>
      <c r="AC380">
        <f t="shared" si="66"/>
        <v>0</v>
      </c>
      <c r="AD380">
        <f t="shared" si="67"/>
        <v>0</v>
      </c>
      <c r="AE380">
        <f t="shared" si="68"/>
        <v>0</v>
      </c>
      <c r="AF380">
        <f t="shared" si="69"/>
        <v>0</v>
      </c>
      <c r="AG380">
        <f t="shared" si="70"/>
        <v>0</v>
      </c>
      <c r="AH380">
        <f t="shared" si="71"/>
        <v>0</v>
      </c>
      <c r="AI380">
        <f t="shared" si="72"/>
        <v>0</v>
      </c>
      <c r="AJ380">
        <f t="shared" si="73"/>
        <v>0</v>
      </c>
      <c r="AK380">
        <f t="shared" si="74"/>
        <v>0</v>
      </c>
      <c r="AL380">
        <f t="shared" si="75"/>
        <v>0</v>
      </c>
      <c r="AM380">
        <f t="shared" si="76"/>
        <v>0</v>
      </c>
      <c r="AN380">
        <f t="shared" si="77"/>
        <v>0</v>
      </c>
      <c r="AO380">
        <f t="shared" si="78"/>
        <v>0</v>
      </c>
      <c r="AP38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1" spans="1:43" x14ac:dyDescent="0.35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13</v>
      </c>
      <c r="I381">
        <v>2</v>
      </c>
      <c r="J381">
        <v>3</v>
      </c>
      <c r="K381">
        <v>1</v>
      </c>
      <c r="L381">
        <v>1</v>
      </c>
      <c r="M381">
        <v>0</v>
      </c>
      <c r="N381">
        <v>0</v>
      </c>
      <c r="AB381">
        <v>379</v>
      </c>
      <c r="AC381">
        <f t="shared" si="66"/>
        <v>0</v>
      </c>
      <c r="AD381">
        <f t="shared" si="67"/>
        <v>0</v>
      </c>
      <c r="AE381">
        <f t="shared" si="68"/>
        <v>0</v>
      </c>
      <c r="AF381">
        <f t="shared" si="69"/>
        <v>0</v>
      </c>
      <c r="AG381">
        <f t="shared" si="70"/>
        <v>0</v>
      </c>
      <c r="AH381">
        <f t="shared" si="71"/>
        <v>0</v>
      </c>
      <c r="AI381">
        <f t="shared" si="72"/>
        <v>0</v>
      </c>
      <c r="AJ381">
        <f t="shared" si="73"/>
        <v>0</v>
      </c>
      <c r="AK381">
        <f t="shared" si="74"/>
        <v>0</v>
      </c>
      <c r="AL381">
        <f t="shared" si="75"/>
        <v>0</v>
      </c>
      <c r="AM381">
        <f t="shared" si="76"/>
        <v>0</v>
      </c>
      <c r="AN381">
        <f t="shared" si="77"/>
        <v>0</v>
      </c>
      <c r="AO381">
        <f t="shared" si="78"/>
        <v>0</v>
      </c>
      <c r="AP38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2" spans="1:43" x14ac:dyDescent="0.35">
      <c r="A382">
        <v>380</v>
      </c>
      <c r="B382">
        <v>0</v>
      </c>
      <c r="C382">
        <v>0</v>
      </c>
      <c r="D382">
        <v>0</v>
      </c>
      <c r="E382">
        <v>0</v>
      </c>
      <c r="F382">
        <v>13</v>
      </c>
      <c r="G382">
        <v>0</v>
      </c>
      <c r="H382">
        <v>13</v>
      </c>
      <c r="I382">
        <v>2</v>
      </c>
      <c r="J382">
        <v>3</v>
      </c>
      <c r="K382">
        <v>1</v>
      </c>
      <c r="L382">
        <v>1</v>
      </c>
      <c r="M382">
        <v>0</v>
      </c>
      <c r="N382">
        <v>0</v>
      </c>
      <c r="AB382">
        <v>380</v>
      </c>
      <c r="AC382">
        <f t="shared" si="66"/>
        <v>0</v>
      </c>
      <c r="AD382">
        <f t="shared" si="67"/>
        <v>0</v>
      </c>
      <c r="AE382">
        <f t="shared" si="68"/>
        <v>0</v>
      </c>
      <c r="AF382">
        <f t="shared" si="69"/>
        <v>0</v>
      </c>
      <c r="AG382">
        <f t="shared" si="70"/>
        <v>0</v>
      </c>
      <c r="AH382">
        <f t="shared" si="71"/>
        <v>0</v>
      </c>
      <c r="AI382">
        <f t="shared" si="72"/>
        <v>0</v>
      </c>
      <c r="AJ382">
        <f t="shared" si="73"/>
        <v>0</v>
      </c>
      <c r="AK382">
        <f t="shared" si="74"/>
        <v>0</v>
      </c>
      <c r="AL382">
        <f t="shared" si="75"/>
        <v>0</v>
      </c>
      <c r="AM382">
        <f t="shared" si="76"/>
        <v>0</v>
      </c>
      <c r="AN382">
        <f t="shared" si="77"/>
        <v>0</v>
      </c>
      <c r="AO382">
        <f t="shared" si="78"/>
        <v>0</v>
      </c>
      <c r="AP38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3" spans="1:43" x14ac:dyDescent="0.35">
      <c r="A383">
        <v>381</v>
      </c>
      <c r="B383">
        <v>0</v>
      </c>
      <c r="C383">
        <v>0</v>
      </c>
      <c r="D383">
        <v>0</v>
      </c>
      <c r="E383">
        <v>0</v>
      </c>
      <c r="F383">
        <v>13</v>
      </c>
      <c r="G383">
        <v>0</v>
      </c>
      <c r="H383">
        <v>13</v>
      </c>
      <c r="I383">
        <v>2</v>
      </c>
      <c r="J383">
        <v>3</v>
      </c>
      <c r="K383">
        <v>0</v>
      </c>
      <c r="L383">
        <v>1</v>
      </c>
      <c r="M383">
        <v>0</v>
      </c>
      <c r="N383">
        <v>0</v>
      </c>
      <c r="AB383">
        <v>381</v>
      </c>
      <c r="AC383">
        <f t="shared" si="66"/>
        <v>0</v>
      </c>
      <c r="AD383">
        <f t="shared" si="67"/>
        <v>0</v>
      </c>
      <c r="AE383">
        <f t="shared" si="68"/>
        <v>0</v>
      </c>
      <c r="AF383">
        <f t="shared" si="69"/>
        <v>0</v>
      </c>
      <c r="AG383">
        <f t="shared" si="70"/>
        <v>0</v>
      </c>
      <c r="AH383">
        <f t="shared" si="71"/>
        <v>0</v>
      </c>
      <c r="AI383">
        <f t="shared" si="72"/>
        <v>0</v>
      </c>
      <c r="AJ383">
        <f t="shared" si="73"/>
        <v>0</v>
      </c>
      <c r="AK383">
        <f t="shared" si="74"/>
        <v>0</v>
      </c>
      <c r="AL383">
        <f t="shared" si="75"/>
        <v>0</v>
      </c>
      <c r="AM383">
        <f t="shared" si="76"/>
        <v>0</v>
      </c>
      <c r="AN383">
        <f t="shared" si="77"/>
        <v>0</v>
      </c>
      <c r="AO383">
        <f t="shared" si="78"/>
        <v>0</v>
      </c>
      <c r="AP38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4" spans="1:43" x14ac:dyDescent="0.35">
      <c r="A384">
        <v>382</v>
      </c>
      <c r="B384">
        <v>-153040.56</v>
      </c>
      <c r="C384">
        <v>-153040.56</v>
      </c>
      <c r="D384">
        <v>-153040.56</v>
      </c>
      <c r="E384">
        <v>0</v>
      </c>
      <c r="F384">
        <v>30</v>
      </c>
      <c r="G384">
        <v>0</v>
      </c>
      <c r="H384">
        <v>30</v>
      </c>
      <c r="I384">
        <v>0</v>
      </c>
      <c r="J384">
        <v>3</v>
      </c>
      <c r="K384">
        <v>19</v>
      </c>
      <c r="L384">
        <v>1</v>
      </c>
      <c r="M384">
        <v>2</v>
      </c>
      <c r="N384">
        <v>0</v>
      </c>
      <c r="AB384">
        <v>382</v>
      </c>
      <c r="AC384">
        <f t="shared" si="66"/>
        <v>0</v>
      </c>
      <c r="AD384">
        <f t="shared" si="67"/>
        <v>0</v>
      </c>
      <c r="AE384">
        <f t="shared" si="68"/>
        <v>0</v>
      </c>
      <c r="AF384">
        <f t="shared" si="69"/>
        <v>0</v>
      </c>
      <c r="AG384">
        <f t="shared" si="70"/>
        <v>0</v>
      </c>
      <c r="AH384">
        <f t="shared" si="71"/>
        <v>0</v>
      </c>
      <c r="AI384">
        <f t="shared" si="72"/>
        <v>0</v>
      </c>
      <c r="AJ384">
        <f t="shared" si="73"/>
        <v>0</v>
      </c>
      <c r="AK384">
        <f t="shared" si="74"/>
        <v>0</v>
      </c>
      <c r="AL384">
        <f t="shared" si="75"/>
        <v>0</v>
      </c>
      <c r="AM384">
        <f t="shared" si="76"/>
        <v>0</v>
      </c>
      <c r="AN384">
        <f t="shared" si="77"/>
        <v>0</v>
      </c>
      <c r="AO384">
        <f t="shared" si="78"/>
        <v>0</v>
      </c>
      <c r="AP38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5" spans="1:43" x14ac:dyDescent="0.35">
      <c r="A385">
        <v>383</v>
      </c>
      <c r="B385">
        <v>0</v>
      </c>
      <c r="C385">
        <v>0</v>
      </c>
      <c r="D385">
        <v>0</v>
      </c>
      <c r="E385">
        <v>1</v>
      </c>
      <c r="F385">
        <v>30</v>
      </c>
      <c r="G385">
        <v>0</v>
      </c>
      <c r="H385">
        <v>12</v>
      </c>
      <c r="I385">
        <v>2</v>
      </c>
      <c r="J385">
        <v>3</v>
      </c>
      <c r="K385">
        <v>8</v>
      </c>
      <c r="L385">
        <v>1</v>
      </c>
      <c r="M385">
        <v>3</v>
      </c>
      <c r="N385">
        <v>0</v>
      </c>
      <c r="AB385">
        <v>383</v>
      </c>
      <c r="AC385">
        <f t="shared" si="66"/>
        <v>0</v>
      </c>
      <c r="AD385">
        <f t="shared" si="67"/>
        <v>0</v>
      </c>
      <c r="AE385">
        <f t="shared" si="68"/>
        <v>0</v>
      </c>
      <c r="AF385">
        <f t="shared" si="69"/>
        <v>0</v>
      </c>
      <c r="AG385">
        <f t="shared" si="70"/>
        <v>0</v>
      </c>
      <c r="AH385">
        <f t="shared" si="71"/>
        <v>0</v>
      </c>
      <c r="AI385">
        <f t="shared" si="72"/>
        <v>0</v>
      </c>
      <c r="AJ385">
        <f t="shared" si="73"/>
        <v>0</v>
      </c>
      <c r="AK385">
        <f t="shared" si="74"/>
        <v>0</v>
      </c>
      <c r="AL385">
        <f t="shared" si="75"/>
        <v>0</v>
      </c>
      <c r="AM385">
        <f t="shared" si="76"/>
        <v>0</v>
      </c>
      <c r="AN385">
        <f t="shared" si="77"/>
        <v>0</v>
      </c>
      <c r="AO385">
        <f t="shared" si="78"/>
        <v>0</v>
      </c>
      <c r="AP38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6" spans="1:43" x14ac:dyDescent="0.35">
      <c r="A386">
        <v>384</v>
      </c>
      <c r="B386">
        <v>-135865.63</v>
      </c>
      <c r="C386">
        <v>-135865.63</v>
      </c>
      <c r="D386">
        <v>-135865.63</v>
      </c>
      <c r="E386">
        <v>0</v>
      </c>
      <c r="F386">
        <v>30</v>
      </c>
      <c r="G386">
        <v>0</v>
      </c>
      <c r="H386">
        <v>24</v>
      </c>
      <c r="I386">
        <v>0</v>
      </c>
      <c r="J386">
        <v>3</v>
      </c>
      <c r="K386">
        <v>19</v>
      </c>
      <c r="L386">
        <v>1</v>
      </c>
      <c r="M386">
        <v>2</v>
      </c>
      <c r="N386">
        <v>0</v>
      </c>
      <c r="AB386">
        <v>384</v>
      </c>
      <c r="AC386">
        <f t="shared" si="66"/>
        <v>0</v>
      </c>
      <c r="AD386">
        <f t="shared" si="67"/>
        <v>0</v>
      </c>
      <c r="AE386">
        <f t="shared" si="68"/>
        <v>0</v>
      </c>
      <c r="AF386">
        <f t="shared" si="69"/>
        <v>0</v>
      </c>
      <c r="AG386">
        <f t="shared" si="70"/>
        <v>0</v>
      </c>
      <c r="AH386">
        <f t="shared" si="71"/>
        <v>0</v>
      </c>
      <c r="AI386">
        <f t="shared" si="72"/>
        <v>0</v>
      </c>
      <c r="AJ386">
        <f t="shared" si="73"/>
        <v>0</v>
      </c>
      <c r="AK386">
        <f t="shared" si="74"/>
        <v>0</v>
      </c>
      <c r="AL386">
        <f t="shared" si="75"/>
        <v>0</v>
      </c>
      <c r="AM386">
        <f t="shared" si="76"/>
        <v>0</v>
      </c>
      <c r="AN386">
        <f t="shared" si="77"/>
        <v>0</v>
      </c>
      <c r="AO386">
        <f t="shared" si="78"/>
        <v>0</v>
      </c>
      <c r="AP38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87" spans="1:43" x14ac:dyDescent="0.35">
      <c r="A387">
        <v>385</v>
      </c>
      <c r="B387">
        <v>82486342.579999998</v>
      </c>
      <c r="C387">
        <v>82486342.579999998</v>
      </c>
      <c r="D387">
        <v>82486342.579999998</v>
      </c>
      <c r="E387">
        <v>1</v>
      </c>
      <c r="F387">
        <v>30</v>
      </c>
      <c r="G387">
        <v>0</v>
      </c>
      <c r="H387">
        <v>32</v>
      </c>
      <c r="I387">
        <v>0</v>
      </c>
      <c r="J387">
        <v>3</v>
      </c>
      <c r="K387">
        <v>19</v>
      </c>
      <c r="L387">
        <v>1</v>
      </c>
      <c r="M387">
        <v>2</v>
      </c>
      <c r="N387">
        <v>0</v>
      </c>
      <c r="AB387">
        <v>385</v>
      </c>
      <c r="AC387">
        <f t="shared" ref="AC387:AC450" si="79">IF(ABS(B387)&gt;$O$2,1,0)</f>
        <v>1</v>
      </c>
      <c r="AD387">
        <f t="shared" ref="AD387:AD450" si="80">IF(ABS(C387)&gt;$P$2,1,0)</f>
        <v>1</v>
      </c>
      <c r="AE387">
        <f t="shared" ref="AE387:AE450" si="81">IF(ABS(D387)&gt;$Q$2,1,0)</f>
        <v>1</v>
      </c>
      <c r="AF387">
        <f t="shared" ref="AF387:AF450" si="82">IF(ABS(E387)&gt;$R$2,1,0)</f>
        <v>0</v>
      </c>
      <c r="AG387">
        <f t="shared" ref="AG387:AG450" si="83">IF(ABS(F387)&gt;$S$2,1,0)</f>
        <v>0</v>
      </c>
      <c r="AH387">
        <f t="shared" ref="AH387:AH450" si="84">IF(ABS(G387)&gt;$T$2,1,0)</f>
        <v>0</v>
      </c>
      <c r="AI387">
        <f t="shared" ref="AI387:AI450" si="85">IF(ABS(H387)&gt;$U$2,1,0)</f>
        <v>0</v>
      </c>
      <c r="AJ387">
        <f t="shared" ref="AJ387:AJ450" si="86">IF(ABS(I387)&gt;$V$2,1,0)</f>
        <v>0</v>
      </c>
      <c r="AK387">
        <f t="shared" ref="AK387:AK450" si="87">IF(ABS(J387)&gt;$W$2,1,0)</f>
        <v>0</v>
      </c>
      <c r="AL387">
        <f t="shared" ref="AL387:AL450" si="88">IF(ABS(K387)&gt;$X$2,1,0)</f>
        <v>0</v>
      </c>
      <c r="AM387">
        <f t="shared" ref="AM387:AM450" si="89">IF(ABS(L387)&gt;$Y$2,1,0)</f>
        <v>0</v>
      </c>
      <c r="AN387">
        <f t="shared" ref="AN387:AN450" si="90">IF(ABS(M387)&gt;$Z$2,1,0)</f>
        <v>0</v>
      </c>
      <c r="AO387">
        <f t="shared" ref="AO387:AO450" si="91">IF(ABS(N387)&gt;$AA$2,1,0)</f>
        <v>0</v>
      </c>
      <c r="AP38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8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88" spans="1:43" x14ac:dyDescent="0.35">
      <c r="A388">
        <v>386</v>
      </c>
      <c r="B388">
        <v>-263818909.90000001</v>
      </c>
      <c r="C388">
        <v>-263818909.90000001</v>
      </c>
      <c r="D388">
        <v>-263818909.90000001</v>
      </c>
      <c r="E388">
        <v>1</v>
      </c>
      <c r="F388">
        <v>30</v>
      </c>
      <c r="G388">
        <v>0</v>
      </c>
      <c r="H388">
        <v>12</v>
      </c>
      <c r="I388">
        <v>0</v>
      </c>
      <c r="J388">
        <v>3</v>
      </c>
      <c r="K388">
        <v>19</v>
      </c>
      <c r="L388">
        <v>1</v>
      </c>
      <c r="M388">
        <v>2</v>
      </c>
      <c r="N388">
        <v>0</v>
      </c>
      <c r="AB388">
        <v>386</v>
      </c>
      <c r="AC388">
        <f t="shared" si="79"/>
        <v>1</v>
      </c>
      <c r="AD388">
        <f t="shared" si="80"/>
        <v>1</v>
      </c>
      <c r="AE388">
        <f t="shared" si="81"/>
        <v>1</v>
      </c>
      <c r="AF388">
        <f t="shared" si="82"/>
        <v>0</v>
      </c>
      <c r="AG388">
        <f t="shared" si="83"/>
        <v>0</v>
      </c>
      <c r="AH388">
        <f t="shared" si="84"/>
        <v>0</v>
      </c>
      <c r="AI388">
        <f t="shared" si="85"/>
        <v>0</v>
      </c>
      <c r="AJ388">
        <f t="shared" si="86"/>
        <v>0</v>
      </c>
      <c r="AK388">
        <f t="shared" si="87"/>
        <v>0</v>
      </c>
      <c r="AL388">
        <f t="shared" si="88"/>
        <v>0</v>
      </c>
      <c r="AM388">
        <f t="shared" si="89"/>
        <v>0</v>
      </c>
      <c r="AN388">
        <f t="shared" si="90"/>
        <v>0</v>
      </c>
      <c r="AO388">
        <f t="shared" si="91"/>
        <v>0</v>
      </c>
      <c r="AP38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8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89" spans="1:43" x14ac:dyDescent="0.35">
      <c r="A389">
        <v>387</v>
      </c>
      <c r="B389">
        <v>-19.739999999999998</v>
      </c>
      <c r="C389">
        <v>-19.739999999999998</v>
      </c>
      <c r="D389">
        <v>-16.04</v>
      </c>
      <c r="E389">
        <v>1</v>
      </c>
      <c r="F389">
        <v>11</v>
      </c>
      <c r="G389">
        <v>0</v>
      </c>
      <c r="H389">
        <v>12</v>
      </c>
      <c r="I389">
        <v>0</v>
      </c>
      <c r="J389">
        <v>3</v>
      </c>
      <c r="K389">
        <v>19</v>
      </c>
      <c r="L389">
        <v>1</v>
      </c>
      <c r="M389">
        <v>3</v>
      </c>
      <c r="N389">
        <v>0</v>
      </c>
      <c r="AB389">
        <v>387</v>
      </c>
      <c r="AC389">
        <f t="shared" si="79"/>
        <v>0</v>
      </c>
      <c r="AD389">
        <f t="shared" si="80"/>
        <v>0</v>
      </c>
      <c r="AE389">
        <f t="shared" si="81"/>
        <v>0</v>
      </c>
      <c r="AF389">
        <f t="shared" si="82"/>
        <v>0</v>
      </c>
      <c r="AG389">
        <f t="shared" si="83"/>
        <v>0</v>
      </c>
      <c r="AH389">
        <f t="shared" si="84"/>
        <v>0</v>
      </c>
      <c r="AI389">
        <f t="shared" si="85"/>
        <v>0</v>
      </c>
      <c r="AJ389">
        <f t="shared" si="86"/>
        <v>0</v>
      </c>
      <c r="AK389">
        <f t="shared" si="87"/>
        <v>0</v>
      </c>
      <c r="AL389">
        <f t="shared" si="88"/>
        <v>0</v>
      </c>
      <c r="AM389">
        <f t="shared" si="89"/>
        <v>0</v>
      </c>
      <c r="AN389">
        <f t="shared" si="90"/>
        <v>0</v>
      </c>
      <c r="AO389">
        <f t="shared" si="91"/>
        <v>0</v>
      </c>
      <c r="AP38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8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0" spans="1:43" x14ac:dyDescent="0.35">
      <c r="A390">
        <v>388</v>
      </c>
      <c r="B390">
        <v>330101501.19999999</v>
      </c>
      <c r="C390">
        <v>330101501.19999999</v>
      </c>
      <c r="D390">
        <v>303946872.69999999</v>
      </c>
      <c r="E390">
        <v>1</v>
      </c>
      <c r="F390">
        <v>10</v>
      </c>
      <c r="G390">
        <v>0</v>
      </c>
      <c r="H390">
        <v>12</v>
      </c>
      <c r="I390">
        <v>0</v>
      </c>
      <c r="J390">
        <v>3</v>
      </c>
      <c r="K390">
        <v>19</v>
      </c>
      <c r="L390">
        <v>1</v>
      </c>
      <c r="M390">
        <v>3</v>
      </c>
      <c r="N390">
        <v>0</v>
      </c>
      <c r="AB390">
        <v>388</v>
      </c>
      <c r="AC390">
        <f t="shared" si="79"/>
        <v>1</v>
      </c>
      <c r="AD390">
        <f t="shared" si="80"/>
        <v>1</v>
      </c>
      <c r="AE390">
        <f t="shared" si="81"/>
        <v>1</v>
      </c>
      <c r="AF390">
        <f t="shared" si="82"/>
        <v>0</v>
      </c>
      <c r="AG390">
        <f t="shared" si="83"/>
        <v>0</v>
      </c>
      <c r="AH390">
        <f t="shared" si="84"/>
        <v>0</v>
      </c>
      <c r="AI390">
        <f t="shared" si="85"/>
        <v>0</v>
      </c>
      <c r="AJ390">
        <f t="shared" si="86"/>
        <v>0</v>
      </c>
      <c r="AK390">
        <f t="shared" si="87"/>
        <v>0</v>
      </c>
      <c r="AL390">
        <f t="shared" si="88"/>
        <v>0</v>
      </c>
      <c r="AM390">
        <f t="shared" si="89"/>
        <v>0</v>
      </c>
      <c r="AN390">
        <f t="shared" si="90"/>
        <v>0</v>
      </c>
      <c r="AO390">
        <f t="shared" si="91"/>
        <v>0</v>
      </c>
      <c r="AP39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39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391" spans="1:43" x14ac:dyDescent="0.35">
      <c r="A391">
        <v>389</v>
      </c>
      <c r="B391">
        <v>2856.73</v>
      </c>
      <c r="C391">
        <v>2856.73</v>
      </c>
      <c r="D391">
        <v>2856.73</v>
      </c>
      <c r="E391">
        <v>1</v>
      </c>
      <c r="F391">
        <v>30</v>
      </c>
      <c r="G391">
        <v>0</v>
      </c>
      <c r="H391">
        <v>8</v>
      </c>
      <c r="I391">
        <v>0</v>
      </c>
      <c r="J391">
        <v>3</v>
      </c>
      <c r="K391">
        <v>19</v>
      </c>
      <c r="L391">
        <v>1</v>
      </c>
      <c r="M391">
        <v>2</v>
      </c>
      <c r="N391">
        <v>0</v>
      </c>
      <c r="AB391">
        <v>389</v>
      </c>
      <c r="AC391">
        <f t="shared" si="79"/>
        <v>0</v>
      </c>
      <c r="AD391">
        <f t="shared" si="80"/>
        <v>0</v>
      </c>
      <c r="AE391">
        <f t="shared" si="81"/>
        <v>0</v>
      </c>
      <c r="AF391">
        <f t="shared" si="82"/>
        <v>0</v>
      </c>
      <c r="AG391">
        <f t="shared" si="83"/>
        <v>0</v>
      </c>
      <c r="AH391">
        <f t="shared" si="84"/>
        <v>0</v>
      </c>
      <c r="AI391">
        <f t="shared" si="85"/>
        <v>0</v>
      </c>
      <c r="AJ391">
        <f t="shared" si="86"/>
        <v>0</v>
      </c>
      <c r="AK391">
        <f t="shared" si="87"/>
        <v>0</v>
      </c>
      <c r="AL391">
        <f t="shared" si="88"/>
        <v>0</v>
      </c>
      <c r="AM391">
        <f t="shared" si="89"/>
        <v>0</v>
      </c>
      <c r="AN391">
        <f t="shared" si="90"/>
        <v>0</v>
      </c>
      <c r="AO391">
        <f t="shared" si="91"/>
        <v>0</v>
      </c>
      <c r="AP39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9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2" spans="1:43" x14ac:dyDescent="0.35">
      <c r="A392">
        <v>390</v>
      </c>
      <c r="B392">
        <v>149266</v>
      </c>
      <c r="C392">
        <v>121246.04</v>
      </c>
      <c r="D392">
        <v>149266</v>
      </c>
      <c r="E392">
        <v>0</v>
      </c>
      <c r="F392">
        <v>30</v>
      </c>
      <c r="G392">
        <v>0</v>
      </c>
      <c r="H392">
        <v>12</v>
      </c>
      <c r="I392">
        <v>0</v>
      </c>
      <c r="J392">
        <v>3</v>
      </c>
      <c r="K392">
        <v>6</v>
      </c>
      <c r="L392">
        <v>3</v>
      </c>
      <c r="M392">
        <v>3</v>
      </c>
      <c r="N392">
        <v>1</v>
      </c>
      <c r="AB392">
        <v>390</v>
      </c>
      <c r="AC392">
        <f t="shared" si="79"/>
        <v>0</v>
      </c>
      <c r="AD392">
        <f t="shared" si="80"/>
        <v>0</v>
      </c>
      <c r="AE392">
        <f t="shared" si="81"/>
        <v>0</v>
      </c>
      <c r="AF392">
        <f t="shared" si="82"/>
        <v>0</v>
      </c>
      <c r="AG392">
        <f t="shared" si="83"/>
        <v>0</v>
      </c>
      <c r="AH392">
        <f t="shared" si="84"/>
        <v>0</v>
      </c>
      <c r="AI392">
        <f t="shared" si="85"/>
        <v>0</v>
      </c>
      <c r="AJ392">
        <f t="shared" si="86"/>
        <v>0</v>
      </c>
      <c r="AK392">
        <f t="shared" si="87"/>
        <v>0</v>
      </c>
      <c r="AL392">
        <f t="shared" si="88"/>
        <v>0</v>
      </c>
      <c r="AM392">
        <f t="shared" si="89"/>
        <v>0</v>
      </c>
      <c r="AN392">
        <f t="shared" si="90"/>
        <v>0</v>
      </c>
      <c r="AO392">
        <f t="shared" si="91"/>
        <v>0</v>
      </c>
      <c r="AP39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9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3" spans="1:43" x14ac:dyDescent="0.35">
      <c r="A393">
        <v>391</v>
      </c>
      <c r="B393">
        <v>0</v>
      </c>
      <c r="C393">
        <v>0</v>
      </c>
      <c r="D393">
        <v>0</v>
      </c>
      <c r="E393">
        <v>1</v>
      </c>
      <c r="F393">
        <v>30</v>
      </c>
      <c r="G393">
        <v>0</v>
      </c>
      <c r="H393">
        <v>35</v>
      </c>
      <c r="I393">
        <v>0</v>
      </c>
      <c r="J393">
        <v>3</v>
      </c>
      <c r="K393">
        <v>19</v>
      </c>
      <c r="L393">
        <v>3</v>
      </c>
      <c r="M393">
        <v>3</v>
      </c>
      <c r="N393">
        <v>1</v>
      </c>
      <c r="AB393">
        <v>391</v>
      </c>
      <c r="AC393">
        <f t="shared" si="79"/>
        <v>0</v>
      </c>
      <c r="AD393">
        <f t="shared" si="80"/>
        <v>0</v>
      </c>
      <c r="AE393">
        <f t="shared" si="81"/>
        <v>0</v>
      </c>
      <c r="AF393">
        <f t="shared" si="82"/>
        <v>0</v>
      </c>
      <c r="AG393">
        <f t="shared" si="83"/>
        <v>0</v>
      </c>
      <c r="AH393">
        <f t="shared" si="84"/>
        <v>0</v>
      </c>
      <c r="AI393">
        <f t="shared" si="85"/>
        <v>0</v>
      </c>
      <c r="AJ393">
        <f t="shared" si="86"/>
        <v>0</v>
      </c>
      <c r="AK393">
        <f t="shared" si="87"/>
        <v>0</v>
      </c>
      <c r="AL393">
        <f t="shared" si="88"/>
        <v>0</v>
      </c>
      <c r="AM393">
        <f t="shared" si="89"/>
        <v>0</v>
      </c>
      <c r="AN393">
        <f t="shared" si="90"/>
        <v>0</v>
      </c>
      <c r="AO393">
        <f t="shared" si="91"/>
        <v>0</v>
      </c>
      <c r="AP39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9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4" spans="1:43" x14ac:dyDescent="0.35">
      <c r="A394">
        <v>392</v>
      </c>
      <c r="B394">
        <v>0</v>
      </c>
      <c r="C394">
        <v>0</v>
      </c>
      <c r="D394">
        <v>0</v>
      </c>
      <c r="E394">
        <v>1</v>
      </c>
      <c r="F394">
        <v>30</v>
      </c>
      <c r="G394">
        <v>0</v>
      </c>
      <c r="H394">
        <v>35</v>
      </c>
      <c r="I394">
        <v>1</v>
      </c>
      <c r="J394">
        <v>3</v>
      </c>
      <c r="K394">
        <v>3</v>
      </c>
      <c r="L394">
        <v>3</v>
      </c>
      <c r="M394">
        <v>3</v>
      </c>
      <c r="N394">
        <v>1</v>
      </c>
      <c r="AB394">
        <v>392</v>
      </c>
      <c r="AC394">
        <f t="shared" si="79"/>
        <v>0</v>
      </c>
      <c r="AD394">
        <f t="shared" si="80"/>
        <v>0</v>
      </c>
      <c r="AE394">
        <f t="shared" si="81"/>
        <v>0</v>
      </c>
      <c r="AF394">
        <f t="shared" si="82"/>
        <v>0</v>
      </c>
      <c r="AG394">
        <f t="shared" si="83"/>
        <v>0</v>
      </c>
      <c r="AH394">
        <f t="shared" si="84"/>
        <v>0</v>
      </c>
      <c r="AI394">
        <f t="shared" si="85"/>
        <v>0</v>
      </c>
      <c r="AJ394">
        <f t="shared" si="86"/>
        <v>0</v>
      </c>
      <c r="AK394">
        <f t="shared" si="87"/>
        <v>0</v>
      </c>
      <c r="AL394">
        <f t="shared" si="88"/>
        <v>0</v>
      </c>
      <c r="AM394">
        <f t="shared" si="89"/>
        <v>0</v>
      </c>
      <c r="AN394">
        <f t="shared" si="90"/>
        <v>0</v>
      </c>
      <c r="AO394">
        <f t="shared" si="91"/>
        <v>0</v>
      </c>
      <c r="AP39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9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5" spans="1:43" x14ac:dyDescent="0.35">
      <c r="A395">
        <v>393</v>
      </c>
      <c r="B395">
        <v>-2248.81</v>
      </c>
      <c r="C395">
        <v>-2248.81</v>
      </c>
      <c r="D395">
        <v>-2248.81</v>
      </c>
      <c r="E395">
        <v>1</v>
      </c>
      <c r="F395">
        <v>30</v>
      </c>
      <c r="G395">
        <v>0</v>
      </c>
      <c r="H395">
        <v>35</v>
      </c>
      <c r="I395">
        <v>0</v>
      </c>
      <c r="J395">
        <v>3</v>
      </c>
      <c r="K395">
        <v>11</v>
      </c>
      <c r="L395">
        <v>3</v>
      </c>
      <c r="M395">
        <v>3</v>
      </c>
      <c r="N395">
        <v>1</v>
      </c>
      <c r="AB395">
        <v>393</v>
      </c>
      <c r="AC395">
        <f t="shared" si="79"/>
        <v>0</v>
      </c>
      <c r="AD395">
        <f t="shared" si="80"/>
        <v>0</v>
      </c>
      <c r="AE395">
        <f t="shared" si="81"/>
        <v>0</v>
      </c>
      <c r="AF395">
        <f t="shared" si="82"/>
        <v>0</v>
      </c>
      <c r="AG395">
        <f t="shared" si="83"/>
        <v>0</v>
      </c>
      <c r="AH395">
        <f t="shared" si="84"/>
        <v>0</v>
      </c>
      <c r="AI395">
        <f t="shared" si="85"/>
        <v>0</v>
      </c>
      <c r="AJ395">
        <f t="shared" si="86"/>
        <v>0</v>
      </c>
      <c r="AK395">
        <f t="shared" si="87"/>
        <v>0</v>
      </c>
      <c r="AL395">
        <f t="shared" si="88"/>
        <v>0</v>
      </c>
      <c r="AM395">
        <f t="shared" si="89"/>
        <v>0</v>
      </c>
      <c r="AN395">
        <f t="shared" si="90"/>
        <v>0</v>
      </c>
      <c r="AO395">
        <f t="shared" si="91"/>
        <v>0</v>
      </c>
      <c r="AP39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39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396" spans="1:43" x14ac:dyDescent="0.35">
      <c r="A396">
        <v>394</v>
      </c>
      <c r="B396">
        <v>-1629898.227</v>
      </c>
      <c r="C396">
        <v>-12777016.68</v>
      </c>
      <c r="D396">
        <v>-133701149.8</v>
      </c>
      <c r="E396">
        <v>0</v>
      </c>
      <c r="F396">
        <v>13</v>
      </c>
      <c r="G396">
        <v>0</v>
      </c>
      <c r="H396">
        <v>13</v>
      </c>
      <c r="I396">
        <v>0</v>
      </c>
      <c r="J396">
        <v>3</v>
      </c>
      <c r="K396">
        <v>19</v>
      </c>
      <c r="L396">
        <v>3</v>
      </c>
      <c r="M396">
        <v>3</v>
      </c>
      <c r="N396">
        <v>0</v>
      </c>
      <c r="AB396">
        <v>394</v>
      </c>
      <c r="AC396">
        <f t="shared" si="79"/>
        <v>0</v>
      </c>
      <c r="AD396">
        <f t="shared" si="80"/>
        <v>0</v>
      </c>
      <c r="AE396">
        <f t="shared" si="81"/>
        <v>1</v>
      </c>
      <c r="AF396">
        <f t="shared" si="82"/>
        <v>0</v>
      </c>
      <c r="AG396">
        <f t="shared" si="83"/>
        <v>0</v>
      </c>
      <c r="AH396">
        <f t="shared" si="84"/>
        <v>0</v>
      </c>
      <c r="AI396">
        <f t="shared" si="85"/>
        <v>0</v>
      </c>
      <c r="AJ396">
        <f t="shared" si="86"/>
        <v>0</v>
      </c>
      <c r="AK396">
        <f t="shared" si="87"/>
        <v>0</v>
      </c>
      <c r="AL396">
        <f t="shared" si="88"/>
        <v>0</v>
      </c>
      <c r="AM396">
        <f t="shared" si="89"/>
        <v>0</v>
      </c>
      <c r="AN396">
        <f t="shared" si="90"/>
        <v>0</v>
      </c>
      <c r="AO396">
        <f t="shared" si="91"/>
        <v>0</v>
      </c>
      <c r="AP39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39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97" spans="1:43" x14ac:dyDescent="0.35">
      <c r="A397">
        <v>395</v>
      </c>
      <c r="B397">
        <v>1629898.227</v>
      </c>
      <c r="C397">
        <v>12777016.68</v>
      </c>
      <c r="D397">
        <v>133701149.8</v>
      </c>
      <c r="E397">
        <v>0</v>
      </c>
      <c r="F397">
        <v>13</v>
      </c>
      <c r="G397">
        <v>0</v>
      </c>
      <c r="H397">
        <v>13</v>
      </c>
      <c r="I397">
        <v>0</v>
      </c>
      <c r="J397">
        <v>3</v>
      </c>
      <c r="K397">
        <v>19</v>
      </c>
      <c r="L397">
        <v>2</v>
      </c>
      <c r="M397">
        <v>3</v>
      </c>
      <c r="N397">
        <v>0</v>
      </c>
      <c r="AB397">
        <v>395</v>
      </c>
      <c r="AC397">
        <f t="shared" si="79"/>
        <v>0</v>
      </c>
      <c r="AD397">
        <f t="shared" si="80"/>
        <v>0</v>
      </c>
      <c r="AE397">
        <f t="shared" si="81"/>
        <v>1</v>
      </c>
      <c r="AF397">
        <f t="shared" si="82"/>
        <v>0</v>
      </c>
      <c r="AG397">
        <f t="shared" si="83"/>
        <v>0</v>
      </c>
      <c r="AH397">
        <f t="shared" si="84"/>
        <v>0</v>
      </c>
      <c r="AI397">
        <f t="shared" si="85"/>
        <v>0</v>
      </c>
      <c r="AJ397">
        <f t="shared" si="86"/>
        <v>0</v>
      </c>
      <c r="AK397">
        <f t="shared" si="87"/>
        <v>0</v>
      </c>
      <c r="AL397">
        <f t="shared" si="88"/>
        <v>0</v>
      </c>
      <c r="AM397">
        <f t="shared" si="89"/>
        <v>0</v>
      </c>
      <c r="AN397">
        <f t="shared" si="90"/>
        <v>0</v>
      </c>
      <c r="AO397">
        <f t="shared" si="91"/>
        <v>0</v>
      </c>
      <c r="AP39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39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98" spans="1:43" x14ac:dyDescent="0.35">
      <c r="A398">
        <v>396</v>
      </c>
      <c r="B398">
        <v>1622359.36</v>
      </c>
      <c r="C398">
        <v>12717918.380000001</v>
      </c>
      <c r="D398">
        <v>133082733.8</v>
      </c>
      <c r="E398">
        <v>0</v>
      </c>
      <c r="F398">
        <v>13</v>
      </c>
      <c r="G398">
        <v>0</v>
      </c>
      <c r="H398">
        <v>13</v>
      </c>
      <c r="I398">
        <v>0</v>
      </c>
      <c r="J398">
        <v>3</v>
      </c>
      <c r="K398">
        <v>19</v>
      </c>
      <c r="L398">
        <v>3</v>
      </c>
      <c r="M398">
        <v>3</v>
      </c>
      <c r="N398">
        <v>0</v>
      </c>
      <c r="AB398">
        <v>396</v>
      </c>
      <c r="AC398">
        <f t="shared" si="79"/>
        <v>0</v>
      </c>
      <c r="AD398">
        <f t="shared" si="80"/>
        <v>0</v>
      </c>
      <c r="AE398">
        <f t="shared" si="81"/>
        <v>1</v>
      </c>
      <c r="AF398">
        <f t="shared" si="82"/>
        <v>0</v>
      </c>
      <c r="AG398">
        <f t="shared" si="83"/>
        <v>0</v>
      </c>
      <c r="AH398">
        <f t="shared" si="84"/>
        <v>0</v>
      </c>
      <c r="AI398">
        <f t="shared" si="85"/>
        <v>0</v>
      </c>
      <c r="AJ398">
        <f t="shared" si="86"/>
        <v>0</v>
      </c>
      <c r="AK398">
        <f t="shared" si="87"/>
        <v>0</v>
      </c>
      <c r="AL398">
        <f t="shared" si="88"/>
        <v>0</v>
      </c>
      <c r="AM398">
        <f t="shared" si="89"/>
        <v>0</v>
      </c>
      <c r="AN398">
        <f t="shared" si="90"/>
        <v>0</v>
      </c>
      <c r="AO398">
        <f t="shared" si="91"/>
        <v>0</v>
      </c>
      <c r="AP39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39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399" spans="1:43" x14ac:dyDescent="0.35">
      <c r="A399">
        <v>397</v>
      </c>
      <c r="B399">
        <v>-1629898.227</v>
      </c>
      <c r="C399">
        <v>-12777016.68</v>
      </c>
      <c r="D399">
        <v>-133701149.8</v>
      </c>
      <c r="E399">
        <v>0</v>
      </c>
      <c r="F399">
        <v>13</v>
      </c>
      <c r="G399">
        <v>0</v>
      </c>
      <c r="H399">
        <v>13</v>
      </c>
      <c r="I399">
        <v>0</v>
      </c>
      <c r="J399">
        <v>3</v>
      </c>
      <c r="K399">
        <v>19</v>
      </c>
      <c r="L399">
        <v>2</v>
      </c>
      <c r="M399">
        <v>3</v>
      </c>
      <c r="N399">
        <v>0</v>
      </c>
      <c r="AB399">
        <v>397</v>
      </c>
      <c r="AC399">
        <f t="shared" si="79"/>
        <v>0</v>
      </c>
      <c r="AD399">
        <f t="shared" si="80"/>
        <v>0</v>
      </c>
      <c r="AE399">
        <f t="shared" si="81"/>
        <v>1</v>
      </c>
      <c r="AF399">
        <f t="shared" si="82"/>
        <v>0</v>
      </c>
      <c r="AG399">
        <f t="shared" si="83"/>
        <v>0</v>
      </c>
      <c r="AH399">
        <f t="shared" si="84"/>
        <v>0</v>
      </c>
      <c r="AI399">
        <f t="shared" si="85"/>
        <v>0</v>
      </c>
      <c r="AJ399">
        <f t="shared" si="86"/>
        <v>0</v>
      </c>
      <c r="AK399">
        <f t="shared" si="87"/>
        <v>0</v>
      </c>
      <c r="AL399">
        <f t="shared" si="88"/>
        <v>0</v>
      </c>
      <c r="AM399">
        <f t="shared" si="89"/>
        <v>0</v>
      </c>
      <c r="AN399">
        <f t="shared" si="90"/>
        <v>0</v>
      </c>
      <c r="AO399">
        <f t="shared" si="91"/>
        <v>0</v>
      </c>
      <c r="AP39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39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0" spans="1:43" x14ac:dyDescent="0.35">
      <c r="A400">
        <v>398</v>
      </c>
      <c r="B400">
        <v>7538.8670000000002</v>
      </c>
      <c r="C400">
        <v>59098.307000000001</v>
      </c>
      <c r="D400">
        <v>618416</v>
      </c>
      <c r="E400">
        <v>0</v>
      </c>
      <c r="F400">
        <v>13</v>
      </c>
      <c r="G400">
        <v>0</v>
      </c>
      <c r="H400">
        <v>13</v>
      </c>
      <c r="I400">
        <v>0</v>
      </c>
      <c r="J400">
        <v>3</v>
      </c>
      <c r="K400">
        <v>19</v>
      </c>
      <c r="L400">
        <v>3</v>
      </c>
      <c r="M400">
        <v>3</v>
      </c>
      <c r="N400">
        <v>0</v>
      </c>
      <c r="AB400">
        <v>398</v>
      </c>
      <c r="AC400">
        <f t="shared" si="79"/>
        <v>0</v>
      </c>
      <c r="AD400">
        <f t="shared" si="80"/>
        <v>0</v>
      </c>
      <c r="AE400">
        <f t="shared" si="81"/>
        <v>0</v>
      </c>
      <c r="AF400">
        <f t="shared" si="82"/>
        <v>0</v>
      </c>
      <c r="AG400">
        <f t="shared" si="83"/>
        <v>0</v>
      </c>
      <c r="AH400">
        <f t="shared" si="84"/>
        <v>0</v>
      </c>
      <c r="AI400">
        <f t="shared" si="85"/>
        <v>0</v>
      </c>
      <c r="AJ400">
        <f t="shared" si="86"/>
        <v>0</v>
      </c>
      <c r="AK400">
        <f t="shared" si="87"/>
        <v>0</v>
      </c>
      <c r="AL400">
        <f t="shared" si="88"/>
        <v>0</v>
      </c>
      <c r="AM400">
        <f t="shared" si="89"/>
        <v>0</v>
      </c>
      <c r="AN400">
        <f t="shared" si="90"/>
        <v>0</v>
      </c>
      <c r="AO400">
        <f t="shared" si="91"/>
        <v>0</v>
      </c>
      <c r="AP40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0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01" spans="1:43" x14ac:dyDescent="0.35">
      <c r="A401">
        <v>399</v>
      </c>
      <c r="B401">
        <v>-1629898.227</v>
      </c>
      <c r="C401">
        <v>-12777016.68</v>
      </c>
      <c r="D401">
        <v>-133701149.8</v>
      </c>
      <c r="E401">
        <v>0</v>
      </c>
      <c r="F401">
        <v>13</v>
      </c>
      <c r="G401">
        <v>0</v>
      </c>
      <c r="H401">
        <v>13</v>
      </c>
      <c r="I401">
        <v>0</v>
      </c>
      <c r="J401">
        <v>3</v>
      </c>
      <c r="K401">
        <v>19</v>
      </c>
      <c r="L401">
        <v>2</v>
      </c>
      <c r="M401">
        <v>3</v>
      </c>
      <c r="N401">
        <v>0</v>
      </c>
      <c r="AB401">
        <v>399</v>
      </c>
      <c r="AC401">
        <f t="shared" si="79"/>
        <v>0</v>
      </c>
      <c r="AD401">
        <f t="shared" si="80"/>
        <v>0</v>
      </c>
      <c r="AE401">
        <f t="shared" si="81"/>
        <v>1</v>
      </c>
      <c r="AF401">
        <f t="shared" si="82"/>
        <v>0</v>
      </c>
      <c r="AG401">
        <f t="shared" si="83"/>
        <v>0</v>
      </c>
      <c r="AH401">
        <f t="shared" si="84"/>
        <v>0</v>
      </c>
      <c r="AI401">
        <f t="shared" si="85"/>
        <v>0</v>
      </c>
      <c r="AJ401">
        <f t="shared" si="86"/>
        <v>0</v>
      </c>
      <c r="AK401">
        <f t="shared" si="87"/>
        <v>0</v>
      </c>
      <c r="AL401">
        <f t="shared" si="88"/>
        <v>0</v>
      </c>
      <c r="AM401">
        <f t="shared" si="89"/>
        <v>0</v>
      </c>
      <c r="AN401">
        <f t="shared" si="90"/>
        <v>0</v>
      </c>
      <c r="AO401">
        <f t="shared" si="91"/>
        <v>0</v>
      </c>
      <c r="AP40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40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2" spans="1:43" x14ac:dyDescent="0.35">
      <c r="A402">
        <v>400</v>
      </c>
      <c r="B402">
        <v>1629898.227</v>
      </c>
      <c r="C402">
        <v>12777016.68</v>
      </c>
      <c r="D402">
        <v>133701149.8</v>
      </c>
      <c r="E402">
        <v>0</v>
      </c>
      <c r="F402">
        <v>13</v>
      </c>
      <c r="G402">
        <v>0</v>
      </c>
      <c r="H402">
        <v>13</v>
      </c>
      <c r="I402">
        <v>0</v>
      </c>
      <c r="J402">
        <v>3</v>
      </c>
      <c r="K402">
        <v>19</v>
      </c>
      <c r="L402">
        <v>2</v>
      </c>
      <c r="M402">
        <v>3</v>
      </c>
      <c r="N402">
        <v>0</v>
      </c>
      <c r="AB402">
        <v>400</v>
      </c>
      <c r="AC402">
        <f t="shared" si="79"/>
        <v>0</v>
      </c>
      <c r="AD402">
        <f t="shared" si="80"/>
        <v>0</v>
      </c>
      <c r="AE402">
        <f t="shared" si="81"/>
        <v>1</v>
      </c>
      <c r="AF402">
        <f t="shared" si="82"/>
        <v>0</v>
      </c>
      <c r="AG402">
        <f t="shared" si="83"/>
        <v>0</v>
      </c>
      <c r="AH402">
        <f t="shared" si="84"/>
        <v>0</v>
      </c>
      <c r="AI402">
        <f t="shared" si="85"/>
        <v>0</v>
      </c>
      <c r="AJ402">
        <f t="shared" si="86"/>
        <v>0</v>
      </c>
      <c r="AK402">
        <f t="shared" si="87"/>
        <v>0</v>
      </c>
      <c r="AL402">
        <f t="shared" si="88"/>
        <v>0</v>
      </c>
      <c r="AM402">
        <f t="shared" si="89"/>
        <v>0</v>
      </c>
      <c r="AN402">
        <f t="shared" si="90"/>
        <v>0</v>
      </c>
      <c r="AO402">
        <f t="shared" si="91"/>
        <v>0</v>
      </c>
      <c r="AP40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40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3" spans="1:43" x14ac:dyDescent="0.35">
      <c r="A403">
        <v>401</v>
      </c>
      <c r="B403">
        <v>1629898.227</v>
      </c>
      <c r="C403">
        <v>12777016.68</v>
      </c>
      <c r="D403">
        <v>133701149.8</v>
      </c>
      <c r="E403">
        <v>0</v>
      </c>
      <c r="F403">
        <v>13</v>
      </c>
      <c r="G403">
        <v>0</v>
      </c>
      <c r="H403">
        <v>13</v>
      </c>
      <c r="I403">
        <v>3</v>
      </c>
      <c r="J403">
        <v>3</v>
      </c>
      <c r="K403">
        <v>12</v>
      </c>
      <c r="L403">
        <v>3</v>
      </c>
      <c r="M403">
        <v>3</v>
      </c>
      <c r="N403">
        <v>0</v>
      </c>
      <c r="AB403">
        <v>401</v>
      </c>
      <c r="AC403">
        <f t="shared" si="79"/>
        <v>0</v>
      </c>
      <c r="AD403">
        <f t="shared" si="80"/>
        <v>0</v>
      </c>
      <c r="AE403">
        <f t="shared" si="81"/>
        <v>1</v>
      </c>
      <c r="AF403">
        <f t="shared" si="82"/>
        <v>0</v>
      </c>
      <c r="AG403">
        <f t="shared" si="83"/>
        <v>0</v>
      </c>
      <c r="AH403">
        <f t="shared" si="84"/>
        <v>0</v>
      </c>
      <c r="AI403">
        <f t="shared" si="85"/>
        <v>0</v>
      </c>
      <c r="AJ403">
        <f t="shared" si="86"/>
        <v>0</v>
      </c>
      <c r="AK403">
        <f t="shared" si="87"/>
        <v>0</v>
      </c>
      <c r="AL403">
        <f t="shared" si="88"/>
        <v>0</v>
      </c>
      <c r="AM403">
        <f t="shared" si="89"/>
        <v>0</v>
      </c>
      <c r="AN403">
        <f t="shared" si="90"/>
        <v>0</v>
      </c>
      <c r="AO403">
        <f t="shared" si="91"/>
        <v>0</v>
      </c>
      <c r="AP40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40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4" spans="1:43" x14ac:dyDescent="0.35">
      <c r="A404">
        <v>402</v>
      </c>
      <c r="B404">
        <v>-1629898.227</v>
      </c>
      <c r="C404">
        <v>-12777016.68</v>
      </c>
      <c r="D404">
        <v>-133701149.8</v>
      </c>
      <c r="E404">
        <v>0</v>
      </c>
      <c r="F404">
        <v>13</v>
      </c>
      <c r="G404">
        <v>0</v>
      </c>
      <c r="H404">
        <v>13</v>
      </c>
      <c r="I404">
        <v>3</v>
      </c>
      <c r="J404">
        <v>3</v>
      </c>
      <c r="K404">
        <v>12</v>
      </c>
      <c r="L404">
        <v>3</v>
      </c>
      <c r="M404">
        <v>3</v>
      </c>
      <c r="N404">
        <v>0</v>
      </c>
      <c r="AB404">
        <v>402</v>
      </c>
      <c r="AC404">
        <f t="shared" si="79"/>
        <v>0</v>
      </c>
      <c r="AD404">
        <f t="shared" si="80"/>
        <v>0</v>
      </c>
      <c r="AE404">
        <f t="shared" si="81"/>
        <v>1</v>
      </c>
      <c r="AF404">
        <f t="shared" si="82"/>
        <v>0</v>
      </c>
      <c r="AG404">
        <f t="shared" si="83"/>
        <v>0</v>
      </c>
      <c r="AH404">
        <f t="shared" si="84"/>
        <v>0</v>
      </c>
      <c r="AI404">
        <f t="shared" si="85"/>
        <v>0</v>
      </c>
      <c r="AJ404">
        <f t="shared" si="86"/>
        <v>0</v>
      </c>
      <c r="AK404">
        <f t="shared" si="87"/>
        <v>0</v>
      </c>
      <c r="AL404">
        <f t="shared" si="88"/>
        <v>0</v>
      </c>
      <c r="AM404">
        <f t="shared" si="89"/>
        <v>0</v>
      </c>
      <c r="AN404">
        <f t="shared" si="90"/>
        <v>0</v>
      </c>
      <c r="AO404">
        <f t="shared" si="91"/>
        <v>0</v>
      </c>
      <c r="AP40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1024</v>
      </c>
      <c r="AQ40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5" spans="1:43" x14ac:dyDescent="0.35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23</v>
      </c>
      <c r="I405">
        <v>3</v>
      </c>
      <c r="J405">
        <v>3</v>
      </c>
      <c r="K405">
        <v>12</v>
      </c>
      <c r="L405">
        <v>3</v>
      </c>
      <c r="M405">
        <v>3</v>
      </c>
      <c r="N405">
        <v>0</v>
      </c>
      <c r="AB405">
        <v>403</v>
      </c>
      <c r="AC405">
        <f t="shared" si="79"/>
        <v>0</v>
      </c>
      <c r="AD405">
        <f t="shared" si="80"/>
        <v>0</v>
      </c>
      <c r="AE405">
        <f t="shared" si="81"/>
        <v>0</v>
      </c>
      <c r="AF405">
        <f t="shared" si="82"/>
        <v>0</v>
      </c>
      <c r="AG405">
        <f t="shared" si="83"/>
        <v>0</v>
      </c>
      <c r="AH405">
        <f t="shared" si="84"/>
        <v>0</v>
      </c>
      <c r="AI405">
        <f t="shared" si="85"/>
        <v>0</v>
      </c>
      <c r="AJ405">
        <f t="shared" si="86"/>
        <v>0</v>
      </c>
      <c r="AK405">
        <f t="shared" si="87"/>
        <v>0</v>
      </c>
      <c r="AL405">
        <f t="shared" si="88"/>
        <v>0</v>
      </c>
      <c r="AM405">
        <f t="shared" si="89"/>
        <v>0</v>
      </c>
      <c r="AN405">
        <f t="shared" si="90"/>
        <v>0</v>
      </c>
      <c r="AO405">
        <f t="shared" si="91"/>
        <v>0</v>
      </c>
      <c r="AP40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0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06" spans="1:43" x14ac:dyDescent="0.35">
      <c r="A406">
        <v>404</v>
      </c>
      <c r="B406">
        <v>-12995.71</v>
      </c>
      <c r="C406">
        <v>-12995.71</v>
      </c>
      <c r="D406">
        <v>-12995.71</v>
      </c>
      <c r="E406">
        <v>0</v>
      </c>
      <c r="F406">
        <v>30</v>
      </c>
      <c r="G406">
        <v>0</v>
      </c>
      <c r="H406">
        <v>17</v>
      </c>
      <c r="I406">
        <v>0</v>
      </c>
      <c r="J406">
        <v>3</v>
      </c>
      <c r="K406">
        <v>19</v>
      </c>
      <c r="L406">
        <v>1</v>
      </c>
      <c r="M406">
        <v>2</v>
      </c>
      <c r="N406">
        <v>0</v>
      </c>
      <c r="AB406">
        <v>404</v>
      </c>
      <c r="AC406">
        <f t="shared" si="79"/>
        <v>0</v>
      </c>
      <c r="AD406">
        <f t="shared" si="80"/>
        <v>0</v>
      </c>
      <c r="AE406">
        <f t="shared" si="81"/>
        <v>0</v>
      </c>
      <c r="AF406">
        <f t="shared" si="82"/>
        <v>0</v>
      </c>
      <c r="AG406">
        <f t="shared" si="83"/>
        <v>0</v>
      </c>
      <c r="AH406">
        <f t="shared" si="84"/>
        <v>0</v>
      </c>
      <c r="AI406">
        <f t="shared" si="85"/>
        <v>0</v>
      </c>
      <c r="AJ406">
        <f t="shared" si="86"/>
        <v>0</v>
      </c>
      <c r="AK406">
        <f t="shared" si="87"/>
        <v>0</v>
      </c>
      <c r="AL406">
        <f t="shared" si="88"/>
        <v>0</v>
      </c>
      <c r="AM406">
        <f t="shared" si="89"/>
        <v>0</v>
      </c>
      <c r="AN406">
        <f t="shared" si="90"/>
        <v>0</v>
      </c>
      <c r="AO406">
        <f t="shared" si="91"/>
        <v>0</v>
      </c>
      <c r="AP40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0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07" spans="1:43" x14ac:dyDescent="0.35">
      <c r="A407">
        <v>405</v>
      </c>
      <c r="B407">
        <v>153242042.40000001</v>
      </c>
      <c r="C407">
        <v>153242042.40000001</v>
      </c>
      <c r="D407">
        <v>2670625694</v>
      </c>
      <c r="E407">
        <v>0</v>
      </c>
      <c r="F407">
        <v>32</v>
      </c>
      <c r="G407">
        <v>0</v>
      </c>
      <c r="H407">
        <v>35</v>
      </c>
      <c r="I407">
        <v>0</v>
      </c>
      <c r="J407">
        <v>3</v>
      </c>
      <c r="K407">
        <v>19</v>
      </c>
      <c r="L407">
        <v>1</v>
      </c>
      <c r="M407">
        <v>1</v>
      </c>
      <c r="N407">
        <v>0</v>
      </c>
      <c r="AB407">
        <v>405</v>
      </c>
      <c r="AC407">
        <f t="shared" si="79"/>
        <v>1</v>
      </c>
      <c r="AD407">
        <f t="shared" si="80"/>
        <v>1</v>
      </c>
      <c r="AE407">
        <f t="shared" si="81"/>
        <v>1</v>
      </c>
      <c r="AF407">
        <f t="shared" si="82"/>
        <v>0</v>
      </c>
      <c r="AG407">
        <f t="shared" si="83"/>
        <v>1</v>
      </c>
      <c r="AH407">
        <f t="shared" si="84"/>
        <v>0</v>
      </c>
      <c r="AI407">
        <f t="shared" si="85"/>
        <v>0</v>
      </c>
      <c r="AJ407">
        <f t="shared" si="86"/>
        <v>0</v>
      </c>
      <c r="AK407">
        <f t="shared" si="87"/>
        <v>0</v>
      </c>
      <c r="AL407">
        <f t="shared" si="88"/>
        <v>0</v>
      </c>
      <c r="AM407">
        <f t="shared" si="89"/>
        <v>0</v>
      </c>
      <c r="AN407">
        <f t="shared" si="90"/>
        <v>0</v>
      </c>
      <c r="AO407">
        <f t="shared" si="91"/>
        <v>0</v>
      </c>
      <c r="AP40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7424</v>
      </c>
      <c r="AQ40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4</v>
      </c>
    </row>
    <row r="408" spans="1:43" x14ac:dyDescent="0.35">
      <c r="A408">
        <v>406</v>
      </c>
      <c r="B408">
        <v>-28078867</v>
      </c>
      <c r="C408">
        <v>-28078867</v>
      </c>
      <c r="D408">
        <v>-28078867</v>
      </c>
      <c r="E408">
        <v>0</v>
      </c>
      <c r="F408">
        <v>30</v>
      </c>
      <c r="G408">
        <v>0</v>
      </c>
      <c r="H408">
        <v>35</v>
      </c>
      <c r="I408">
        <v>0</v>
      </c>
      <c r="J408">
        <v>3</v>
      </c>
      <c r="K408">
        <v>19</v>
      </c>
      <c r="L408">
        <v>1</v>
      </c>
      <c r="M408">
        <v>1</v>
      </c>
      <c r="N408">
        <v>0</v>
      </c>
      <c r="AB408">
        <v>406</v>
      </c>
      <c r="AC408">
        <f t="shared" si="79"/>
        <v>1</v>
      </c>
      <c r="AD408">
        <f t="shared" si="80"/>
        <v>0</v>
      </c>
      <c r="AE408">
        <f t="shared" si="81"/>
        <v>0</v>
      </c>
      <c r="AF408">
        <f t="shared" si="82"/>
        <v>0</v>
      </c>
      <c r="AG408">
        <f t="shared" si="83"/>
        <v>0</v>
      </c>
      <c r="AH408">
        <f t="shared" si="84"/>
        <v>0</v>
      </c>
      <c r="AI408">
        <f t="shared" si="85"/>
        <v>0</v>
      </c>
      <c r="AJ408">
        <f t="shared" si="86"/>
        <v>0</v>
      </c>
      <c r="AK408">
        <f t="shared" si="87"/>
        <v>0</v>
      </c>
      <c r="AL408">
        <f t="shared" si="88"/>
        <v>0</v>
      </c>
      <c r="AM408">
        <f t="shared" si="89"/>
        <v>0</v>
      </c>
      <c r="AN408">
        <f t="shared" si="90"/>
        <v>0</v>
      </c>
      <c r="AO408">
        <f t="shared" si="91"/>
        <v>0</v>
      </c>
      <c r="AP40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40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09" spans="1:43" x14ac:dyDescent="0.35">
      <c r="A409">
        <v>407</v>
      </c>
      <c r="B409">
        <v>0</v>
      </c>
      <c r="C409">
        <v>0</v>
      </c>
      <c r="D409">
        <v>0</v>
      </c>
      <c r="E409">
        <v>0</v>
      </c>
      <c r="F409">
        <v>29</v>
      </c>
      <c r="G409">
        <v>0</v>
      </c>
      <c r="H409">
        <v>13</v>
      </c>
      <c r="I409">
        <v>2</v>
      </c>
      <c r="J409">
        <v>3</v>
      </c>
      <c r="K409">
        <v>1</v>
      </c>
      <c r="L409">
        <v>1</v>
      </c>
      <c r="M409">
        <v>0</v>
      </c>
      <c r="N409">
        <v>0</v>
      </c>
      <c r="AB409">
        <v>407</v>
      </c>
      <c r="AC409">
        <f t="shared" si="79"/>
        <v>0</v>
      </c>
      <c r="AD409">
        <f t="shared" si="80"/>
        <v>0</v>
      </c>
      <c r="AE409">
        <f t="shared" si="81"/>
        <v>0</v>
      </c>
      <c r="AF409">
        <f t="shared" si="82"/>
        <v>0</v>
      </c>
      <c r="AG409">
        <f t="shared" si="83"/>
        <v>0</v>
      </c>
      <c r="AH409">
        <f t="shared" si="84"/>
        <v>0</v>
      </c>
      <c r="AI409">
        <f t="shared" si="85"/>
        <v>0</v>
      </c>
      <c r="AJ409">
        <f t="shared" si="86"/>
        <v>0</v>
      </c>
      <c r="AK409">
        <f t="shared" si="87"/>
        <v>0</v>
      </c>
      <c r="AL409">
        <f t="shared" si="88"/>
        <v>0</v>
      </c>
      <c r="AM409">
        <f t="shared" si="89"/>
        <v>0</v>
      </c>
      <c r="AN409">
        <f t="shared" si="90"/>
        <v>0</v>
      </c>
      <c r="AO409">
        <f t="shared" si="91"/>
        <v>0</v>
      </c>
      <c r="AP40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0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0" spans="1:43" x14ac:dyDescent="0.35">
      <c r="A410">
        <v>408</v>
      </c>
      <c r="B410">
        <v>0</v>
      </c>
      <c r="C410">
        <v>0</v>
      </c>
      <c r="D410">
        <v>0</v>
      </c>
      <c r="E410">
        <v>0</v>
      </c>
      <c r="F410">
        <v>29</v>
      </c>
      <c r="G410">
        <v>0</v>
      </c>
      <c r="H410">
        <v>13</v>
      </c>
      <c r="I410">
        <v>2</v>
      </c>
      <c r="J410">
        <v>3</v>
      </c>
      <c r="K410">
        <v>0</v>
      </c>
      <c r="L410">
        <v>1</v>
      </c>
      <c r="M410">
        <v>0</v>
      </c>
      <c r="N410">
        <v>0</v>
      </c>
      <c r="AB410">
        <v>408</v>
      </c>
      <c r="AC410">
        <f t="shared" si="79"/>
        <v>0</v>
      </c>
      <c r="AD410">
        <f t="shared" si="80"/>
        <v>0</v>
      </c>
      <c r="AE410">
        <f t="shared" si="81"/>
        <v>0</v>
      </c>
      <c r="AF410">
        <f t="shared" si="82"/>
        <v>0</v>
      </c>
      <c r="AG410">
        <f t="shared" si="83"/>
        <v>0</v>
      </c>
      <c r="AH410">
        <f t="shared" si="84"/>
        <v>0</v>
      </c>
      <c r="AI410">
        <f t="shared" si="85"/>
        <v>0</v>
      </c>
      <c r="AJ410">
        <f t="shared" si="86"/>
        <v>0</v>
      </c>
      <c r="AK410">
        <f t="shared" si="87"/>
        <v>0</v>
      </c>
      <c r="AL410">
        <f t="shared" si="88"/>
        <v>0</v>
      </c>
      <c r="AM410">
        <f t="shared" si="89"/>
        <v>0</v>
      </c>
      <c r="AN410">
        <f t="shared" si="90"/>
        <v>0</v>
      </c>
      <c r="AO410">
        <f t="shared" si="91"/>
        <v>0</v>
      </c>
      <c r="AP41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1" spans="1:43" x14ac:dyDescent="0.35">
      <c r="A411">
        <v>409</v>
      </c>
      <c r="B411">
        <v>-1648.16651</v>
      </c>
      <c r="C411">
        <v>-135026</v>
      </c>
      <c r="D411">
        <v>-135026</v>
      </c>
      <c r="E411">
        <v>0</v>
      </c>
      <c r="F411">
        <v>13</v>
      </c>
      <c r="G411">
        <v>0</v>
      </c>
      <c r="H411">
        <v>16</v>
      </c>
      <c r="I411">
        <v>2</v>
      </c>
      <c r="J411">
        <v>3</v>
      </c>
      <c r="K411">
        <v>1</v>
      </c>
      <c r="L411">
        <v>1</v>
      </c>
      <c r="M411">
        <v>0</v>
      </c>
      <c r="N411">
        <v>0</v>
      </c>
      <c r="AB411">
        <v>409</v>
      </c>
      <c r="AC411">
        <f t="shared" si="79"/>
        <v>0</v>
      </c>
      <c r="AD411">
        <f t="shared" si="80"/>
        <v>0</v>
      </c>
      <c r="AE411">
        <f t="shared" si="81"/>
        <v>0</v>
      </c>
      <c r="AF411">
        <f t="shared" si="82"/>
        <v>0</v>
      </c>
      <c r="AG411">
        <f t="shared" si="83"/>
        <v>0</v>
      </c>
      <c r="AH411">
        <f t="shared" si="84"/>
        <v>0</v>
      </c>
      <c r="AI411">
        <f t="shared" si="85"/>
        <v>0</v>
      </c>
      <c r="AJ411">
        <f t="shared" si="86"/>
        <v>0</v>
      </c>
      <c r="AK411">
        <f t="shared" si="87"/>
        <v>0</v>
      </c>
      <c r="AL411">
        <f t="shared" si="88"/>
        <v>0</v>
      </c>
      <c r="AM411">
        <f t="shared" si="89"/>
        <v>0</v>
      </c>
      <c r="AN411">
        <f t="shared" si="90"/>
        <v>0</v>
      </c>
      <c r="AO411">
        <f t="shared" si="91"/>
        <v>0</v>
      </c>
      <c r="AP41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2" spans="1:43" x14ac:dyDescent="0.35">
      <c r="A412">
        <v>410</v>
      </c>
      <c r="B412">
        <v>-1648.16651</v>
      </c>
      <c r="C412">
        <v>-135026</v>
      </c>
      <c r="D412">
        <v>-135026</v>
      </c>
      <c r="E412">
        <v>0</v>
      </c>
      <c r="F412">
        <v>13</v>
      </c>
      <c r="G412">
        <v>0</v>
      </c>
      <c r="H412">
        <v>16</v>
      </c>
      <c r="I412">
        <v>2</v>
      </c>
      <c r="J412">
        <v>3</v>
      </c>
      <c r="K412">
        <v>0</v>
      </c>
      <c r="L412">
        <v>1</v>
      </c>
      <c r="M412">
        <v>0</v>
      </c>
      <c r="N412">
        <v>0</v>
      </c>
      <c r="AB412">
        <v>410</v>
      </c>
      <c r="AC412">
        <f t="shared" si="79"/>
        <v>0</v>
      </c>
      <c r="AD412">
        <f t="shared" si="80"/>
        <v>0</v>
      </c>
      <c r="AE412">
        <f t="shared" si="81"/>
        <v>0</v>
      </c>
      <c r="AF412">
        <f t="shared" si="82"/>
        <v>0</v>
      </c>
      <c r="AG412">
        <f t="shared" si="83"/>
        <v>0</v>
      </c>
      <c r="AH412">
        <f t="shared" si="84"/>
        <v>0</v>
      </c>
      <c r="AI412">
        <f t="shared" si="85"/>
        <v>0</v>
      </c>
      <c r="AJ412">
        <f t="shared" si="86"/>
        <v>0</v>
      </c>
      <c r="AK412">
        <f t="shared" si="87"/>
        <v>0</v>
      </c>
      <c r="AL412">
        <f t="shared" si="88"/>
        <v>0</v>
      </c>
      <c r="AM412">
        <f t="shared" si="89"/>
        <v>0</v>
      </c>
      <c r="AN412">
        <f t="shared" si="90"/>
        <v>0</v>
      </c>
      <c r="AO412">
        <f t="shared" si="91"/>
        <v>0</v>
      </c>
      <c r="AP41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3" spans="1:43" x14ac:dyDescent="0.35">
      <c r="A413">
        <v>411</v>
      </c>
      <c r="B413">
        <v>0</v>
      </c>
      <c r="C413">
        <v>0</v>
      </c>
      <c r="D413">
        <v>0</v>
      </c>
      <c r="E413">
        <v>1</v>
      </c>
      <c r="F413">
        <v>6</v>
      </c>
      <c r="G413">
        <v>0</v>
      </c>
      <c r="H413">
        <v>7</v>
      </c>
      <c r="I413">
        <v>0</v>
      </c>
      <c r="J413">
        <v>3</v>
      </c>
      <c r="K413">
        <v>19</v>
      </c>
      <c r="L413">
        <v>3</v>
      </c>
      <c r="M413">
        <v>3</v>
      </c>
      <c r="N413">
        <v>1</v>
      </c>
      <c r="AB413">
        <v>411</v>
      </c>
      <c r="AC413">
        <f t="shared" si="79"/>
        <v>0</v>
      </c>
      <c r="AD413">
        <f t="shared" si="80"/>
        <v>0</v>
      </c>
      <c r="AE413">
        <f t="shared" si="81"/>
        <v>0</v>
      </c>
      <c r="AF413">
        <f t="shared" si="82"/>
        <v>0</v>
      </c>
      <c r="AG413">
        <f t="shared" si="83"/>
        <v>0</v>
      </c>
      <c r="AH413">
        <f t="shared" si="84"/>
        <v>0</v>
      </c>
      <c r="AI413">
        <f t="shared" si="85"/>
        <v>0</v>
      </c>
      <c r="AJ413">
        <f t="shared" si="86"/>
        <v>0</v>
      </c>
      <c r="AK413">
        <f t="shared" si="87"/>
        <v>0</v>
      </c>
      <c r="AL413">
        <f t="shared" si="88"/>
        <v>0</v>
      </c>
      <c r="AM413">
        <f t="shared" si="89"/>
        <v>0</v>
      </c>
      <c r="AN413">
        <f t="shared" si="90"/>
        <v>0</v>
      </c>
      <c r="AO413">
        <f t="shared" si="91"/>
        <v>0</v>
      </c>
      <c r="AP41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4" spans="1:43" x14ac:dyDescent="0.35">
      <c r="A414">
        <v>412</v>
      </c>
      <c r="B414">
        <v>0</v>
      </c>
      <c r="C414">
        <v>0</v>
      </c>
      <c r="D414">
        <v>0</v>
      </c>
      <c r="E414">
        <v>1</v>
      </c>
      <c r="F414">
        <v>6</v>
      </c>
      <c r="G414">
        <v>0</v>
      </c>
      <c r="H414">
        <v>7</v>
      </c>
      <c r="I414">
        <v>1</v>
      </c>
      <c r="J414">
        <v>3</v>
      </c>
      <c r="K414">
        <v>3</v>
      </c>
      <c r="L414">
        <v>3</v>
      </c>
      <c r="M414">
        <v>3</v>
      </c>
      <c r="N414">
        <v>1</v>
      </c>
      <c r="AB414">
        <v>412</v>
      </c>
      <c r="AC414">
        <f t="shared" si="79"/>
        <v>0</v>
      </c>
      <c r="AD414">
        <f t="shared" si="80"/>
        <v>0</v>
      </c>
      <c r="AE414">
        <f t="shared" si="81"/>
        <v>0</v>
      </c>
      <c r="AF414">
        <f t="shared" si="82"/>
        <v>0</v>
      </c>
      <c r="AG414">
        <f t="shared" si="83"/>
        <v>0</v>
      </c>
      <c r="AH414">
        <f t="shared" si="84"/>
        <v>0</v>
      </c>
      <c r="AI414">
        <f t="shared" si="85"/>
        <v>0</v>
      </c>
      <c r="AJ414">
        <f t="shared" si="86"/>
        <v>0</v>
      </c>
      <c r="AK414">
        <f t="shared" si="87"/>
        <v>0</v>
      </c>
      <c r="AL414">
        <f t="shared" si="88"/>
        <v>0</v>
      </c>
      <c r="AM414">
        <f t="shared" si="89"/>
        <v>0</v>
      </c>
      <c r="AN414">
        <f t="shared" si="90"/>
        <v>0</v>
      </c>
      <c r="AO414">
        <f t="shared" si="91"/>
        <v>0</v>
      </c>
      <c r="AP41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5" spans="1:43" x14ac:dyDescent="0.35">
      <c r="A415">
        <v>413</v>
      </c>
      <c r="B415">
        <v>-29765.887999999999</v>
      </c>
      <c r="C415">
        <v>-17791666.670000002</v>
      </c>
      <c r="D415">
        <v>-17791666.670000002</v>
      </c>
      <c r="E415">
        <v>1</v>
      </c>
      <c r="F415">
        <v>6</v>
      </c>
      <c r="G415">
        <v>0</v>
      </c>
      <c r="H415">
        <v>7</v>
      </c>
      <c r="I415">
        <v>0</v>
      </c>
      <c r="J415">
        <v>3</v>
      </c>
      <c r="K415">
        <v>11</v>
      </c>
      <c r="L415">
        <v>3</v>
      </c>
      <c r="M415">
        <v>3</v>
      </c>
      <c r="N415">
        <v>1</v>
      </c>
      <c r="AB415">
        <v>413</v>
      </c>
      <c r="AC415">
        <f t="shared" si="79"/>
        <v>0</v>
      </c>
      <c r="AD415">
        <f t="shared" si="80"/>
        <v>0</v>
      </c>
      <c r="AE415">
        <f t="shared" si="81"/>
        <v>0</v>
      </c>
      <c r="AF415">
        <f t="shared" si="82"/>
        <v>0</v>
      </c>
      <c r="AG415">
        <f t="shared" si="83"/>
        <v>0</v>
      </c>
      <c r="AH415">
        <f t="shared" si="84"/>
        <v>0</v>
      </c>
      <c r="AI415">
        <f t="shared" si="85"/>
        <v>0</v>
      </c>
      <c r="AJ415">
        <f t="shared" si="86"/>
        <v>0</v>
      </c>
      <c r="AK415">
        <f t="shared" si="87"/>
        <v>0</v>
      </c>
      <c r="AL415">
        <f t="shared" si="88"/>
        <v>0</v>
      </c>
      <c r="AM415">
        <f t="shared" si="89"/>
        <v>0</v>
      </c>
      <c r="AN415">
        <f t="shared" si="90"/>
        <v>0</v>
      </c>
      <c r="AO415">
        <f t="shared" si="91"/>
        <v>0</v>
      </c>
      <c r="AP41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6" spans="1:43" x14ac:dyDescent="0.35">
      <c r="A416">
        <v>414</v>
      </c>
      <c r="B416">
        <v>0</v>
      </c>
      <c r="C416">
        <v>0</v>
      </c>
      <c r="D416">
        <v>0</v>
      </c>
      <c r="E416">
        <v>1</v>
      </c>
      <c r="F416">
        <v>30</v>
      </c>
      <c r="G416">
        <v>0</v>
      </c>
      <c r="H416">
        <v>12</v>
      </c>
      <c r="I416">
        <v>2</v>
      </c>
      <c r="J416">
        <v>3</v>
      </c>
      <c r="K416">
        <v>8</v>
      </c>
      <c r="L416">
        <v>1</v>
      </c>
      <c r="M416">
        <v>3</v>
      </c>
      <c r="N416">
        <v>0</v>
      </c>
      <c r="AB416">
        <v>414</v>
      </c>
      <c r="AC416">
        <f t="shared" si="79"/>
        <v>0</v>
      </c>
      <c r="AD416">
        <f t="shared" si="80"/>
        <v>0</v>
      </c>
      <c r="AE416">
        <f t="shared" si="81"/>
        <v>0</v>
      </c>
      <c r="AF416">
        <f t="shared" si="82"/>
        <v>0</v>
      </c>
      <c r="AG416">
        <f t="shared" si="83"/>
        <v>0</v>
      </c>
      <c r="AH416">
        <f t="shared" si="84"/>
        <v>0</v>
      </c>
      <c r="AI416">
        <f t="shared" si="85"/>
        <v>0</v>
      </c>
      <c r="AJ416">
        <f t="shared" si="86"/>
        <v>0</v>
      </c>
      <c r="AK416">
        <f t="shared" si="87"/>
        <v>0</v>
      </c>
      <c r="AL416">
        <f t="shared" si="88"/>
        <v>0</v>
      </c>
      <c r="AM416">
        <f t="shared" si="89"/>
        <v>0</v>
      </c>
      <c r="AN416">
        <f t="shared" si="90"/>
        <v>0</v>
      </c>
      <c r="AO416">
        <f t="shared" si="91"/>
        <v>0</v>
      </c>
      <c r="AP41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7" spans="1:43" x14ac:dyDescent="0.35">
      <c r="A417">
        <v>415</v>
      </c>
      <c r="B417">
        <v>-25663.885279999999</v>
      </c>
      <c r="C417">
        <v>-841443</v>
      </c>
      <c r="D417">
        <v>-841443</v>
      </c>
      <c r="E417">
        <v>0</v>
      </c>
      <c r="F417">
        <v>27</v>
      </c>
      <c r="G417">
        <v>0</v>
      </c>
      <c r="H417">
        <v>31</v>
      </c>
      <c r="I417">
        <v>2</v>
      </c>
      <c r="J417">
        <v>3</v>
      </c>
      <c r="K417">
        <v>1</v>
      </c>
      <c r="L417">
        <v>1</v>
      </c>
      <c r="M417">
        <v>0</v>
      </c>
      <c r="N417">
        <v>0</v>
      </c>
      <c r="AB417">
        <v>415</v>
      </c>
      <c r="AC417">
        <f t="shared" si="79"/>
        <v>0</v>
      </c>
      <c r="AD417">
        <f t="shared" si="80"/>
        <v>0</v>
      </c>
      <c r="AE417">
        <f t="shared" si="81"/>
        <v>0</v>
      </c>
      <c r="AF417">
        <f t="shared" si="82"/>
        <v>0</v>
      </c>
      <c r="AG417">
        <f t="shared" si="83"/>
        <v>0</v>
      </c>
      <c r="AH417">
        <f t="shared" si="84"/>
        <v>0</v>
      </c>
      <c r="AI417">
        <f t="shared" si="85"/>
        <v>0</v>
      </c>
      <c r="AJ417">
        <f t="shared" si="86"/>
        <v>0</v>
      </c>
      <c r="AK417">
        <f t="shared" si="87"/>
        <v>0</v>
      </c>
      <c r="AL417">
        <f t="shared" si="88"/>
        <v>0</v>
      </c>
      <c r="AM417">
        <f t="shared" si="89"/>
        <v>0</v>
      </c>
      <c r="AN417">
        <f t="shared" si="90"/>
        <v>0</v>
      </c>
      <c r="AO417">
        <f t="shared" si="91"/>
        <v>0</v>
      </c>
      <c r="AP41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8" spans="1:43" x14ac:dyDescent="0.35">
      <c r="A418">
        <v>416</v>
      </c>
      <c r="B418">
        <v>-155793.47779999999</v>
      </c>
      <c r="C418">
        <v>-5108008</v>
      </c>
      <c r="D418">
        <v>-5108008</v>
      </c>
      <c r="E418">
        <v>0</v>
      </c>
      <c r="F418">
        <v>27</v>
      </c>
      <c r="G418">
        <v>0</v>
      </c>
      <c r="H418">
        <v>31</v>
      </c>
      <c r="I418">
        <v>2</v>
      </c>
      <c r="J418">
        <v>3</v>
      </c>
      <c r="K418">
        <v>0</v>
      </c>
      <c r="L418">
        <v>1</v>
      </c>
      <c r="M418">
        <v>0</v>
      </c>
      <c r="N418">
        <v>0</v>
      </c>
      <c r="AB418">
        <v>416</v>
      </c>
      <c r="AC418">
        <f t="shared" si="79"/>
        <v>0</v>
      </c>
      <c r="AD418">
        <f t="shared" si="80"/>
        <v>0</v>
      </c>
      <c r="AE418">
        <f t="shared" si="81"/>
        <v>0</v>
      </c>
      <c r="AF418">
        <f t="shared" si="82"/>
        <v>0</v>
      </c>
      <c r="AG418">
        <f t="shared" si="83"/>
        <v>0</v>
      </c>
      <c r="AH418">
        <f t="shared" si="84"/>
        <v>0</v>
      </c>
      <c r="AI418">
        <f t="shared" si="85"/>
        <v>0</v>
      </c>
      <c r="AJ418">
        <f t="shared" si="86"/>
        <v>0</v>
      </c>
      <c r="AK418">
        <f t="shared" si="87"/>
        <v>0</v>
      </c>
      <c r="AL418">
        <f t="shared" si="88"/>
        <v>0</v>
      </c>
      <c r="AM418">
        <f t="shared" si="89"/>
        <v>0</v>
      </c>
      <c r="AN418">
        <f t="shared" si="90"/>
        <v>0</v>
      </c>
      <c r="AO418">
        <f t="shared" si="91"/>
        <v>0</v>
      </c>
      <c r="AP41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19" spans="1:43" x14ac:dyDescent="0.35">
      <c r="A419">
        <v>417</v>
      </c>
      <c r="B419">
        <v>-457073.19</v>
      </c>
      <c r="C419">
        <v>-457073.19</v>
      </c>
      <c r="D419">
        <v>-457073.19</v>
      </c>
      <c r="E419">
        <v>0</v>
      </c>
      <c r="F419">
        <v>30</v>
      </c>
      <c r="G419">
        <v>0</v>
      </c>
      <c r="H419">
        <v>12</v>
      </c>
      <c r="I419">
        <v>0</v>
      </c>
      <c r="J419">
        <v>3</v>
      </c>
      <c r="K419">
        <v>19</v>
      </c>
      <c r="L419">
        <v>1</v>
      </c>
      <c r="M419">
        <v>2</v>
      </c>
      <c r="N419">
        <v>0</v>
      </c>
      <c r="AB419">
        <v>417</v>
      </c>
      <c r="AC419">
        <f t="shared" si="79"/>
        <v>0</v>
      </c>
      <c r="AD419">
        <f t="shared" si="80"/>
        <v>0</v>
      </c>
      <c r="AE419">
        <f t="shared" si="81"/>
        <v>0</v>
      </c>
      <c r="AF419">
        <f t="shared" si="82"/>
        <v>0</v>
      </c>
      <c r="AG419">
        <f t="shared" si="83"/>
        <v>0</v>
      </c>
      <c r="AH419">
        <f t="shared" si="84"/>
        <v>0</v>
      </c>
      <c r="AI419">
        <f t="shared" si="85"/>
        <v>0</v>
      </c>
      <c r="AJ419">
        <f t="shared" si="86"/>
        <v>0</v>
      </c>
      <c r="AK419">
        <f t="shared" si="87"/>
        <v>0</v>
      </c>
      <c r="AL419">
        <f t="shared" si="88"/>
        <v>0</v>
      </c>
      <c r="AM419">
        <f t="shared" si="89"/>
        <v>0</v>
      </c>
      <c r="AN419">
        <f t="shared" si="90"/>
        <v>0</v>
      </c>
      <c r="AO419">
        <f t="shared" si="91"/>
        <v>0</v>
      </c>
      <c r="AP41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1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0" spans="1:43" x14ac:dyDescent="0.35">
      <c r="A420">
        <v>418</v>
      </c>
      <c r="B420">
        <v>-1409251.6</v>
      </c>
      <c r="C420">
        <v>-1409251.6</v>
      </c>
      <c r="D420">
        <v>-1409251.6</v>
      </c>
      <c r="E420">
        <v>0</v>
      </c>
      <c r="F420">
        <v>30</v>
      </c>
      <c r="G420">
        <v>0</v>
      </c>
      <c r="H420">
        <v>13</v>
      </c>
      <c r="I420">
        <v>0</v>
      </c>
      <c r="J420">
        <v>3</v>
      </c>
      <c r="K420">
        <v>19</v>
      </c>
      <c r="L420">
        <v>1</v>
      </c>
      <c r="M420">
        <v>2</v>
      </c>
      <c r="N420">
        <v>0</v>
      </c>
      <c r="AB420">
        <v>418</v>
      </c>
      <c r="AC420">
        <f t="shared" si="79"/>
        <v>0</v>
      </c>
      <c r="AD420">
        <f t="shared" si="80"/>
        <v>0</v>
      </c>
      <c r="AE420">
        <f t="shared" si="81"/>
        <v>0</v>
      </c>
      <c r="AF420">
        <f t="shared" si="82"/>
        <v>0</v>
      </c>
      <c r="AG420">
        <f t="shared" si="83"/>
        <v>0</v>
      </c>
      <c r="AH420">
        <f t="shared" si="84"/>
        <v>0</v>
      </c>
      <c r="AI420">
        <f t="shared" si="85"/>
        <v>0</v>
      </c>
      <c r="AJ420">
        <f t="shared" si="86"/>
        <v>0</v>
      </c>
      <c r="AK420">
        <f t="shared" si="87"/>
        <v>0</v>
      </c>
      <c r="AL420">
        <f t="shared" si="88"/>
        <v>0</v>
      </c>
      <c r="AM420">
        <f t="shared" si="89"/>
        <v>0</v>
      </c>
      <c r="AN420">
        <f t="shared" si="90"/>
        <v>0</v>
      </c>
      <c r="AO420">
        <f t="shared" si="91"/>
        <v>0</v>
      </c>
      <c r="AP42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1" spans="1:43" x14ac:dyDescent="0.35">
      <c r="A421">
        <v>419</v>
      </c>
      <c r="B421">
        <v>137076.37</v>
      </c>
      <c r="C421">
        <v>137076.37</v>
      </c>
      <c r="D421">
        <v>137076.37</v>
      </c>
      <c r="E421">
        <v>1</v>
      </c>
      <c r="F421">
        <v>30</v>
      </c>
      <c r="G421">
        <v>0</v>
      </c>
      <c r="H421">
        <v>8</v>
      </c>
      <c r="I421">
        <v>0</v>
      </c>
      <c r="J421">
        <v>3</v>
      </c>
      <c r="K421">
        <v>19</v>
      </c>
      <c r="L421">
        <v>1</v>
      </c>
      <c r="M421">
        <v>2</v>
      </c>
      <c r="N421">
        <v>0</v>
      </c>
      <c r="AB421">
        <v>419</v>
      </c>
      <c r="AC421">
        <f t="shared" si="79"/>
        <v>0</v>
      </c>
      <c r="AD421">
        <f t="shared" si="80"/>
        <v>0</v>
      </c>
      <c r="AE421">
        <f t="shared" si="81"/>
        <v>0</v>
      </c>
      <c r="AF421">
        <f t="shared" si="82"/>
        <v>0</v>
      </c>
      <c r="AG421">
        <f t="shared" si="83"/>
        <v>0</v>
      </c>
      <c r="AH421">
        <f t="shared" si="84"/>
        <v>0</v>
      </c>
      <c r="AI421">
        <f t="shared" si="85"/>
        <v>0</v>
      </c>
      <c r="AJ421">
        <f t="shared" si="86"/>
        <v>0</v>
      </c>
      <c r="AK421">
        <f t="shared" si="87"/>
        <v>0</v>
      </c>
      <c r="AL421">
        <f t="shared" si="88"/>
        <v>0</v>
      </c>
      <c r="AM421">
        <f t="shared" si="89"/>
        <v>0</v>
      </c>
      <c r="AN421">
        <f t="shared" si="90"/>
        <v>0</v>
      </c>
      <c r="AO421">
        <f t="shared" si="91"/>
        <v>0</v>
      </c>
      <c r="AP42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2" spans="1:43" x14ac:dyDescent="0.35">
      <c r="A422">
        <v>420</v>
      </c>
      <c r="B422">
        <v>7988739.6799999997</v>
      </c>
      <c r="C422">
        <v>7988739.6799999997</v>
      </c>
      <c r="D422">
        <v>7988739.6799999997</v>
      </c>
      <c r="E422">
        <v>0</v>
      </c>
      <c r="F422">
        <v>30</v>
      </c>
      <c r="G422">
        <v>0</v>
      </c>
      <c r="H422">
        <v>30</v>
      </c>
      <c r="I422">
        <v>0</v>
      </c>
      <c r="J422">
        <v>3</v>
      </c>
      <c r="K422">
        <v>19</v>
      </c>
      <c r="L422">
        <v>1</v>
      </c>
      <c r="M422">
        <v>2</v>
      </c>
      <c r="N422">
        <v>0</v>
      </c>
      <c r="AB422">
        <v>420</v>
      </c>
      <c r="AC422">
        <f t="shared" si="79"/>
        <v>1</v>
      </c>
      <c r="AD422">
        <f t="shared" si="80"/>
        <v>0</v>
      </c>
      <c r="AE422">
        <f t="shared" si="81"/>
        <v>0</v>
      </c>
      <c r="AF422">
        <f t="shared" si="82"/>
        <v>0</v>
      </c>
      <c r="AG422">
        <f t="shared" si="83"/>
        <v>0</v>
      </c>
      <c r="AH422">
        <f t="shared" si="84"/>
        <v>0</v>
      </c>
      <c r="AI422">
        <f t="shared" si="85"/>
        <v>0</v>
      </c>
      <c r="AJ422">
        <f t="shared" si="86"/>
        <v>0</v>
      </c>
      <c r="AK422">
        <f t="shared" si="87"/>
        <v>0</v>
      </c>
      <c r="AL422">
        <f t="shared" si="88"/>
        <v>0</v>
      </c>
      <c r="AM422">
        <f t="shared" si="89"/>
        <v>0</v>
      </c>
      <c r="AN422">
        <f t="shared" si="90"/>
        <v>0</v>
      </c>
      <c r="AO422">
        <f t="shared" si="91"/>
        <v>0</v>
      </c>
      <c r="AP42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4096</v>
      </c>
      <c r="AQ42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23" spans="1:43" x14ac:dyDescent="0.35">
      <c r="A423">
        <v>421</v>
      </c>
      <c r="B423">
        <v>-294603</v>
      </c>
      <c r="C423">
        <v>-294603</v>
      </c>
      <c r="D423">
        <v>-294603</v>
      </c>
      <c r="E423">
        <v>0</v>
      </c>
      <c r="F423">
        <v>30</v>
      </c>
      <c r="G423">
        <v>0</v>
      </c>
      <c r="H423">
        <v>35</v>
      </c>
      <c r="I423">
        <v>0</v>
      </c>
      <c r="J423">
        <v>3</v>
      </c>
      <c r="K423">
        <v>19</v>
      </c>
      <c r="L423">
        <v>1</v>
      </c>
      <c r="M423">
        <v>2</v>
      </c>
      <c r="N423">
        <v>0</v>
      </c>
      <c r="AB423">
        <v>421</v>
      </c>
      <c r="AC423">
        <f t="shared" si="79"/>
        <v>0</v>
      </c>
      <c r="AD423">
        <f t="shared" si="80"/>
        <v>0</v>
      </c>
      <c r="AE423">
        <f t="shared" si="81"/>
        <v>0</v>
      </c>
      <c r="AF423">
        <f t="shared" si="82"/>
        <v>0</v>
      </c>
      <c r="AG423">
        <f t="shared" si="83"/>
        <v>0</v>
      </c>
      <c r="AH423">
        <f t="shared" si="84"/>
        <v>0</v>
      </c>
      <c r="AI423">
        <f t="shared" si="85"/>
        <v>0</v>
      </c>
      <c r="AJ423">
        <f t="shared" si="86"/>
        <v>0</v>
      </c>
      <c r="AK423">
        <f t="shared" si="87"/>
        <v>0</v>
      </c>
      <c r="AL423">
        <f t="shared" si="88"/>
        <v>0</v>
      </c>
      <c r="AM423">
        <f t="shared" si="89"/>
        <v>0</v>
      </c>
      <c r="AN423">
        <f t="shared" si="90"/>
        <v>0</v>
      </c>
      <c r="AO423">
        <f t="shared" si="91"/>
        <v>0</v>
      </c>
      <c r="AP42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4" spans="1:43" x14ac:dyDescent="0.35">
      <c r="A424">
        <v>422</v>
      </c>
      <c r="B424">
        <v>256010065.30000001</v>
      </c>
      <c r="C424">
        <v>256010065.30000001</v>
      </c>
      <c r="D424">
        <v>256010065.30000001</v>
      </c>
      <c r="E424">
        <v>1</v>
      </c>
      <c r="F424">
        <v>30</v>
      </c>
      <c r="G424">
        <v>0</v>
      </c>
      <c r="H424">
        <v>16</v>
      </c>
      <c r="I424">
        <v>3</v>
      </c>
      <c r="J424">
        <v>3</v>
      </c>
      <c r="K424">
        <v>19</v>
      </c>
      <c r="L424">
        <v>1</v>
      </c>
      <c r="M424">
        <v>2</v>
      </c>
      <c r="N424">
        <v>0</v>
      </c>
      <c r="AB424">
        <v>422</v>
      </c>
      <c r="AC424">
        <f t="shared" si="79"/>
        <v>1</v>
      </c>
      <c r="AD424">
        <f t="shared" si="80"/>
        <v>1</v>
      </c>
      <c r="AE424">
        <f t="shared" si="81"/>
        <v>1</v>
      </c>
      <c r="AF424">
        <f t="shared" si="82"/>
        <v>0</v>
      </c>
      <c r="AG424">
        <f t="shared" si="83"/>
        <v>0</v>
      </c>
      <c r="AH424">
        <f t="shared" si="84"/>
        <v>0</v>
      </c>
      <c r="AI424">
        <f t="shared" si="85"/>
        <v>0</v>
      </c>
      <c r="AJ424">
        <f t="shared" si="86"/>
        <v>0</v>
      </c>
      <c r="AK424">
        <f t="shared" si="87"/>
        <v>0</v>
      </c>
      <c r="AL424">
        <f t="shared" si="88"/>
        <v>0</v>
      </c>
      <c r="AM424">
        <f t="shared" si="89"/>
        <v>0</v>
      </c>
      <c r="AN424">
        <f t="shared" si="90"/>
        <v>0</v>
      </c>
      <c r="AO424">
        <f t="shared" si="91"/>
        <v>0</v>
      </c>
      <c r="AP42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42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425" spans="1:43" x14ac:dyDescent="0.35">
      <c r="A425">
        <v>423</v>
      </c>
      <c r="B425">
        <v>-124610.01</v>
      </c>
      <c r="C425">
        <v>-124610.01</v>
      </c>
      <c r="D425">
        <v>-124610.01</v>
      </c>
      <c r="E425">
        <v>1</v>
      </c>
      <c r="F425">
        <v>30</v>
      </c>
      <c r="G425">
        <v>0</v>
      </c>
      <c r="H425">
        <v>31</v>
      </c>
      <c r="I425">
        <v>3</v>
      </c>
      <c r="J425">
        <v>3</v>
      </c>
      <c r="K425">
        <v>19</v>
      </c>
      <c r="L425">
        <v>1</v>
      </c>
      <c r="M425">
        <v>2</v>
      </c>
      <c r="N425">
        <v>0</v>
      </c>
      <c r="AB425">
        <v>423</v>
      </c>
      <c r="AC425">
        <f t="shared" si="79"/>
        <v>0</v>
      </c>
      <c r="AD425">
        <f t="shared" si="80"/>
        <v>0</v>
      </c>
      <c r="AE425">
        <f t="shared" si="81"/>
        <v>0</v>
      </c>
      <c r="AF425">
        <f t="shared" si="82"/>
        <v>0</v>
      </c>
      <c r="AG425">
        <f t="shared" si="83"/>
        <v>0</v>
      </c>
      <c r="AH425">
        <f t="shared" si="84"/>
        <v>0</v>
      </c>
      <c r="AI425">
        <f t="shared" si="85"/>
        <v>0</v>
      </c>
      <c r="AJ425">
        <f t="shared" si="86"/>
        <v>0</v>
      </c>
      <c r="AK425">
        <f t="shared" si="87"/>
        <v>0</v>
      </c>
      <c r="AL425">
        <f t="shared" si="88"/>
        <v>0</v>
      </c>
      <c r="AM425">
        <f t="shared" si="89"/>
        <v>0</v>
      </c>
      <c r="AN425">
        <f t="shared" si="90"/>
        <v>0</v>
      </c>
      <c r="AO425">
        <f t="shared" si="91"/>
        <v>0</v>
      </c>
      <c r="AP42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6" spans="1:43" x14ac:dyDescent="0.35">
      <c r="A426">
        <v>424</v>
      </c>
      <c r="B426">
        <v>1990.31</v>
      </c>
      <c r="C426">
        <v>1990.31</v>
      </c>
      <c r="D426">
        <v>1990.31</v>
      </c>
      <c r="E426">
        <v>0</v>
      </c>
      <c r="F426">
        <v>30</v>
      </c>
      <c r="G426">
        <v>0</v>
      </c>
      <c r="H426">
        <v>24</v>
      </c>
      <c r="I426">
        <v>0</v>
      </c>
      <c r="J426">
        <v>3</v>
      </c>
      <c r="K426">
        <v>19</v>
      </c>
      <c r="L426">
        <v>1</v>
      </c>
      <c r="M426">
        <v>2</v>
      </c>
      <c r="N426">
        <v>0</v>
      </c>
      <c r="AB426">
        <v>424</v>
      </c>
      <c r="AC426">
        <f t="shared" si="79"/>
        <v>0</v>
      </c>
      <c r="AD426">
        <f t="shared" si="80"/>
        <v>0</v>
      </c>
      <c r="AE426">
        <f t="shared" si="81"/>
        <v>0</v>
      </c>
      <c r="AF426">
        <f t="shared" si="82"/>
        <v>0</v>
      </c>
      <c r="AG426">
        <f t="shared" si="83"/>
        <v>0</v>
      </c>
      <c r="AH426">
        <f t="shared" si="84"/>
        <v>0</v>
      </c>
      <c r="AI426">
        <f t="shared" si="85"/>
        <v>0</v>
      </c>
      <c r="AJ426">
        <f t="shared" si="86"/>
        <v>0</v>
      </c>
      <c r="AK426">
        <f t="shared" si="87"/>
        <v>0</v>
      </c>
      <c r="AL426">
        <f t="shared" si="88"/>
        <v>0</v>
      </c>
      <c r="AM426">
        <f t="shared" si="89"/>
        <v>0</v>
      </c>
      <c r="AN426">
        <f t="shared" si="90"/>
        <v>0</v>
      </c>
      <c r="AO426">
        <f t="shared" si="91"/>
        <v>0</v>
      </c>
      <c r="AP42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7" spans="1:43" x14ac:dyDescent="0.35">
      <c r="A427">
        <v>425</v>
      </c>
      <c r="B427">
        <v>3.28</v>
      </c>
      <c r="C427">
        <v>3.28</v>
      </c>
      <c r="D427">
        <v>3.28</v>
      </c>
      <c r="E427">
        <v>0</v>
      </c>
      <c r="F427">
        <v>30</v>
      </c>
      <c r="G427">
        <v>0</v>
      </c>
      <c r="H427">
        <v>35</v>
      </c>
      <c r="I427">
        <v>0</v>
      </c>
      <c r="J427">
        <v>3</v>
      </c>
      <c r="K427">
        <v>19</v>
      </c>
      <c r="L427">
        <v>1</v>
      </c>
      <c r="M427">
        <v>2</v>
      </c>
      <c r="N427">
        <v>0</v>
      </c>
      <c r="AB427">
        <v>425</v>
      </c>
      <c r="AC427">
        <f t="shared" si="79"/>
        <v>0</v>
      </c>
      <c r="AD427">
        <f t="shared" si="80"/>
        <v>0</v>
      </c>
      <c r="AE427">
        <f t="shared" si="81"/>
        <v>0</v>
      </c>
      <c r="AF427">
        <f t="shared" si="82"/>
        <v>0</v>
      </c>
      <c r="AG427">
        <f t="shared" si="83"/>
        <v>0</v>
      </c>
      <c r="AH427">
        <f t="shared" si="84"/>
        <v>0</v>
      </c>
      <c r="AI427">
        <f t="shared" si="85"/>
        <v>0</v>
      </c>
      <c r="AJ427">
        <f t="shared" si="86"/>
        <v>0</v>
      </c>
      <c r="AK427">
        <f t="shared" si="87"/>
        <v>0</v>
      </c>
      <c r="AL427">
        <f t="shared" si="88"/>
        <v>0</v>
      </c>
      <c r="AM427">
        <f t="shared" si="89"/>
        <v>0</v>
      </c>
      <c r="AN427">
        <f t="shared" si="90"/>
        <v>0</v>
      </c>
      <c r="AO427">
        <f t="shared" si="91"/>
        <v>0</v>
      </c>
      <c r="AP42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8" spans="1:43" x14ac:dyDescent="0.35">
      <c r="A428">
        <v>426</v>
      </c>
      <c r="B428">
        <v>-61298.37</v>
      </c>
      <c r="C428">
        <v>-61298.37</v>
      </c>
      <c r="D428">
        <v>-61298.37</v>
      </c>
      <c r="E428">
        <v>0</v>
      </c>
      <c r="F428">
        <v>30</v>
      </c>
      <c r="G428">
        <v>0</v>
      </c>
      <c r="H428">
        <v>24</v>
      </c>
      <c r="I428">
        <v>0</v>
      </c>
      <c r="J428">
        <v>3</v>
      </c>
      <c r="K428">
        <v>19</v>
      </c>
      <c r="L428">
        <v>1</v>
      </c>
      <c r="M428">
        <v>2</v>
      </c>
      <c r="N428">
        <v>0</v>
      </c>
      <c r="AB428">
        <v>426</v>
      </c>
      <c r="AC428">
        <f t="shared" si="79"/>
        <v>0</v>
      </c>
      <c r="AD428">
        <f t="shared" si="80"/>
        <v>0</v>
      </c>
      <c r="AE428">
        <f t="shared" si="81"/>
        <v>0</v>
      </c>
      <c r="AF428">
        <f t="shared" si="82"/>
        <v>0</v>
      </c>
      <c r="AG428">
        <f t="shared" si="83"/>
        <v>0</v>
      </c>
      <c r="AH428">
        <f t="shared" si="84"/>
        <v>0</v>
      </c>
      <c r="AI428">
        <f t="shared" si="85"/>
        <v>0</v>
      </c>
      <c r="AJ428">
        <f t="shared" si="86"/>
        <v>0</v>
      </c>
      <c r="AK428">
        <f t="shared" si="87"/>
        <v>0</v>
      </c>
      <c r="AL428">
        <f t="shared" si="88"/>
        <v>0</v>
      </c>
      <c r="AM428">
        <f t="shared" si="89"/>
        <v>0</v>
      </c>
      <c r="AN428">
        <f t="shared" si="90"/>
        <v>0</v>
      </c>
      <c r="AO428">
        <f t="shared" si="91"/>
        <v>0</v>
      </c>
      <c r="AP42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29" spans="1:43" x14ac:dyDescent="0.35">
      <c r="A429">
        <v>427</v>
      </c>
      <c r="B429">
        <v>-352932.66</v>
      </c>
      <c r="C429">
        <v>-352932.66</v>
      </c>
      <c r="D429">
        <v>-352932.66</v>
      </c>
      <c r="E429">
        <v>0</v>
      </c>
      <c r="F429">
        <v>30</v>
      </c>
      <c r="G429">
        <v>0</v>
      </c>
      <c r="H429">
        <v>35</v>
      </c>
      <c r="I429">
        <v>0</v>
      </c>
      <c r="J429">
        <v>3</v>
      </c>
      <c r="K429">
        <v>19</v>
      </c>
      <c r="L429">
        <v>1</v>
      </c>
      <c r="M429">
        <v>2</v>
      </c>
      <c r="N429">
        <v>0</v>
      </c>
      <c r="AB429">
        <v>427</v>
      </c>
      <c r="AC429">
        <f t="shared" si="79"/>
        <v>0</v>
      </c>
      <c r="AD429">
        <f t="shared" si="80"/>
        <v>0</v>
      </c>
      <c r="AE429">
        <f t="shared" si="81"/>
        <v>0</v>
      </c>
      <c r="AF429">
        <f t="shared" si="82"/>
        <v>0</v>
      </c>
      <c r="AG429">
        <f t="shared" si="83"/>
        <v>0</v>
      </c>
      <c r="AH429">
        <f t="shared" si="84"/>
        <v>0</v>
      </c>
      <c r="AI429">
        <f t="shared" si="85"/>
        <v>0</v>
      </c>
      <c r="AJ429">
        <f t="shared" si="86"/>
        <v>0</v>
      </c>
      <c r="AK429">
        <f t="shared" si="87"/>
        <v>0</v>
      </c>
      <c r="AL429">
        <f t="shared" si="88"/>
        <v>0</v>
      </c>
      <c r="AM429">
        <f t="shared" si="89"/>
        <v>0</v>
      </c>
      <c r="AN429">
        <f t="shared" si="90"/>
        <v>0</v>
      </c>
      <c r="AO429">
        <f t="shared" si="91"/>
        <v>0</v>
      </c>
      <c r="AP42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2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0" spans="1:43" x14ac:dyDescent="0.35">
      <c r="A430">
        <v>428</v>
      </c>
      <c r="B430">
        <v>7680229.3090000004</v>
      </c>
      <c r="C430">
        <v>251812062.40000001</v>
      </c>
      <c r="D430">
        <v>251812062.40000001</v>
      </c>
      <c r="E430">
        <v>0</v>
      </c>
      <c r="F430">
        <v>27</v>
      </c>
      <c r="G430">
        <v>0</v>
      </c>
      <c r="H430">
        <v>31</v>
      </c>
      <c r="I430">
        <v>3</v>
      </c>
      <c r="J430">
        <v>3</v>
      </c>
      <c r="K430">
        <v>12</v>
      </c>
      <c r="L430">
        <v>3</v>
      </c>
      <c r="M430">
        <v>3</v>
      </c>
      <c r="N430">
        <v>0</v>
      </c>
      <c r="AB430">
        <v>428</v>
      </c>
      <c r="AC430">
        <f t="shared" si="79"/>
        <v>1</v>
      </c>
      <c r="AD430">
        <f t="shared" si="80"/>
        <v>1</v>
      </c>
      <c r="AE430">
        <f t="shared" si="81"/>
        <v>1</v>
      </c>
      <c r="AF430">
        <f t="shared" si="82"/>
        <v>0</v>
      </c>
      <c r="AG430">
        <f t="shared" si="83"/>
        <v>0</v>
      </c>
      <c r="AH430">
        <f t="shared" si="84"/>
        <v>0</v>
      </c>
      <c r="AI430">
        <f t="shared" si="85"/>
        <v>0</v>
      </c>
      <c r="AJ430">
        <f t="shared" si="86"/>
        <v>0</v>
      </c>
      <c r="AK430">
        <f t="shared" si="87"/>
        <v>0</v>
      </c>
      <c r="AL430">
        <f t="shared" si="88"/>
        <v>0</v>
      </c>
      <c r="AM430">
        <f t="shared" si="89"/>
        <v>0</v>
      </c>
      <c r="AN430">
        <f t="shared" si="90"/>
        <v>0</v>
      </c>
      <c r="AO430">
        <f t="shared" si="91"/>
        <v>0</v>
      </c>
      <c r="AP43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43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431" spans="1:43" x14ac:dyDescent="0.35">
      <c r="A431">
        <v>429</v>
      </c>
      <c r="B431">
        <v>-7680158.5439999998</v>
      </c>
      <c r="C431">
        <v>-251809742.19999999</v>
      </c>
      <c r="D431">
        <v>-251809742.19999999</v>
      </c>
      <c r="E431">
        <v>0</v>
      </c>
      <c r="F431">
        <v>27</v>
      </c>
      <c r="G431">
        <v>0</v>
      </c>
      <c r="H431">
        <v>31</v>
      </c>
      <c r="I431">
        <v>3</v>
      </c>
      <c r="J431">
        <v>3</v>
      </c>
      <c r="K431">
        <v>12</v>
      </c>
      <c r="L431">
        <v>3</v>
      </c>
      <c r="M431">
        <v>3</v>
      </c>
      <c r="N431">
        <v>0</v>
      </c>
      <c r="AB431">
        <v>429</v>
      </c>
      <c r="AC431">
        <f t="shared" si="79"/>
        <v>1</v>
      </c>
      <c r="AD431">
        <f t="shared" si="80"/>
        <v>1</v>
      </c>
      <c r="AE431">
        <f t="shared" si="81"/>
        <v>1</v>
      </c>
      <c r="AF431">
        <f t="shared" si="82"/>
        <v>0</v>
      </c>
      <c r="AG431">
        <f t="shared" si="83"/>
        <v>0</v>
      </c>
      <c r="AH431">
        <f t="shared" si="84"/>
        <v>0</v>
      </c>
      <c r="AI431">
        <f t="shared" si="85"/>
        <v>0</v>
      </c>
      <c r="AJ431">
        <f t="shared" si="86"/>
        <v>0</v>
      </c>
      <c r="AK431">
        <f t="shared" si="87"/>
        <v>0</v>
      </c>
      <c r="AL431">
        <f t="shared" si="88"/>
        <v>0</v>
      </c>
      <c r="AM431">
        <f t="shared" si="89"/>
        <v>0</v>
      </c>
      <c r="AN431">
        <f t="shared" si="90"/>
        <v>0</v>
      </c>
      <c r="AO431">
        <f t="shared" si="91"/>
        <v>0</v>
      </c>
      <c r="AP43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43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432" spans="1:43" x14ac:dyDescent="0.35">
      <c r="A432">
        <v>430</v>
      </c>
      <c r="B432">
        <v>-7248835.3119999999</v>
      </c>
      <c r="C432">
        <v>-237667925.80000001</v>
      </c>
      <c r="D432">
        <v>-237667925.80000001</v>
      </c>
      <c r="E432">
        <v>0</v>
      </c>
      <c r="F432">
        <v>27</v>
      </c>
      <c r="G432">
        <v>0</v>
      </c>
      <c r="H432">
        <v>31</v>
      </c>
      <c r="I432">
        <v>0</v>
      </c>
      <c r="J432">
        <v>3</v>
      </c>
      <c r="K432">
        <v>19</v>
      </c>
      <c r="L432">
        <v>3</v>
      </c>
      <c r="M432">
        <v>3</v>
      </c>
      <c r="N432">
        <v>0</v>
      </c>
      <c r="AB432">
        <v>430</v>
      </c>
      <c r="AC432">
        <f t="shared" si="79"/>
        <v>0</v>
      </c>
      <c r="AD432">
        <f t="shared" si="80"/>
        <v>1</v>
      </c>
      <c r="AE432">
        <f t="shared" si="81"/>
        <v>1</v>
      </c>
      <c r="AF432">
        <f t="shared" si="82"/>
        <v>0</v>
      </c>
      <c r="AG432">
        <f t="shared" si="83"/>
        <v>0</v>
      </c>
      <c r="AH432">
        <f t="shared" si="84"/>
        <v>0</v>
      </c>
      <c r="AI432">
        <f t="shared" si="85"/>
        <v>0</v>
      </c>
      <c r="AJ432">
        <f t="shared" si="86"/>
        <v>0</v>
      </c>
      <c r="AK432">
        <f t="shared" si="87"/>
        <v>0</v>
      </c>
      <c r="AL432">
        <f t="shared" si="88"/>
        <v>0</v>
      </c>
      <c r="AM432">
        <f t="shared" si="89"/>
        <v>0</v>
      </c>
      <c r="AN432">
        <f t="shared" si="90"/>
        <v>0</v>
      </c>
      <c r="AO432">
        <f t="shared" si="91"/>
        <v>0</v>
      </c>
      <c r="AP43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3072</v>
      </c>
      <c r="AQ43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433" spans="1:43" x14ac:dyDescent="0.35">
      <c r="A433">
        <v>431</v>
      </c>
      <c r="B433">
        <v>7274651.6940000001</v>
      </c>
      <c r="C433">
        <v>238514368.80000001</v>
      </c>
      <c r="D433">
        <v>238514368.80000001</v>
      </c>
      <c r="E433">
        <v>0</v>
      </c>
      <c r="F433">
        <v>27</v>
      </c>
      <c r="G433">
        <v>0</v>
      </c>
      <c r="H433">
        <v>31</v>
      </c>
      <c r="I433">
        <v>0</v>
      </c>
      <c r="J433">
        <v>3</v>
      </c>
      <c r="K433">
        <v>19</v>
      </c>
      <c r="L433">
        <v>3</v>
      </c>
      <c r="M433">
        <v>3</v>
      </c>
      <c r="N433">
        <v>0</v>
      </c>
      <c r="AB433">
        <v>431</v>
      </c>
      <c r="AC433">
        <f t="shared" si="79"/>
        <v>0</v>
      </c>
      <c r="AD433">
        <f t="shared" si="80"/>
        <v>1</v>
      </c>
      <c r="AE433">
        <f t="shared" si="81"/>
        <v>1</v>
      </c>
      <c r="AF433">
        <f t="shared" si="82"/>
        <v>0</v>
      </c>
      <c r="AG433">
        <f t="shared" si="83"/>
        <v>0</v>
      </c>
      <c r="AH433">
        <f t="shared" si="84"/>
        <v>0</v>
      </c>
      <c r="AI433">
        <f t="shared" si="85"/>
        <v>0</v>
      </c>
      <c r="AJ433">
        <f t="shared" si="86"/>
        <v>0</v>
      </c>
      <c r="AK433">
        <f t="shared" si="87"/>
        <v>0</v>
      </c>
      <c r="AL433">
        <f t="shared" si="88"/>
        <v>0</v>
      </c>
      <c r="AM433">
        <f t="shared" si="89"/>
        <v>0</v>
      </c>
      <c r="AN433">
        <f t="shared" si="90"/>
        <v>0</v>
      </c>
      <c r="AO433">
        <f t="shared" si="91"/>
        <v>0</v>
      </c>
      <c r="AP43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3072</v>
      </c>
      <c r="AQ43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2</v>
      </c>
    </row>
    <row r="434" spans="1:43" x14ac:dyDescent="0.35">
      <c r="A434">
        <v>432</v>
      </c>
      <c r="B434">
        <v>-252900.61199999999</v>
      </c>
      <c r="C434">
        <v>-8291865</v>
      </c>
      <c r="D434">
        <v>-8291865</v>
      </c>
      <c r="E434">
        <v>0</v>
      </c>
      <c r="F434">
        <v>27</v>
      </c>
      <c r="G434">
        <v>0</v>
      </c>
      <c r="H434">
        <v>31</v>
      </c>
      <c r="I434">
        <v>0</v>
      </c>
      <c r="J434">
        <v>3</v>
      </c>
      <c r="K434">
        <v>19</v>
      </c>
      <c r="L434">
        <v>0</v>
      </c>
      <c r="M434">
        <v>3</v>
      </c>
      <c r="N434">
        <v>0</v>
      </c>
      <c r="AB434">
        <v>432</v>
      </c>
      <c r="AC434">
        <f t="shared" si="79"/>
        <v>0</v>
      </c>
      <c r="AD434">
        <f t="shared" si="80"/>
        <v>0</v>
      </c>
      <c r="AE434">
        <f t="shared" si="81"/>
        <v>0</v>
      </c>
      <c r="AF434">
        <f t="shared" si="82"/>
        <v>0</v>
      </c>
      <c r="AG434">
        <f t="shared" si="83"/>
        <v>0</v>
      </c>
      <c r="AH434">
        <f t="shared" si="84"/>
        <v>0</v>
      </c>
      <c r="AI434">
        <f t="shared" si="85"/>
        <v>0</v>
      </c>
      <c r="AJ434">
        <f t="shared" si="86"/>
        <v>0</v>
      </c>
      <c r="AK434">
        <f t="shared" si="87"/>
        <v>0</v>
      </c>
      <c r="AL434">
        <f t="shared" si="88"/>
        <v>0</v>
      </c>
      <c r="AM434">
        <f t="shared" si="89"/>
        <v>0</v>
      </c>
      <c r="AN434">
        <f t="shared" si="90"/>
        <v>0</v>
      </c>
      <c r="AO434">
        <f t="shared" si="91"/>
        <v>0</v>
      </c>
      <c r="AP43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5" spans="1:43" x14ac:dyDescent="0.35">
      <c r="A435">
        <v>433</v>
      </c>
      <c r="B435">
        <v>27233.18</v>
      </c>
      <c r="C435">
        <v>27233.18</v>
      </c>
      <c r="D435">
        <v>27233.18</v>
      </c>
      <c r="E435">
        <v>0</v>
      </c>
      <c r="F435">
        <v>30</v>
      </c>
      <c r="G435">
        <v>0</v>
      </c>
      <c r="H435">
        <v>8</v>
      </c>
      <c r="I435">
        <v>0</v>
      </c>
      <c r="J435">
        <v>3</v>
      </c>
      <c r="K435">
        <v>19</v>
      </c>
      <c r="L435">
        <v>1</v>
      </c>
      <c r="M435">
        <v>2</v>
      </c>
      <c r="N435">
        <v>0</v>
      </c>
      <c r="AB435">
        <v>433</v>
      </c>
      <c r="AC435">
        <f t="shared" si="79"/>
        <v>0</v>
      </c>
      <c r="AD435">
        <f t="shared" si="80"/>
        <v>0</v>
      </c>
      <c r="AE435">
        <f t="shared" si="81"/>
        <v>0</v>
      </c>
      <c r="AF435">
        <f t="shared" si="82"/>
        <v>0</v>
      </c>
      <c r="AG435">
        <f t="shared" si="83"/>
        <v>0</v>
      </c>
      <c r="AH435">
        <f t="shared" si="84"/>
        <v>0</v>
      </c>
      <c r="AI435">
        <f t="shared" si="85"/>
        <v>0</v>
      </c>
      <c r="AJ435">
        <f t="shared" si="86"/>
        <v>0</v>
      </c>
      <c r="AK435">
        <f t="shared" si="87"/>
        <v>0</v>
      </c>
      <c r="AL435">
        <f t="shared" si="88"/>
        <v>0</v>
      </c>
      <c r="AM435">
        <f t="shared" si="89"/>
        <v>0</v>
      </c>
      <c r="AN435">
        <f t="shared" si="90"/>
        <v>0</v>
      </c>
      <c r="AO435">
        <f t="shared" si="91"/>
        <v>0</v>
      </c>
      <c r="AP43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6" spans="1:43" x14ac:dyDescent="0.35">
      <c r="A436">
        <v>434</v>
      </c>
      <c r="B436">
        <v>0</v>
      </c>
      <c r="C436">
        <v>0</v>
      </c>
      <c r="D436">
        <v>0</v>
      </c>
      <c r="E436">
        <v>1</v>
      </c>
      <c r="F436">
        <v>30</v>
      </c>
      <c r="G436">
        <v>0</v>
      </c>
      <c r="H436">
        <v>35</v>
      </c>
      <c r="I436">
        <v>0</v>
      </c>
      <c r="J436">
        <v>3</v>
      </c>
      <c r="K436">
        <v>19</v>
      </c>
      <c r="L436">
        <v>3</v>
      </c>
      <c r="M436">
        <v>3</v>
      </c>
      <c r="N436">
        <v>1</v>
      </c>
      <c r="AB436">
        <v>434</v>
      </c>
      <c r="AC436">
        <f t="shared" si="79"/>
        <v>0</v>
      </c>
      <c r="AD436">
        <f t="shared" si="80"/>
        <v>0</v>
      </c>
      <c r="AE436">
        <f t="shared" si="81"/>
        <v>0</v>
      </c>
      <c r="AF436">
        <f t="shared" si="82"/>
        <v>0</v>
      </c>
      <c r="AG436">
        <f t="shared" si="83"/>
        <v>0</v>
      </c>
      <c r="AH436">
        <f t="shared" si="84"/>
        <v>0</v>
      </c>
      <c r="AI436">
        <f t="shared" si="85"/>
        <v>0</v>
      </c>
      <c r="AJ436">
        <f t="shared" si="86"/>
        <v>0</v>
      </c>
      <c r="AK436">
        <f t="shared" si="87"/>
        <v>0</v>
      </c>
      <c r="AL436">
        <f t="shared" si="88"/>
        <v>0</v>
      </c>
      <c r="AM436">
        <f t="shared" si="89"/>
        <v>0</v>
      </c>
      <c r="AN436">
        <f t="shared" si="90"/>
        <v>0</v>
      </c>
      <c r="AO436">
        <f t="shared" si="91"/>
        <v>0</v>
      </c>
      <c r="AP43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7" spans="1:43" x14ac:dyDescent="0.35">
      <c r="A437">
        <v>435</v>
      </c>
      <c r="B437">
        <v>0</v>
      </c>
      <c r="C437">
        <v>0</v>
      </c>
      <c r="D437">
        <v>0</v>
      </c>
      <c r="E437">
        <v>1</v>
      </c>
      <c r="F437">
        <v>30</v>
      </c>
      <c r="G437">
        <v>0</v>
      </c>
      <c r="H437">
        <v>35</v>
      </c>
      <c r="I437">
        <v>1</v>
      </c>
      <c r="J437">
        <v>3</v>
      </c>
      <c r="K437">
        <v>3</v>
      </c>
      <c r="L437">
        <v>3</v>
      </c>
      <c r="M437">
        <v>3</v>
      </c>
      <c r="N437">
        <v>1</v>
      </c>
      <c r="AB437">
        <v>435</v>
      </c>
      <c r="AC437">
        <f t="shared" si="79"/>
        <v>0</v>
      </c>
      <c r="AD437">
        <f t="shared" si="80"/>
        <v>0</v>
      </c>
      <c r="AE437">
        <f t="shared" si="81"/>
        <v>0</v>
      </c>
      <c r="AF437">
        <f t="shared" si="82"/>
        <v>0</v>
      </c>
      <c r="AG437">
        <f t="shared" si="83"/>
        <v>0</v>
      </c>
      <c r="AH437">
        <f t="shared" si="84"/>
        <v>0</v>
      </c>
      <c r="AI437">
        <f t="shared" si="85"/>
        <v>0</v>
      </c>
      <c r="AJ437">
        <f t="shared" si="86"/>
        <v>0</v>
      </c>
      <c r="AK437">
        <f t="shared" si="87"/>
        <v>0</v>
      </c>
      <c r="AL437">
        <f t="shared" si="88"/>
        <v>0</v>
      </c>
      <c r="AM437">
        <f t="shared" si="89"/>
        <v>0</v>
      </c>
      <c r="AN437">
        <f t="shared" si="90"/>
        <v>0</v>
      </c>
      <c r="AO437">
        <f t="shared" si="91"/>
        <v>0</v>
      </c>
      <c r="AP43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8" spans="1:43" x14ac:dyDescent="0.35">
      <c r="A438">
        <v>436</v>
      </c>
      <c r="B438">
        <v>-23023.32</v>
      </c>
      <c r="C438">
        <v>-23023.32</v>
      </c>
      <c r="D438">
        <v>-23023.32</v>
      </c>
      <c r="E438">
        <v>1</v>
      </c>
      <c r="F438">
        <v>30</v>
      </c>
      <c r="G438">
        <v>0</v>
      </c>
      <c r="H438">
        <v>35</v>
      </c>
      <c r="I438">
        <v>0</v>
      </c>
      <c r="J438">
        <v>3</v>
      </c>
      <c r="K438">
        <v>11</v>
      </c>
      <c r="L438">
        <v>3</v>
      </c>
      <c r="M438">
        <v>3</v>
      </c>
      <c r="N438">
        <v>1</v>
      </c>
      <c r="AB438">
        <v>436</v>
      </c>
      <c r="AC438">
        <f t="shared" si="79"/>
        <v>0</v>
      </c>
      <c r="AD438">
        <f t="shared" si="80"/>
        <v>0</v>
      </c>
      <c r="AE438">
        <f t="shared" si="81"/>
        <v>0</v>
      </c>
      <c r="AF438">
        <f t="shared" si="82"/>
        <v>0</v>
      </c>
      <c r="AG438">
        <f t="shared" si="83"/>
        <v>0</v>
      </c>
      <c r="AH438">
        <f t="shared" si="84"/>
        <v>0</v>
      </c>
      <c r="AI438">
        <f t="shared" si="85"/>
        <v>0</v>
      </c>
      <c r="AJ438">
        <f t="shared" si="86"/>
        <v>0</v>
      </c>
      <c r="AK438">
        <f t="shared" si="87"/>
        <v>0</v>
      </c>
      <c r="AL438">
        <f t="shared" si="88"/>
        <v>0</v>
      </c>
      <c r="AM438">
        <f t="shared" si="89"/>
        <v>0</v>
      </c>
      <c r="AN438">
        <f t="shared" si="90"/>
        <v>0</v>
      </c>
      <c r="AO438">
        <f t="shared" si="91"/>
        <v>0</v>
      </c>
      <c r="AP43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39" spans="1:43" x14ac:dyDescent="0.35">
      <c r="A439">
        <v>437</v>
      </c>
      <c r="B439">
        <v>0</v>
      </c>
      <c r="C439">
        <v>0</v>
      </c>
      <c r="D439">
        <v>0</v>
      </c>
      <c r="E439">
        <v>1</v>
      </c>
      <c r="F439">
        <v>30</v>
      </c>
      <c r="G439">
        <v>0</v>
      </c>
      <c r="H439">
        <v>35</v>
      </c>
      <c r="I439">
        <v>0</v>
      </c>
      <c r="J439">
        <v>3</v>
      </c>
      <c r="K439">
        <v>19</v>
      </c>
      <c r="L439">
        <v>3</v>
      </c>
      <c r="M439">
        <v>3</v>
      </c>
      <c r="N439">
        <v>1</v>
      </c>
      <c r="AB439">
        <v>437</v>
      </c>
      <c r="AC439">
        <f t="shared" si="79"/>
        <v>0</v>
      </c>
      <c r="AD439">
        <f t="shared" si="80"/>
        <v>0</v>
      </c>
      <c r="AE439">
        <f t="shared" si="81"/>
        <v>0</v>
      </c>
      <c r="AF439">
        <f t="shared" si="82"/>
        <v>0</v>
      </c>
      <c r="AG439">
        <f t="shared" si="83"/>
        <v>0</v>
      </c>
      <c r="AH439">
        <f t="shared" si="84"/>
        <v>0</v>
      </c>
      <c r="AI439">
        <f t="shared" si="85"/>
        <v>0</v>
      </c>
      <c r="AJ439">
        <f t="shared" si="86"/>
        <v>0</v>
      </c>
      <c r="AK439">
        <f t="shared" si="87"/>
        <v>0</v>
      </c>
      <c r="AL439">
        <f t="shared" si="88"/>
        <v>0</v>
      </c>
      <c r="AM439">
        <f t="shared" si="89"/>
        <v>0</v>
      </c>
      <c r="AN439">
        <f t="shared" si="90"/>
        <v>0</v>
      </c>
      <c r="AO439">
        <f t="shared" si="91"/>
        <v>0</v>
      </c>
      <c r="AP43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3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0" spans="1:43" x14ac:dyDescent="0.35">
      <c r="A440">
        <v>438</v>
      </c>
      <c r="B440">
        <v>0</v>
      </c>
      <c r="C440">
        <v>0</v>
      </c>
      <c r="D440">
        <v>0</v>
      </c>
      <c r="E440">
        <v>1</v>
      </c>
      <c r="F440">
        <v>30</v>
      </c>
      <c r="G440">
        <v>0</v>
      </c>
      <c r="H440">
        <v>35</v>
      </c>
      <c r="I440">
        <v>0</v>
      </c>
      <c r="J440">
        <v>3</v>
      </c>
      <c r="K440">
        <v>19</v>
      </c>
      <c r="L440">
        <v>3</v>
      </c>
      <c r="M440">
        <v>3</v>
      </c>
      <c r="N440">
        <v>1</v>
      </c>
      <c r="AB440">
        <v>438</v>
      </c>
      <c r="AC440">
        <f t="shared" si="79"/>
        <v>0</v>
      </c>
      <c r="AD440">
        <f t="shared" si="80"/>
        <v>0</v>
      </c>
      <c r="AE440">
        <f t="shared" si="81"/>
        <v>0</v>
      </c>
      <c r="AF440">
        <f t="shared" si="82"/>
        <v>0</v>
      </c>
      <c r="AG440">
        <f t="shared" si="83"/>
        <v>0</v>
      </c>
      <c r="AH440">
        <f t="shared" si="84"/>
        <v>0</v>
      </c>
      <c r="AI440">
        <f t="shared" si="85"/>
        <v>0</v>
      </c>
      <c r="AJ440">
        <f t="shared" si="86"/>
        <v>0</v>
      </c>
      <c r="AK440">
        <f t="shared" si="87"/>
        <v>0</v>
      </c>
      <c r="AL440">
        <f t="shared" si="88"/>
        <v>0</v>
      </c>
      <c r="AM440">
        <f t="shared" si="89"/>
        <v>0</v>
      </c>
      <c r="AN440">
        <f t="shared" si="90"/>
        <v>0</v>
      </c>
      <c r="AO440">
        <f t="shared" si="91"/>
        <v>0</v>
      </c>
      <c r="AP44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1" spans="1:43" x14ac:dyDescent="0.35">
      <c r="A441">
        <v>439</v>
      </c>
      <c r="B441">
        <v>0</v>
      </c>
      <c r="C441">
        <v>0</v>
      </c>
      <c r="D441">
        <v>0</v>
      </c>
      <c r="E441">
        <v>1</v>
      </c>
      <c r="F441">
        <v>30</v>
      </c>
      <c r="G441">
        <v>0</v>
      </c>
      <c r="H441">
        <v>35</v>
      </c>
      <c r="I441">
        <v>1</v>
      </c>
      <c r="J441">
        <v>3</v>
      </c>
      <c r="K441">
        <v>3</v>
      </c>
      <c r="L441">
        <v>3</v>
      </c>
      <c r="M441">
        <v>3</v>
      </c>
      <c r="N441">
        <v>1</v>
      </c>
      <c r="AB441">
        <v>439</v>
      </c>
      <c r="AC441">
        <f t="shared" si="79"/>
        <v>0</v>
      </c>
      <c r="AD441">
        <f t="shared" si="80"/>
        <v>0</v>
      </c>
      <c r="AE441">
        <f t="shared" si="81"/>
        <v>0</v>
      </c>
      <c r="AF441">
        <f t="shared" si="82"/>
        <v>0</v>
      </c>
      <c r="AG441">
        <f t="shared" si="83"/>
        <v>0</v>
      </c>
      <c r="AH441">
        <f t="shared" si="84"/>
        <v>0</v>
      </c>
      <c r="AI441">
        <f t="shared" si="85"/>
        <v>0</v>
      </c>
      <c r="AJ441">
        <f t="shared" si="86"/>
        <v>0</v>
      </c>
      <c r="AK441">
        <f t="shared" si="87"/>
        <v>0</v>
      </c>
      <c r="AL441">
        <f t="shared" si="88"/>
        <v>0</v>
      </c>
      <c r="AM441">
        <f t="shared" si="89"/>
        <v>0</v>
      </c>
      <c r="AN441">
        <f t="shared" si="90"/>
        <v>0</v>
      </c>
      <c r="AO441">
        <f t="shared" si="91"/>
        <v>0</v>
      </c>
      <c r="AP44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2" spans="1:43" x14ac:dyDescent="0.35">
      <c r="A442">
        <v>440</v>
      </c>
      <c r="B442">
        <v>-114.95</v>
      </c>
      <c r="C442">
        <v>-114.95</v>
      </c>
      <c r="D442">
        <v>-114.95</v>
      </c>
      <c r="E442">
        <v>1</v>
      </c>
      <c r="F442">
        <v>30</v>
      </c>
      <c r="G442">
        <v>0</v>
      </c>
      <c r="H442">
        <v>35</v>
      </c>
      <c r="I442">
        <v>0</v>
      </c>
      <c r="J442">
        <v>3</v>
      </c>
      <c r="K442">
        <v>11</v>
      </c>
      <c r="L442">
        <v>3</v>
      </c>
      <c r="M442">
        <v>3</v>
      </c>
      <c r="N442">
        <v>1</v>
      </c>
      <c r="AB442">
        <v>440</v>
      </c>
      <c r="AC442">
        <f t="shared" si="79"/>
        <v>0</v>
      </c>
      <c r="AD442">
        <f t="shared" si="80"/>
        <v>0</v>
      </c>
      <c r="AE442">
        <f t="shared" si="81"/>
        <v>0</v>
      </c>
      <c r="AF442">
        <f t="shared" si="82"/>
        <v>0</v>
      </c>
      <c r="AG442">
        <f t="shared" si="83"/>
        <v>0</v>
      </c>
      <c r="AH442">
        <f t="shared" si="84"/>
        <v>0</v>
      </c>
      <c r="AI442">
        <f t="shared" si="85"/>
        <v>0</v>
      </c>
      <c r="AJ442">
        <f t="shared" si="86"/>
        <v>0</v>
      </c>
      <c r="AK442">
        <f t="shared" si="87"/>
        <v>0</v>
      </c>
      <c r="AL442">
        <f t="shared" si="88"/>
        <v>0</v>
      </c>
      <c r="AM442">
        <f t="shared" si="89"/>
        <v>0</v>
      </c>
      <c r="AN442">
        <f t="shared" si="90"/>
        <v>0</v>
      </c>
      <c r="AO442">
        <f t="shared" si="91"/>
        <v>0</v>
      </c>
      <c r="AP44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3" spans="1:43" x14ac:dyDescent="0.35">
      <c r="A443">
        <v>441</v>
      </c>
      <c r="B443">
        <v>0</v>
      </c>
      <c r="C443">
        <v>0</v>
      </c>
      <c r="D443">
        <v>0</v>
      </c>
      <c r="E443">
        <v>1</v>
      </c>
      <c r="F443">
        <v>30</v>
      </c>
      <c r="G443">
        <v>0</v>
      </c>
      <c r="H443">
        <v>35</v>
      </c>
      <c r="I443">
        <v>0</v>
      </c>
      <c r="J443">
        <v>3</v>
      </c>
      <c r="K443">
        <v>19</v>
      </c>
      <c r="L443">
        <v>3</v>
      </c>
      <c r="M443">
        <v>3</v>
      </c>
      <c r="N443">
        <v>1</v>
      </c>
      <c r="AB443">
        <v>441</v>
      </c>
      <c r="AC443">
        <f t="shared" si="79"/>
        <v>0</v>
      </c>
      <c r="AD443">
        <f t="shared" si="80"/>
        <v>0</v>
      </c>
      <c r="AE443">
        <f t="shared" si="81"/>
        <v>0</v>
      </c>
      <c r="AF443">
        <f t="shared" si="82"/>
        <v>0</v>
      </c>
      <c r="AG443">
        <f t="shared" si="83"/>
        <v>0</v>
      </c>
      <c r="AH443">
        <f t="shared" si="84"/>
        <v>0</v>
      </c>
      <c r="AI443">
        <f t="shared" si="85"/>
        <v>0</v>
      </c>
      <c r="AJ443">
        <f t="shared" si="86"/>
        <v>0</v>
      </c>
      <c r="AK443">
        <f t="shared" si="87"/>
        <v>0</v>
      </c>
      <c r="AL443">
        <f t="shared" si="88"/>
        <v>0</v>
      </c>
      <c r="AM443">
        <f t="shared" si="89"/>
        <v>0</v>
      </c>
      <c r="AN443">
        <f t="shared" si="90"/>
        <v>0</v>
      </c>
      <c r="AO443">
        <f t="shared" si="91"/>
        <v>0</v>
      </c>
      <c r="AP44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4" spans="1:43" x14ac:dyDescent="0.35">
      <c r="A444">
        <v>442</v>
      </c>
      <c r="B444">
        <v>1013790.99</v>
      </c>
      <c r="C444">
        <v>1013790.99</v>
      </c>
      <c r="D444">
        <v>1013790.99</v>
      </c>
      <c r="E444">
        <v>1</v>
      </c>
      <c r="F444">
        <v>30</v>
      </c>
      <c r="G444">
        <v>0</v>
      </c>
      <c r="H444">
        <v>8</v>
      </c>
      <c r="I444">
        <v>0</v>
      </c>
      <c r="J444">
        <v>3</v>
      </c>
      <c r="K444">
        <v>19</v>
      </c>
      <c r="L444">
        <v>1</v>
      </c>
      <c r="M444">
        <v>2</v>
      </c>
      <c r="N444">
        <v>0</v>
      </c>
      <c r="AB444">
        <v>442</v>
      </c>
      <c r="AC444">
        <f t="shared" si="79"/>
        <v>0</v>
      </c>
      <c r="AD444">
        <f t="shared" si="80"/>
        <v>0</v>
      </c>
      <c r="AE444">
        <f t="shared" si="81"/>
        <v>0</v>
      </c>
      <c r="AF444">
        <f t="shared" si="82"/>
        <v>0</v>
      </c>
      <c r="AG444">
        <f t="shared" si="83"/>
        <v>0</v>
      </c>
      <c r="AH444">
        <f t="shared" si="84"/>
        <v>0</v>
      </c>
      <c r="AI444">
        <f t="shared" si="85"/>
        <v>0</v>
      </c>
      <c r="AJ444">
        <f t="shared" si="86"/>
        <v>0</v>
      </c>
      <c r="AK444">
        <f t="shared" si="87"/>
        <v>0</v>
      </c>
      <c r="AL444">
        <f t="shared" si="88"/>
        <v>0</v>
      </c>
      <c r="AM444">
        <f t="shared" si="89"/>
        <v>0</v>
      </c>
      <c r="AN444">
        <f t="shared" si="90"/>
        <v>0</v>
      </c>
      <c r="AO444">
        <f t="shared" si="91"/>
        <v>0</v>
      </c>
      <c r="AP44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5" spans="1:43" x14ac:dyDescent="0.35">
      <c r="A445" s="2">
        <v>443</v>
      </c>
      <c r="B445" s="2">
        <v>0</v>
      </c>
      <c r="C445" s="2">
        <v>0</v>
      </c>
      <c r="D445" s="2">
        <v>0</v>
      </c>
      <c r="E445" s="2">
        <v>1</v>
      </c>
      <c r="F445" s="2">
        <v>24</v>
      </c>
      <c r="G445" s="2">
        <v>1</v>
      </c>
      <c r="H445" s="2">
        <v>12</v>
      </c>
      <c r="I445" s="2">
        <v>3</v>
      </c>
      <c r="J445">
        <v>3</v>
      </c>
      <c r="K445" s="2">
        <v>12</v>
      </c>
      <c r="L445" s="2">
        <v>3</v>
      </c>
      <c r="M445" s="2">
        <v>3</v>
      </c>
      <c r="N445" s="2">
        <v>0</v>
      </c>
      <c r="AB445">
        <v>443</v>
      </c>
      <c r="AC445">
        <f t="shared" si="79"/>
        <v>0</v>
      </c>
      <c r="AD445">
        <f t="shared" si="80"/>
        <v>0</v>
      </c>
      <c r="AE445">
        <f t="shared" si="81"/>
        <v>0</v>
      </c>
      <c r="AF445">
        <f t="shared" si="82"/>
        <v>0</v>
      </c>
      <c r="AG445">
        <f t="shared" si="83"/>
        <v>0</v>
      </c>
      <c r="AH445">
        <f t="shared" si="84"/>
        <v>1</v>
      </c>
      <c r="AI445">
        <f t="shared" si="85"/>
        <v>0</v>
      </c>
      <c r="AJ445">
        <f t="shared" si="86"/>
        <v>0</v>
      </c>
      <c r="AK445">
        <f t="shared" si="87"/>
        <v>0</v>
      </c>
      <c r="AL445">
        <f t="shared" si="88"/>
        <v>0</v>
      </c>
      <c r="AM445">
        <f t="shared" si="89"/>
        <v>0</v>
      </c>
      <c r="AN445">
        <f t="shared" si="90"/>
        <v>0</v>
      </c>
      <c r="AO445">
        <f t="shared" si="91"/>
        <v>0</v>
      </c>
      <c r="AP44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44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46" spans="1:43" x14ac:dyDescent="0.35">
      <c r="A446">
        <v>444</v>
      </c>
      <c r="B446">
        <v>163.12299999999999</v>
      </c>
      <c r="C446">
        <v>132.50200000000001</v>
      </c>
      <c r="D446">
        <v>11447.2</v>
      </c>
      <c r="E446">
        <v>1</v>
      </c>
      <c r="F446">
        <v>24</v>
      </c>
      <c r="G446">
        <v>1</v>
      </c>
      <c r="H446">
        <v>12</v>
      </c>
      <c r="I446">
        <v>0</v>
      </c>
      <c r="J446">
        <v>3</v>
      </c>
      <c r="K446">
        <v>19</v>
      </c>
      <c r="L446">
        <v>3</v>
      </c>
      <c r="M446">
        <v>3</v>
      </c>
      <c r="N446">
        <v>0</v>
      </c>
      <c r="AB446">
        <v>444</v>
      </c>
      <c r="AC446">
        <f t="shared" si="79"/>
        <v>0</v>
      </c>
      <c r="AD446">
        <f t="shared" si="80"/>
        <v>0</v>
      </c>
      <c r="AE446">
        <f t="shared" si="81"/>
        <v>0</v>
      </c>
      <c r="AF446">
        <f t="shared" si="82"/>
        <v>0</v>
      </c>
      <c r="AG446">
        <f t="shared" si="83"/>
        <v>0</v>
      </c>
      <c r="AH446">
        <f t="shared" si="84"/>
        <v>1</v>
      </c>
      <c r="AI446">
        <f t="shared" si="85"/>
        <v>0</v>
      </c>
      <c r="AJ446">
        <f t="shared" si="86"/>
        <v>0</v>
      </c>
      <c r="AK446">
        <f t="shared" si="87"/>
        <v>0</v>
      </c>
      <c r="AL446">
        <f t="shared" si="88"/>
        <v>0</v>
      </c>
      <c r="AM446">
        <f t="shared" si="89"/>
        <v>0</v>
      </c>
      <c r="AN446">
        <f t="shared" si="90"/>
        <v>0</v>
      </c>
      <c r="AO446">
        <f t="shared" si="91"/>
        <v>0</v>
      </c>
      <c r="AP44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44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47" spans="1:43" x14ac:dyDescent="0.35">
      <c r="A447">
        <v>445</v>
      </c>
      <c r="B447">
        <v>0</v>
      </c>
      <c r="C447">
        <v>0</v>
      </c>
      <c r="D447">
        <v>0</v>
      </c>
      <c r="E447">
        <v>1</v>
      </c>
      <c r="F447">
        <v>30</v>
      </c>
      <c r="G447">
        <v>0</v>
      </c>
      <c r="H447">
        <v>35</v>
      </c>
      <c r="I447">
        <v>0</v>
      </c>
      <c r="J447">
        <v>3</v>
      </c>
      <c r="K447">
        <v>19</v>
      </c>
      <c r="L447">
        <v>3</v>
      </c>
      <c r="M447">
        <v>3</v>
      </c>
      <c r="N447">
        <v>1</v>
      </c>
      <c r="AB447">
        <v>445</v>
      </c>
      <c r="AC447">
        <f t="shared" si="79"/>
        <v>0</v>
      </c>
      <c r="AD447">
        <f t="shared" si="80"/>
        <v>0</v>
      </c>
      <c r="AE447">
        <f t="shared" si="81"/>
        <v>0</v>
      </c>
      <c r="AF447">
        <f t="shared" si="82"/>
        <v>0</v>
      </c>
      <c r="AG447">
        <f t="shared" si="83"/>
        <v>0</v>
      </c>
      <c r="AH447">
        <f t="shared" si="84"/>
        <v>0</v>
      </c>
      <c r="AI447">
        <f t="shared" si="85"/>
        <v>0</v>
      </c>
      <c r="AJ447">
        <f t="shared" si="86"/>
        <v>0</v>
      </c>
      <c r="AK447">
        <f t="shared" si="87"/>
        <v>0</v>
      </c>
      <c r="AL447">
        <f t="shared" si="88"/>
        <v>0</v>
      </c>
      <c r="AM447">
        <f t="shared" si="89"/>
        <v>0</v>
      </c>
      <c r="AN447">
        <f t="shared" si="90"/>
        <v>0</v>
      </c>
      <c r="AO447">
        <f t="shared" si="91"/>
        <v>0</v>
      </c>
      <c r="AP44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8" spans="1:43" x14ac:dyDescent="0.35">
      <c r="A448">
        <v>446</v>
      </c>
      <c r="B448">
        <v>0</v>
      </c>
      <c r="C448">
        <v>0</v>
      </c>
      <c r="D448">
        <v>0</v>
      </c>
      <c r="E448">
        <v>1</v>
      </c>
      <c r="F448">
        <v>30</v>
      </c>
      <c r="G448">
        <v>0</v>
      </c>
      <c r="H448">
        <v>35</v>
      </c>
      <c r="I448">
        <v>1</v>
      </c>
      <c r="J448">
        <v>3</v>
      </c>
      <c r="K448">
        <v>3</v>
      </c>
      <c r="L448">
        <v>3</v>
      </c>
      <c r="M448">
        <v>3</v>
      </c>
      <c r="N448">
        <v>1</v>
      </c>
      <c r="AB448">
        <v>446</v>
      </c>
      <c r="AC448">
        <f t="shared" si="79"/>
        <v>0</v>
      </c>
      <c r="AD448">
        <f t="shared" si="80"/>
        <v>0</v>
      </c>
      <c r="AE448">
        <f t="shared" si="81"/>
        <v>0</v>
      </c>
      <c r="AF448">
        <f t="shared" si="82"/>
        <v>0</v>
      </c>
      <c r="AG448">
        <f t="shared" si="83"/>
        <v>0</v>
      </c>
      <c r="AH448">
        <f t="shared" si="84"/>
        <v>0</v>
      </c>
      <c r="AI448">
        <f t="shared" si="85"/>
        <v>0</v>
      </c>
      <c r="AJ448">
        <f t="shared" si="86"/>
        <v>0</v>
      </c>
      <c r="AK448">
        <f t="shared" si="87"/>
        <v>0</v>
      </c>
      <c r="AL448">
        <f t="shared" si="88"/>
        <v>0</v>
      </c>
      <c r="AM448">
        <f t="shared" si="89"/>
        <v>0</v>
      </c>
      <c r="AN448">
        <f t="shared" si="90"/>
        <v>0</v>
      </c>
      <c r="AO448">
        <f t="shared" si="91"/>
        <v>0</v>
      </c>
      <c r="AP44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49" spans="1:43" x14ac:dyDescent="0.35">
      <c r="A449">
        <v>447</v>
      </c>
      <c r="B449">
        <v>986486.54</v>
      </c>
      <c r="C449">
        <v>986486.54</v>
      </c>
      <c r="D449">
        <v>986486.54</v>
      </c>
      <c r="E449">
        <v>1</v>
      </c>
      <c r="F449">
        <v>30</v>
      </c>
      <c r="G449">
        <v>0</v>
      </c>
      <c r="H449">
        <v>35</v>
      </c>
      <c r="I449">
        <v>0</v>
      </c>
      <c r="J449">
        <v>3</v>
      </c>
      <c r="K449">
        <v>19</v>
      </c>
      <c r="L449">
        <v>3</v>
      </c>
      <c r="M449">
        <v>3</v>
      </c>
      <c r="N449">
        <v>1</v>
      </c>
      <c r="AB449">
        <v>447</v>
      </c>
      <c r="AC449">
        <f t="shared" si="79"/>
        <v>0</v>
      </c>
      <c r="AD449">
        <f t="shared" si="80"/>
        <v>0</v>
      </c>
      <c r="AE449">
        <f t="shared" si="81"/>
        <v>0</v>
      </c>
      <c r="AF449">
        <f t="shared" si="82"/>
        <v>0</v>
      </c>
      <c r="AG449">
        <f t="shared" si="83"/>
        <v>0</v>
      </c>
      <c r="AH449">
        <f t="shared" si="84"/>
        <v>0</v>
      </c>
      <c r="AI449">
        <f t="shared" si="85"/>
        <v>0</v>
      </c>
      <c r="AJ449">
        <f t="shared" si="86"/>
        <v>0</v>
      </c>
      <c r="AK449">
        <f t="shared" si="87"/>
        <v>0</v>
      </c>
      <c r="AL449">
        <f t="shared" si="88"/>
        <v>0</v>
      </c>
      <c r="AM449">
        <f t="shared" si="89"/>
        <v>0</v>
      </c>
      <c r="AN449">
        <f t="shared" si="90"/>
        <v>0</v>
      </c>
      <c r="AO449">
        <f t="shared" si="91"/>
        <v>0</v>
      </c>
      <c r="AP44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4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0" spans="1:43" x14ac:dyDescent="0.35">
      <c r="A450">
        <v>448</v>
      </c>
      <c r="B450">
        <v>141120.06</v>
      </c>
      <c r="C450">
        <v>141120.06</v>
      </c>
      <c r="D450">
        <v>141120.06</v>
      </c>
      <c r="E450">
        <v>1</v>
      </c>
      <c r="F450">
        <v>30</v>
      </c>
      <c r="G450">
        <v>0</v>
      </c>
      <c r="H450">
        <v>35</v>
      </c>
      <c r="I450">
        <v>0</v>
      </c>
      <c r="J450">
        <v>3</v>
      </c>
      <c r="K450">
        <v>19</v>
      </c>
      <c r="L450">
        <v>3</v>
      </c>
      <c r="M450">
        <v>3</v>
      </c>
      <c r="N450">
        <v>1</v>
      </c>
      <c r="AB450">
        <v>448</v>
      </c>
      <c r="AC450">
        <f t="shared" si="79"/>
        <v>0</v>
      </c>
      <c r="AD450">
        <f t="shared" si="80"/>
        <v>0</v>
      </c>
      <c r="AE450">
        <f t="shared" si="81"/>
        <v>0</v>
      </c>
      <c r="AF450">
        <f t="shared" si="82"/>
        <v>0</v>
      </c>
      <c r="AG450">
        <f t="shared" si="83"/>
        <v>0</v>
      </c>
      <c r="AH450">
        <f t="shared" si="84"/>
        <v>0</v>
      </c>
      <c r="AI450">
        <f t="shared" si="85"/>
        <v>0</v>
      </c>
      <c r="AJ450">
        <f t="shared" si="86"/>
        <v>0</v>
      </c>
      <c r="AK450">
        <f t="shared" si="87"/>
        <v>0</v>
      </c>
      <c r="AL450">
        <f t="shared" si="88"/>
        <v>0</v>
      </c>
      <c r="AM450">
        <f t="shared" si="89"/>
        <v>0</v>
      </c>
      <c r="AN450">
        <f t="shared" si="90"/>
        <v>0</v>
      </c>
      <c r="AO450">
        <f t="shared" si="91"/>
        <v>0</v>
      </c>
      <c r="AP45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1" spans="1:43" x14ac:dyDescent="0.35">
      <c r="A451">
        <v>449</v>
      </c>
      <c r="B451">
        <v>-3747.61</v>
      </c>
      <c r="C451">
        <v>-3747.61</v>
      </c>
      <c r="D451">
        <v>-3747.61</v>
      </c>
      <c r="E451">
        <v>1</v>
      </c>
      <c r="F451">
        <v>30</v>
      </c>
      <c r="G451">
        <v>0</v>
      </c>
      <c r="H451">
        <v>35</v>
      </c>
      <c r="I451">
        <v>0</v>
      </c>
      <c r="J451">
        <v>3</v>
      </c>
      <c r="K451">
        <v>11</v>
      </c>
      <c r="L451">
        <v>3</v>
      </c>
      <c r="M451">
        <v>3</v>
      </c>
      <c r="N451">
        <v>1</v>
      </c>
      <c r="AB451">
        <v>449</v>
      </c>
      <c r="AC451">
        <f t="shared" ref="AC451:AC498" si="92">IF(ABS(B451)&gt;$O$2,1,0)</f>
        <v>0</v>
      </c>
      <c r="AD451">
        <f t="shared" ref="AD451:AD498" si="93">IF(ABS(C451)&gt;$P$2,1,0)</f>
        <v>0</v>
      </c>
      <c r="AE451">
        <f t="shared" ref="AE451:AE498" si="94">IF(ABS(D451)&gt;$Q$2,1,0)</f>
        <v>0</v>
      </c>
      <c r="AF451">
        <f t="shared" ref="AF451:AF498" si="95">IF(ABS(E451)&gt;$R$2,1,0)</f>
        <v>0</v>
      </c>
      <c r="AG451">
        <f t="shared" ref="AG451:AG498" si="96">IF(ABS(F451)&gt;$S$2,1,0)</f>
        <v>0</v>
      </c>
      <c r="AH451">
        <f t="shared" ref="AH451:AH498" si="97">IF(ABS(G451)&gt;$T$2,1,0)</f>
        <v>0</v>
      </c>
      <c r="AI451">
        <f t="shared" ref="AI451:AI498" si="98">IF(ABS(H451)&gt;$U$2,1,0)</f>
        <v>0</v>
      </c>
      <c r="AJ451">
        <f t="shared" ref="AJ451:AJ498" si="99">IF(ABS(I451)&gt;$V$2,1,0)</f>
        <v>0</v>
      </c>
      <c r="AK451">
        <f t="shared" ref="AK451:AK498" si="100">IF(ABS(J451)&gt;$W$2,1,0)</f>
        <v>0</v>
      </c>
      <c r="AL451">
        <f t="shared" ref="AL451:AL498" si="101">IF(ABS(K451)&gt;$X$2,1,0)</f>
        <v>0</v>
      </c>
      <c r="AM451">
        <f t="shared" ref="AM451:AM498" si="102">IF(ABS(L451)&gt;$Y$2,1,0)</f>
        <v>0</v>
      </c>
      <c r="AN451">
        <f t="shared" ref="AN451:AN498" si="103">IF(ABS(M451)&gt;$Z$2,1,0)</f>
        <v>0</v>
      </c>
      <c r="AO451">
        <f t="shared" ref="AO451:AO498" si="104">IF(ABS(N451)&gt;$AA$2,1,0)</f>
        <v>0</v>
      </c>
      <c r="AP45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2" spans="1:43" x14ac:dyDescent="0.35">
      <c r="A452">
        <v>450</v>
      </c>
      <c r="B452">
        <v>-134.16</v>
      </c>
      <c r="C452">
        <v>-134.16</v>
      </c>
      <c r="D452">
        <v>-134.16</v>
      </c>
      <c r="E452">
        <v>1</v>
      </c>
      <c r="F452">
        <v>30</v>
      </c>
      <c r="G452">
        <v>0</v>
      </c>
      <c r="H452">
        <v>35</v>
      </c>
      <c r="I452">
        <v>0</v>
      </c>
      <c r="J452">
        <v>3</v>
      </c>
      <c r="K452">
        <v>11</v>
      </c>
      <c r="L452">
        <v>3</v>
      </c>
      <c r="M452">
        <v>3</v>
      </c>
      <c r="N452">
        <v>1</v>
      </c>
      <c r="AB452">
        <v>450</v>
      </c>
      <c r="AC452">
        <f t="shared" si="92"/>
        <v>0</v>
      </c>
      <c r="AD452">
        <f t="shared" si="93"/>
        <v>0</v>
      </c>
      <c r="AE452">
        <f t="shared" si="94"/>
        <v>0</v>
      </c>
      <c r="AF452">
        <f t="shared" si="95"/>
        <v>0</v>
      </c>
      <c r="AG452">
        <f t="shared" si="96"/>
        <v>0</v>
      </c>
      <c r="AH452">
        <f t="shared" si="97"/>
        <v>0</v>
      </c>
      <c r="AI452">
        <f t="shared" si="98"/>
        <v>0</v>
      </c>
      <c r="AJ452">
        <f t="shared" si="99"/>
        <v>0</v>
      </c>
      <c r="AK452">
        <f t="shared" si="100"/>
        <v>0</v>
      </c>
      <c r="AL452">
        <f t="shared" si="101"/>
        <v>0</v>
      </c>
      <c r="AM452">
        <f t="shared" si="102"/>
        <v>0</v>
      </c>
      <c r="AN452">
        <f t="shared" si="103"/>
        <v>0</v>
      </c>
      <c r="AO452">
        <f t="shared" si="104"/>
        <v>0</v>
      </c>
      <c r="AP45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3" spans="1:43" x14ac:dyDescent="0.35">
      <c r="A453">
        <v>451</v>
      </c>
      <c r="B453">
        <v>0</v>
      </c>
      <c r="C453">
        <v>0</v>
      </c>
      <c r="D453">
        <v>0</v>
      </c>
      <c r="E453">
        <v>1</v>
      </c>
      <c r="F453">
        <v>14</v>
      </c>
      <c r="G453">
        <v>0</v>
      </c>
      <c r="H453">
        <v>8</v>
      </c>
      <c r="I453">
        <v>0</v>
      </c>
      <c r="J453">
        <v>3</v>
      </c>
      <c r="K453">
        <v>6</v>
      </c>
      <c r="L453">
        <v>3</v>
      </c>
      <c r="M453">
        <v>3</v>
      </c>
      <c r="N453">
        <v>1</v>
      </c>
      <c r="AB453">
        <v>451</v>
      </c>
      <c r="AC453">
        <f t="shared" si="92"/>
        <v>0</v>
      </c>
      <c r="AD453">
        <f t="shared" si="93"/>
        <v>0</v>
      </c>
      <c r="AE453">
        <f t="shared" si="94"/>
        <v>0</v>
      </c>
      <c r="AF453">
        <f t="shared" si="95"/>
        <v>0</v>
      </c>
      <c r="AG453">
        <f t="shared" si="96"/>
        <v>0</v>
      </c>
      <c r="AH453">
        <f t="shared" si="97"/>
        <v>0</v>
      </c>
      <c r="AI453">
        <f t="shared" si="98"/>
        <v>0</v>
      </c>
      <c r="AJ453">
        <f t="shared" si="99"/>
        <v>0</v>
      </c>
      <c r="AK453">
        <f t="shared" si="100"/>
        <v>0</v>
      </c>
      <c r="AL453">
        <f t="shared" si="101"/>
        <v>0</v>
      </c>
      <c r="AM453">
        <f t="shared" si="102"/>
        <v>0</v>
      </c>
      <c r="AN453">
        <f t="shared" si="103"/>
        <v>0</v>
      </c>
      <c r="AO453">
        <f t="shared" si="104"/>
        <v>0</v>
      </c>
      <c r="AP45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4" spans="1:43" x14ac:dyDescent="0.35">
      <c r="A454">
        <v>452</v>
      </c>
      <c r="B454">
        <v>0</v>
      </c>
      <c r="C454">
        <v>0</v>
      </c>
      <c r="D454">
        <v>0</v>
      </c>
      <c r="E454">
        <v>1</v>
      </c>
      <c r="F454">
        <v>14</v>
      </c>
      <c r="G454">
        <v>0</v>
      </c>
      <c r="H454">
        <v>8</v>
      </c>
      <c r="I454">
        <v>0</v>
      </c>
      <c r="J454">
        <v>3</v>
      </c>
      <c r="K454">
        <v>19</v>
      </c>
      <c r="L454">
        <v>3</v>
      </c>
      <c r="M454">
        <v>3</v>
      </c>
      <c r="N454">
        <v>1</v>
      </c>
      <c r="AB454">
        <v>452</v>
      </c>
      <c r="AC454">
        <f t="shared" si="92"/>
        <v>0</v>
      </c>
      <c r="AD454">
        <f t="shared" si="93"/>
        <v>0</v>
      </c>
      <c r="AE454">
        <f t="shared" si="94"/>
        <v>0</v>
      </c>
      <c r="AF454">
        <f t="shared" si="95"/>
        <v>0</v>
      </c>
      <c r="AG454">
        <f t="shared" si="96"/>
        <v>0</v>
      </c>
      <c r="AH454">
        <f t="shared" si="97"/>
        <v>0</v>
      </c>
      <c r="AI454">
        <f t="shared" si="98"/>
        <v>0</v>
      </c>
      <c r="AJ454">
        <f t="shared" si="99"/>
        <v>0</v>
      </c>
      <c r="AK454">
        <f t="shared" si="100"/>
        <v>0</v>
      </c>
      <c r="AL454">
        <f t="shared" si="101"/>
        <v>0</v>
      </c>
      <c r="AM454">
        <f t="shared" si="102"/>
        <v>0</v>
      </c>
      <c r="AN454">
        <f t="shared" si="103"/>
        <v>0</v>
      </c>
      <c r="AO454">
        <f t="shared" si="104"/>
        <v>0</v>
      </c>
      <c r="AP45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5" spans="1:43" x14ac:dyDescent="0.35">
      <c r="A455">
        <v>453</v>
      </c>
      <c r="B455">
        <v>43.563000000000002</v>
      </c>
      <c r="C455">
        <v>35.630000000000003</v>
      </c>
      <c r="D455">
        <v>40.450000000000003</v>
      </c>
      <c r="E455">
        <v>1</v>
      </c>
      <c r="F455">
        <v>10</v>
      </c>
      <c r="G455">
        <v>0</v>
      </c>
      <c r="H455">
        <v>12</v>
      </c>
      <c r="I455">
        <v>0</v>
      </c>
      <c r="J455">
        <v>3</v>
      </c>
      <c r="K455">
        <v>11</v>
      </c>
      <c r="L455">
        <v>3</v>
      </c>
      <c r="M455">
        <v>3</v>
      </c>
      <c r="N455">
        <v>1</v>
      </c>
      <c r="AB455">
        <v>453</v>
      </c>
      <c r="AC455">
        <f t="shared" si="92"/>
        <v>0</v>
      </c>
      <c r="AD455">
        <f t="shared" si="93"/>
        <v>0</v>
      </c>
      <c r="AE455">
        <f t="shared" si="94"/>
        <v>0</v>
      </c>
      <c r="AF455">
        <f t="shared" si="95"/>
        <v>0</v>
      </c>
      <c r="AG455">
        <f t="shared" si="96"/>
        <v>0</v>
      </c>
      <c r="AH455">
        <f t="shared" si="97"/>
        <v>0</v>
      </c>
      <c r="AI455">
        <f t="shared" si="98"/>
        <v>0</v>
      </c>
      <c r="AJ455">
        <f t="shared" si="99"/>
        <v>0</v>
      </c>
      <c r="AK455">
        <f t="shared" si="100"/>
        <v>0</v>
      </c>
      <c r="AL455">
        <f t="shared" si="101"/>
        <v>0</v>
      </c>
      <c r="AM455">
        <f t="shared" si="102"/>
        <v>0</v>
      </c>
      <c r="AN455">
        <f t="shared" si="103"/>
        <v>0</v>
      </c>
      <c r="AO455">
        <f t="shared" si="104"/>
        <v>0</v>
      </c>
      <c r="AP45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6" spans="1:43" x14ac:dyDescent="0.35">
      <c r="A456">
        <v>454</v>
      </c>
      <c r="B456">
        <v>-82.938999999999993</v>
      </c>
      <c r="C456">
        <v>-67.84</v>
      </c>
      <c r="D456">
        <v>-82.9</v>
      </c>
      <c r="E456">
        <v>1</v>
      </c>
      <c r="F456">
        <v>30</v>
      </c>
      <c r="G456">
        <v>0</v>
      </c>
      <c r="H456">
        <v>12</v>
      </c>
      <c r="I456">
        <v>0</v>
      </c>
      <c r="J456">
        <v>3</v>
      </c>
      <c r="K456">
        <v>11</v>
      </c>
      <c r="L456">
        <v>3</v>
      </c>
      <c r="M456">
        <v>3</v>
      </c>
      <c r="N456">
        <v>1</v>
      </c>
      <c r="AB456">
        <v>454</v>
      </c>
      <c r="AC456">
        <f t="shared" si="92"/>
        <v>0</v>
      </c>
      <c r="AD456">
        <f t="shared" si="93"/>
        <v>0</v>
      </c>
      <c r="AE456">
        <f t="shared" si="94"/>
        <v>0</v>
      </c>
      <c r="AF456">
        <f t="shared" si="95"/>
        <v>0</v>
      </c>
      <c r="AG456">
        <f t="shared" si="96"/>
        <v>0</v>
      </c>
      <c r="AH456">
        <f t="shared" si="97"/>
        <v>0</v>
      </c>
      <c r="AI456">
        <f t="shared" si="98"/>
        <v>0</v>
      </c>
      <c r="AJ456">
        <f t="shared" si="99"/>
        <v>0</v>
      </c>
      <c r="AK456">
        <f t="shared" si="100"/>
        <v>0</v>
      </c>
      <c r="AL456">
        <f t="shared" si="101"/>
        <v>0</v>
      </c>
      <c r="AM456">
        <f t="shared" si="102"/>
        <v>0</v>
      </c>
      <c r="AN456">
        <f t="shared" si="103"/>
        <v>0</v>
      </c>
      <c r="AO456">
        <f t="shared" si="104"/>
        <v>0</v>
      </c>
      <c r="AP45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7" spans="1:43" x14ac:dyDescent="0.35">
      <c r="A457">
        <v>455</v>
      </c>
      <c r="B457">
        <v>-1230.07</v>
      </c>
      <c r="C457">
        <v>-999.16300000000001</v>
      </c>
      <c r="D457">
        <v>-1132.6089999999999</v>
      </c>
      <c r="E457">
        <v>1</v>
      </c>
      <c r="F457">
        <v>10</v>
      </c>
      <c r="G457">
        <v>0</v>
      </c>
      <c r="H457">
        <v>12</v>
      </c>
      <c r="I457">
        <v>1</v>
      </c>
      <c r="J457">
        <v>3</v>
      </c>
      <c r="K457">
        <v>3</v>
      </c>
      <c r="L457">
        <v>3</v>
      </c>
      <c r="M457">
        <v>3</v>
      </c>
      <c r="N457">
        <v>1</v>
      </c>
      <c r="AB457">
        <v>455</v>
      </c>
      <c r="AC457">
        <f t="shared" si="92"/>
        <v>0</v>
      </c>
      <c r="AD457">
        <f t="shared" si="93"/>
        <v>0</v>
      </c>
      <c r="AE457">
        <f t="shared" si="94"/>
        <v>0</v>
      </c>
      <c r="AF457">
        <f t="shared" si="95"/>
        <v>0</v>
      </c>
      <c r="AG457">
        <f t="shared" si="96"/>
        <v>0</v>
      </c>
      <c r="AH457">
        <f t="shared" si="97"/>
        <v>0</v>
      </c>
      <c r="AI457">
        <f t="shared" si="98"/>
        <v>0</v>
      </c>
      <c r="AJ457">
        <f t="shared" si="99"/>
        <v>0</v>
      </c>
      <c r="AK457">
        <f t="shared" si="100"/>
        <v>0</v>
      </c>
      <c r="AL457">
        <f t="shared" si="101"/>
        <v>0</v>
      </c>
      <c r="AM457">
        <f t="shared" si="102"/>
        <v>0</v>
      </c>
      <c r="AN457">
        <f t="shared" si="103"/>
        <v>0</v>
      </c>
      <c r="AO457">
        <f t="shared" si="104"/>
        <v>0</v>
      </c>
      <c r="AP45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8" spans="1:43" x14ac:dyDescent="0.35">
      <c r="A458">
        <v>456</v>
      </c>
      <c r="B458">
        <v>3056.42</v>
      </c>
      <c r="C458">
        <v>2482.674</v>
      </c>
      <c r="D458">
        <v>3056.42</v>
      </c>
      <c r="E458">
        <v>1</v>
      </c>
      <c r="F458">
        <v>30</v>
      </c>
      <c r="G458">
        <v>0</v>
      </c>
      <c r="H458">
        <v>12</v>
      </c>
      <c r="I458">
        <v>1</v>
      </c>
      <c r="J458">
        <v>3</v>
      </c>
      <c r="K458">
        <v>3</v>
      </c>
      <c r="L458">
        <v>3</v>
      </c>
      <c r="M458">
        <v>3</v>
      </c>
      <c r="N458">
        <v>1</v>
      </c>
      <c r="AB458">
        <v>456</v>
      </c>
      <c r="AC458">
        <f t="shared" si="92"/>
        <v>0</v>
      </c>
      <c r="AD458">
        <f t="shared" si="93"/>
        <v>0</v>
      </c>
      <c r="AE458">
        <f t="shared" si="94"/>
        <v>0</v>
      </c>
      <c r="AF458">
        <f t="shared" si="95"/>
        <v>0</v>
      </c>
      <c r="AG458">
        <f t="shared" si="96"/>
        <v>0</v>
      </c>
      <c r="AH458">
        <f t="shared" si="97"/>
        <v>0</v>
      </c>
      <c r="AI458">
        <f t="shared" si="98"/>
        <v>0</v>
      </c>
      <c r="AJ458">
        <f t="shared" si="99"/>
        <v>0</v>
      </c>
      <c r="AK458">
        <f t="shared" si="100"/>
        <v>0</v>
      </c>
      <c r="AL458">
        <f t="shared" si="101"/>
        <v>0</v>
      </c>
      <c r="AM458">
        <f t="shared" si="102"/>
        <v>0</v>
      </c>
      <c r="AN458">
        <f t="shared" si="103"/>
        <v>0</v>
      </c>
      <c r="AO458">
        <f t="shared" si="104"/>
        <v>0</v>
      </c>
      <c r="AP45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5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59" spans="1:43" x14ac:dyDescent="0.35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15</v>
      </c>
      <c r="G459" s="2">
        <v>1</v>
      </c>
      <c r="H459" s="2">
        <v>23</v>
      </c>
      <c r="I459" s="2">
        <v>3</v>
      </c>
      <c r="J459">
        <v>3</v>
      </c>
      <c r="K459" s="2">
        <v>12</v>
      </c>
      <c r="L459" s="2">
        <v>3</v>
      </c>
      <c r="M459" s="2">
        <v>3</v>
      </c>
      <c r="N459" s="2">
        <v>0</v>
      </c>
      <c r="AB459">
        <v>457</v>
      </c>
      <c r="AC459">
        <f t="shared" si="92"/>
        <v>0</v>
      </c>
      <c r="AD459">
        <f t="shared" si="93"/>
        <v>0</v>
      </c>
      <c r="AE459">
        <f t="shared" si="94"/>
        <v>0</v>
      </c>
      <c r="AF459">
        <f t="shared" si="95"/>
        <v>0</v>
      </c>
      <c r="AG459">
        <f t="shared" si="96"/>
        <v>0</v>
      </c>
      <c r="AH459">
        <f t="shared" si="97"/>
        <v>1</v>
      </c>
      <c r="AI459">
        <f t="shared" si="98"/>
        <v>0</v>
      </c>
      <c r="AJ459">
        <f t="shared" si="99"/>
        <v>0</v>
      </c>
      <c r="AK459">
        <f t="shared" si="100"/>
        <v>0</v>
      </c>
      <c r="AL459">
        <f t="shared" si="101"/>
        <v>0</v>
      </c>
      <c r="AM459">
        <f t="shared" si="102"/>
        <v>0</v>
      </c>
      <c r="AN459">
        <f t="shared" si="103"/>
        <v>0</v>
      </c>
      <c r="AO459">
        <f t="shared" si="104"/>
        <v>0</v>
      </c>
      <c r="AP45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45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60" spans="1:43" x14ac:dyDescent="0.35">
      <c r="A460">
        <v>458</v>
      </c>
      <c r="B460">
        <v>-786.01499999999999</v>
      </c>
      <c r="C460">
        <v>-728.5</v>
      </c>
      <c r="D460">
        <v>-14773.05</v>
      </c>
      <c r="E460">
        <v>1</v>
      </c>
      <c r="F460">
        <v>28</v>
      </c>
      <c r="G460">
        <v>0</v>
      </c>
      <c r="H460">
        <v>23</v>
      </c>
      <c r="I460">
        <v>0</v>
      </c>
      <c r="J460">
        <v>3</v>
      </c>
      <c r="K460">
        <v>11</v>
      </c>
      <c r="L460">
        <v>3</v>
      </c>
      <c r="M460">
        <v>3</v>
      </c>
      <c r="N460">
        <v>1</v>
      </c>
      <c r="AB460">
        <v>458</v>
      </c>
      <c r="AC460">
        <f t="shared" si="92"/>
        <v>0</v>
      </c>
      <c r="AD460">
        <f t="shared" si="93"/>
        <v>0</v>
      </c>
      <c r="AE460">
        <f t="shared" si="94"/>
        <v>0</v>
      </c>
      <c r="AF460">
        <f t="shared" si="95"/>
        <v>0</v>
      </c>
      <c r="AG460">
        <f t="shared" si="96"/>
        <v>0</v>
      </c>
      <c r="AH460">
        <f t="shared" si="97"/>
        <v>0</v>
      </c>
      <c r="AI460">
        <f t="shared" si="98"/>
        <v>0</v>
      </c>
      <c r="AJ460">
        <f t="shared" si="99"/>
        <v>0</v>
      </c>
      <c r="AK460">
        <f t="shared" si="100"/>
        <v>0</v>
      </c>
      <c r="AL460">
        <f t="shared" si="101"/>
        <v>0</v>
      </c>
      <c r="AM460">
        <f t="shared" si="102"/>
        <v>0</v>
      </c>
      <c r="AN460">
        <f t="shared" si="103"/>
        <v>0</v>
      </c>
      <c r="AO460">
        <f t="shared" si="104"/>
        <v>0</v>
      </c>
      <c r="AP46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1" spans="1:43" x14ac:dyDescent="0.35">
      <c r="A461">
        <v>459</v>
      </c>
      <c r="B461">
        <v>0</v>
      </c>
      <c r="C461">
        <v>0</v>
      </c>
      <c r="D461">
        <v>0</v>
      </c>
      <c r="E461">
        <v>1</v>
      </c>
      <c r="F461">
        <v>28</v>
      </c>
      <c r="G461">
        <v>0</v>
      </c>
      <c r="H461">
        <v>23</v>
      </c>
      <c r="I461">
        <v>0</v>
      </c>
      <c r="J461">
        <v>3</v>
      </c>
      <c r="K461">
        <v>6</v>
      </c>
      <c r="L461">
        <v>3</v>
      </c>
      <c r="M461">
        <v>3</v>
      </c>
      <c r="N461">
        <v>1</v>
      </c>
      <c r="AB461">
        <v>459</v>
      </c>
      <c r="AC461">
        <f t="shared" si="92"/>
        <v>0</v>
      </c>
      <c r="AD461">
        <f t="shared" si="93"/>
        <v>0</v>
      </c>
      <c r="AE461">
        <f t="shared" si="94"/>
        <v>0</v>
      </c>
      <c r="AF461">
        <f t="shared" si="95"/>
        <v>0</v>
      </c>
      <c r="AG461">
        <f t="shared" si="96"/>
        <v>0</v>
      </c>
      <c r="AH461">
        <f t="shared" si="97"/>
        <v>0</v>
      </c>
      <c r="AI461">
        <f t="shared" si="98"/>
        <v>0</v>
      </c>
      <c r="AJ461">
        <f t="shared" si="99"/>
        <v>0</v>
      </c>
      <c r="AK461">
        <f t="shared" si="100"/>
        <v>0</v>
      </c>
      <c r="AL461">
        <f t="shared" si="101"/>
        <v>0</v>
      </c>
      <c r="AM461">
        <f t="shared" si="102"/>
        <v>0</v>
      </c>
      <c r="AN461">
        <f t="shared" si="103"/>
        <v>0</v>
      </c>
      <c r="AO461">
        <f t="shared" si="104"/>
        <v>0</v>
      </c>
      <c r="AP46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2" spans="1:43" x14ac:dyDescent="0.35">
      <c r="A462" s="2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1</v>
      </c>
      <c r="H462" s="2">
        <v>12</v>
      </c>
      <c r="I462" s="2">
        <v>3</v>
      </c>
      <c r="J462">
        <v>3</v>
      </c>
      <c r="K462" s="2">
        <v>12</v>
      </c>
      <c r="L462" s="2">
        <v>3</v>
      </c>
      <c r="M462" s="2">
        <v>3</v>
      </c>
      <c r="N462" s="2">
        <v>0</v>
      </c>
      <c r="AB462">
        <v>460</v>
      </c>
      <c r="AC462">
        <f t="shared" si="92"/>
        <v>0</v>
      </c>
      <c r="AD462">
        <f t="shared" si="93"/>
        <v>0</v>
      </c>
      <c r="AE462">
        <f t="shared" si="94"/>
        <v>0</v>
      </c>
      <c r="AF462">
        <f t="shared" si="95"/>
        <v>0</v>
      </c>
      <c r="AG462">
        <f t="shared" si="96"/>
        <v>0</v>
      </c>
      <c r="AH462">
        <f t="shared" si="97"/>
        <v>1</v>
      </c>
      <c r="AI462">
        <f t="shared" si="98"/>
        <v>0</v>
      </c>
      <c r="AJ462">
        <f t="shared" si="99"/>
        <v>0</v>
      </c>
      <c r="AK462">
        <f t="shared" si="100"/>
        <v>0</v>
      </c>
      <c r="AL462">
        <f t="shared" si="101"/>
        <v>0</v>
      </c>
      <c r="AM462">
        <f t="shared" si="102"/>
        <v>0</v>
      </c>
      <c r="AN462">
        <f t="shared" si="103"/>
        <v>0</v>
      </c>
      <c r="AO462">
        <f t="shared" si="104"/>
        <v>0</v>
      </c>
      <c r="AP46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128</v>
      </c>
      <c r="AQ46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63" spans="1:43" x14ac:dyDescent="0.35">
      <c r="A463">
        <v>461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12</v>
      </c>
      <c r="I463">
        <v>3</v>
      </c>
      <c r="J463">
        <v>3</v>
      </c>
      <c r="K463">
        <v>12</v>
      </c>
      <c r="L463">
        <v>3</v>
      </c>
      <c r="M463">
        <v>3</v>
      </c>
      <c r="N463">
        <v>0</v>
      </c>
      <c r="AB463">
        <v>461</v>
      </c>
      <c r="AC463">
        <f t="shared" si="92"/>
        <v>0</v>
      </c>
      <c r="AD463">
        <f t="shared" si="93"/>
        <v>0</v>
      </c>
      <c r="AE463">
        <f t="shared" si="94"/>
        <v>0</v>
      </c>
      <c r="AF463">
        <f t="shared" si="95"/>
        <v>0</v>
      </c>
      <c r="AG463">
        <f t="shared" si="96"/>
        <v>0</v>
      </c>
      <c r="AH463">
        <f t="shared" si="97"/>
        <v>0</v>
      </c>
      <c r="AI463">
        <f t="shared" si="98"/>
        <v>0</v>
      </c>
      <c r="AJ463">
        <f t="shared" si="99"/>
        <v>0</v>
      </c>
      <c r="AK463">
        <f t="shared" si="100"/>
        <v>0</v>
      </c>
      <c r="AL463">
        <f t="shared" si="101"/>
        <v>0</v>
      </c>
      <c r="AM463">
        <f t="shared" si="102"/>
        <v>0</v>
      </c>
      <c r="AN463">
        <f t="shared" si="103"/>
        <v>0</v>
      </c>
      <c r="AO463">
        <f t="shared" si="104"/>
        <v>0</v>
      </c>
      <c r="AP46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4" spans="1:43" x14ac:dyDescent="0.35">
      <c r="A464">
        <v>462</v>
      </c>
      <c r="B464">
        <v>0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12</v>
      </c>
      <c r="I464">
        <v>3</v>
      </c>
      <c r="J464">
        <v>3</v>
      </c>
      <c r="K464">
        <v>12</v>
      </c>
      <c r="L464">
        <v>3</v>
      </c>
      <c r="M464">
        <v>3</v>
      </c>
      <c r="N464">
        <v>0</v>
      </c>
      <c r="AB464">
        <v>462</v>
      </c>
      <c r="AC464">
        <f t="shared" si="92"/>
        <v>0</v>
      </c>
      <c r="AD464">
        <f t="shared" si="93"/>
        <v>0</v>
      </c>
      <c r="AE464">
        <f t="shared" si="94"/>
        <v>0</v>
      </c>
      <c r="AF464">
        <f t="shared" si="95"/>
        <v>0</v>
      </c>
      <c r="AG464">
        <f t="shared" si="96"/>
        <v>0</v>
      </c>
      <c r="AH464">
        <f t="shared" si="97"/>
        <v>0</v>
      </c>
      <c r="AI464">
        <f t="shared" si="98"/>
        <v>0</v>
      </c>
      <c r="AJ464">
        <f t="shared" si="99"/>
        <v>0</v>
      </c>
      <c r="AK464">
        <f t="shared" si="100"/>
        <v>0</v>
      </c>
      <c r="AL464">
        <f t="shared" si="101"/>
        <v>0</v>
      </c>
      <c r="AM464">
        <f t="shared" si="102"/>
        <v>0</v>
      </c>
      <c r="AN464">
        <f t="shared" si="103"/>
        <v>0</v>
      </c>
      <c r="AO464">
        <f t="shared" si="104"/>
        <v>0</v>
      </c>
      <c r="AP46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5" spans="1:43" x14ac:dyDescent="0.35">
      <c r="A465">
        <v>463</v>
      </c>
      <c r="B465">
        <v>0</v>
      </c>
      <c r="C465">
        <v>0</v>
      </c>
      <c r="D465">
        <v>0</v>
      </c>
      <c r="E465">
        <v>0</v>
      </c>
      <c r="F465">
        <v>15</v>
      </c>
      <c r="G465">
        <v>0</v>
      </c>
      <c r="H465">
        <v>12</v>
      </c>
      <c r="I465">
        <v>3</v>
      </c>
      <c r="J465">
        <v>3</v>
      </c>
      <c r="K465">
        <v>12</v>
      </c>
      <c r="L465">
        <v>3</v>
      </c>
      <c r="M465">
        <v>3</v>
      </c>
      <c r="N465">
        <v>0</v>
      </c>
      <c r="AB465">
        <v>463</v>
      </c>
      <c r="AC465">
        <f t="shared" si="92"/>
        <v>0</v>
      </c>
      <c r="AD465">
        <f t="shared" si="93"/>
        <v>0</v>
      </c>
      <c r="AE465">
        <f t="shared" si="94"/>
        <v>0</v>
      </c>
      <c r="AF465">
        <f t="shared" si="95"/>
        <v>0</v>
      </c>
      <c r="AG465">
        <f t="shared" si="96"/>
        <v>0</v>
      </c>
      <c r="AH465">
        <f t="shared" si="97"/>
        <v>0</v>
      </c>
      <c r="AI465">
        <f t="shared" si="98"/>
        <v>0</v>
      </c>
      <c r="AJ465">
        <f t="shared" si="99"/>
        <v>0</v>
      </c>
      <c r="AK465">
        <f t="shared" si="100"/>
        <v>0</v>
      </c>
      <c r="AL465">
        <f t="shared" si="101"/>
        <v>0</v>
      </c>
      <c r="AM465">
        <f t="shared" si="102"/>
        <v>0</v>
      </c>
      <c r="AN465">
        <f t="shared" si="103"/>
        <v>0</v>
      </c>
      <c r="AO465">
        <f t="shared" si="104"/>
        <v>0</v>
      </c>
      <c r="AP46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6" spans="1:43" x14ac:dyDescent="0.35">
      <c r="A466">
        <v>464</v>
      </c>
      <c r="B466">
        <v>0</v>
      </c>
      <c r="C466">
        <v>0</v>
      </c>
      <c r="D466">
        <v>0</v>
      </c>
      <c r="E466">
        <v>1</v>
      </c>
      <c r="F466">
        <v>28</v>
      </c>
      <c r="G466">
        <v>0</v>
      </c>
      <c r="H466">
        <v>23</v>
      </c>
      <c r="I466">
        <v>0</v>
      </c>
      <c r="J466">
        <v>3</v>
      </c>
      <c r="K466">
        <v>19</v>
      </c>
      <c r="L466">
        <v>3</v>
      </c>
      <c r="M466">
        <v>3</v>
      </c>
      <c r="N466">
        <v>1</v>
      </c>
      <c r="AB466">
        <v>464</v>
      </c>
      <c r="AC466">
        <f t="shared" si="92"/>
        <v>0</v>
      </c>
      <c r="AD466">
        <f t="shared" si="93"/>
        <v>0</v>
      </c>
      <c r="AE466">
        <f t="shared" si="94"/>
        <v>0</v>
      </c>
      <c r="AF466">
        <f t="shared" si="95"/>
        <v>0</v>
      </c>
      <c r="AG466">
        <f t="shared" si="96"/>
        <v>0</v>
      </c>
      <c r="AH466">
        <f t="shared" si="97"/>
        <v>0</v>
      </c>
      <c r="AI466">
        <f t="shared" si="98"/>
        <v>0</v>
      </c>
      <c r="AJ466">
        <f t="shared" si="99"/>
        <v>0</v>
      </c>
      <c r="AK466">
        <f t="shared" si="100"/>
        <v>0</v>
      </c>
      <c r="AL466">
        <f t="shared" si="101"/>
        <v>0</v>
      </c>
      <c r="AM466">
        <f t="shared" si="102"/>
        <v>0</v>
      </c>
      <c r="AN466">
        <f t="shared" si="103"/>
        <v>0</v>
      </c>
      <c r="AO466">
        <f t="shared" si="104"/>
        <v>0</v>
      </c>
      <c r="AP46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7" spans="1:43" x14ac:dyDescent="0.35">
      <c r="A467">
        <v>465</v>
      </c>
      <c r="B467">
        <v>0</v>
      </c>
      <c r="C467">
        <v>0</v>
      </c>
      <c r="D467">
        <v>0</v>
      </c>
      <c r="E467">
        <v>1</v>
      </c>
      <c r="F467">
        <v>28</v>
      </c>
      <c r="G467">
        <v>0</v>
      </c>
      <c r="H467">
        <v>23</v>
      </c>
      <c r="I467">
        <v>1</v>
      </c>
      <c r="J467">
        <v>3</v>
      </c>
      <c r="K467">
        <v>3</v>
      </c>
      <c r="L467">
        <v>3</v>
      </c>
      <c r="M467">
        <v>3</v>
      </c>
      <c r="N467">
        <v>1</v>
      </c>
      <c r="AB467">
        <v>465</v>
      </c>
      <c r="AC467">
        <f t="shared" si="92"/>
        <v>0</v>
      </c>
      <c r="AD467">
        <f t="shared" si="93"/>
        <v>0</v>
      </c>
      <c r="AE467">
        <f t="shared" si="94"/>
        <v>0</v>
      </c>
      <c r="AF467">
        <f t="shared" si="95"/>
        <v>0</v>
      </c>
      <c r="AG467">
        <f t="shared" si="96"/>
        <v>0</v>
      </c>
      <c r="AH467">
        <f t="shared" si="97"/>
        <v>0</v>
      </c>
      <c r="AI467">
        <f t="shared" si="98"/>
        <v>0</v>
      </c>
      <c r="AJ467">
        <f t="shared" si="99"/>
        <v>0</v>
      </c>
      <c r="AK467">
        <f t="shared" si="100"/>
        <v>0</v>
      </c>
      <c r="AL467">
        <f t="shared" si="101"/>
        <v>0</v>
      </c>
      <c r="AM467">
        <f t="shared" si="102"/>
        <v>0</v>
      </c>
      <c r="AN467">
        <f t="shared" si="103"/>
        <v>0</v>
      </c>
      <c r="AO467">
        <f t="shared" si="104"/>
        <v>0</v>
      </c>
      <c r="AP46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8" spans="1:43" x14ac:dyDescent="0.35">
      <c r="A468">
        <v>466</v>
      </c>
      <c r="B468">
        <v>-85.26</v>
      </c>
      <c r="C468">
        <v>-85.26</v>
      </c>
      <c r="D468">
        <v>-85.26</v>
      </c>
      <c r="E468">
        <v>1</v>
      </c>
      <c r="F468">
        <v>30</v>
      </c>
      <c r="G468">
        <v>0</v>
      </c>
      <c r="H468">
        <v>17</v>
      </c>
      <c r="I468">
        <v>0</v>
      </c>
      <c r="J468">
        <v>3</v>
      </c>
      <c r="K468">
        <v>19</v>
      </c>
      <c r="L468">
        <v>1</v>
      </c>
      <c r="M468">
        <v>2</v>
      </c>
      <c r="N468">
        <v>0</v>
      </c>
      <c r="AB468">
        <v>466</v>
      </c>
      <c r="AC468">
        <f t="shared" si="92"/>
        <v>0</v>
      </c>
      <c r="AD468">
        <f t="shared" si="93"/>
        <v>0</v>
      </c>
      <c r="AE468">
        <f t="shared" si="94"/>
        <v>0</v>
      </c>
      <c r="AF468">
        <f t="shared" si="95"/>
        <v>0</v>
      </c>
      <c r="AG468">
        <f t="shared" si="96"/>
        <v>0</v>
      </c>
      <c r="AH468">
        <f t="shared" si="97"/>
        <v>0</v>
      </c>
      <c r="AI468">
        <f t="shared" si="98"/>
        <v>0</v>
      </c>
      <c r="AJ468">
        <f t="shared" si="99"/>
        <v>0</v>
      </c>
      <c r="AK468">
        <f t="shared" si="100"/>
        <v>0</v>
      </c>
      <c r="AL468">
        <f t="shared" si="101"/>
        <v>0</v>
      </c>
      <c r="AM468">
        <f t="shared" si="102"/>
        <v>0</v>
      </c>
      <c r="AN468">
        <f t="shared" si="103"/>
        <v>0</v>
      </c>
      <c r="AO468">
        <f t="shared" si="104"/>
        <v>0</v>
      </c>
      <c r="AP46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6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69" spans="1:43" x14ac:dyDescent="0.35">
      <c r="A469">
        <v>467</v>
      </c>
      <c r="B469">
        <v>322684866.5</v>
      </c>
      <c r="C469">
        <v>322684866.5</v>
      </c>
      <c r="D469">
        <v>322684866.5</v>
      </c>
      <c r="E469">
        <v>0</v>
      </c>
      <c r="F469">
        <v>30</v>
      </c>
      <c r="G469">
        <v>0</v>
      </c>
      <c r="H469">
        <v>35</v>
      </c>
      <c r="I469">
        <v>0</v>
      </c>
      <c r="J469">
        <v>3</v>
      </c>
      <c r="K469">
        <v>19</v>
      </c>
      <c r="L469">
        <v>1</v>
      </c>
      <c r="M469">
        <v>1</v>
      </c>
      <c r="N469">
        <v>0</v>
      </c>
      <c r="AB469">
        <v>467</v>
      </c>
      <c r="AC469">
        <f t="shared" si="92"/>
        <v>1</v>
      </c>
      <c r="AD469">
        <f t="shared" si="93"/>
        <v>1</v>
      </c>
      <c r="AE469">
        <f t="shared" si="94"/>
        <v>1</v>
      </c>
      <c r="AF469">
        <f t="shared" si="95"/>
        <v>0</v>
      </c>
      <c r="AG469">
        <f t="shared" si="96"/>
        <v>0</v>
      </c>
      <c r="AH469">
        <f t="shared" si="97"/>
        <v>0</v>
      </c>
      <c r="AI469">
        <f t="shared" si="98"/>
        <v>0</v>
      </c>
      <c r="AJ469">
        <f t="shared" si="99"/>
        <v>0</v>
      </c>
      <c r="AK469">
        <f t="shared" si="100"/>
        <v>0</v>
      </c>
      <c r="AL469">
        <f t="shared" si="101"/>
        <v>0</v>
      </c>
      <c r="AM469">
        <f t="shared" si="102"/>
        <v>0</v>
      </c>
      <c r="AN469">
        <f t="shared" si="103"/>
        <v>0</v>
      </c>
      <c r="AO469">
        <f t="shared" si="104"/>
        <v>0</v>
      </c>
      <c r="AP46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46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470" spans="1:43" x14ac:dyDescent="0.35">
      <c r="A470">
        <v>468</v>
      </c>
      <c r="B470">
        <v>3261.16</v>
      </c>
      <c r="C470">
        <v>3261.16</v>
      </c>
      <c r="D470">
        <v>3261.16</v>
      </c>
      <c r="E470">
        <v>0</v>
      </c>
      <c r="F470">
        <v>30</v>
      </c>
      <c r="G470">
        <v>0</v>
      </c>
      <c r="H470">
        <v>35</v>
      </c>
      <c r="I470">
        <v>0</v>
      </c>
      <c r="J470">
        <v>3</v>
      </c>
      <c r="K470">
        <v>19</v>
      </c>
      <c r="L470">
        <v>1</v>
      </c>
      <c r="M470">
        <v>1</v>
      </c>
      <c r="N470">
        <v>0</v>
      </c>
      <c r="AB470">
        <v>468</v>
      </c>
      <c r="AC470">
        <f t="shared" si="92"/>
        <v>0</v>
      </c>
      <c r="AD470">
        <f t="shared" si="93"/>
        <v>0</v>
      </c>
      <c r="AE470">
        <f t="shared" si="94"/>
        <v>0</v>
      </c>
      <c r="AF470">
        <f t="shared" si="95"/>
        <v>0</v>
      </c>
      <c r="AG470">
        <f t="shared" si="96"/>
        <v>0</v>
      </c>
      <c r="AH470">
        <f t="shared" si="97"/>
        <v>0</v>
      </c>
      <c r="AI470">
        <f t="shared" si="98"/>
        <v>0</v>
      </c>
      <c r="AJ470">
        <f t="shared" si="99"/>
        <v>0</v>
      </c>
      <c r="AK470">
        <f t="shared" si="100"/>
        <v>0</v>
      </c>
      <c r="AL470">
        <f t="shared" si="101"/>
        <v>0</v>
      </c>
      <c r="AM470">
        <f t="shared" si="102"/>
        <v>0</v>
      </c>
      <c r="AN470">
        <f t="shared" si="103"/>
        <v>0</v>
      </c>
      <c r="AO470">
        <f t="shared" si="104"/>
        <v>0</v>
      </c>
      <c r="AP47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1" spans="1:43" x14ac:dyDescent="0.35">
      <c r="A471">
        <v>469</v>
      </c>
      <c r="B471">
        <v>-5883</v>
      </c>
      <c r="C471">
        <v>-5883</v>
      </c>
      <c r="D471">
        <v>-5883</v>
      </c>
      <c r="E471">
        <v>0</v>
      </c>
      <c r="F471">
        <v>30</v>
      </c>
      <c r="G471">
        <v>0</v>
      </c>
      <c r="H471">
        <v>35</v>
      </c>
      <c r="I471">
        <v>0</v>
      </c>
      <c r="J471">
        <v>3</v>
      </c>
      <c r="K471">
        <v>19</v>
      </c>
      <c r="L471">
        <v>1</v>
      </c>
      <c r="M471">
        <v>1</v>
      </c>
      <c r="N471">
        <v>0</v>
      </c>
      <c r="AB471">
        <v>469</v>
      </c>
      <c r="AC471">
        <f t="shared" si="92"/>
        <v>0</v>
      </c>
      <c r="AD471">
        <f t="shared" si="93"/>
        <v>0</v>
      </c>
      <c r="AE471">
        <f t="shared" si="94"/>
        <v>0</v>
      </c>
      <c r="AF471">
        <f t="shared" si="95"/>
        <v>0</v>
      </c>
      <c r="AG471">
        <f t="shared" si="96"/>
        <v>0</v>
      </c>
      <c r="AH471">
        <f t="shared" si="97"/>
        <v>0</v>
      </c>
      <c r="AI471">
        <f t="shared" si="98"/>
        <v>0</v>
      </c>
      <c r="AJ471">
        <f t="shared" si="99"/>
        <v>0</v>
      </c>
      <c r="AK471">
        <f t="shared" si="100"/>
        <v>0</v>
      </c>
      <c r="AL471">
        <f t="shared" si="101"/>
        <v>0</v>
      </c>
      <c r="AM471">
        <f t="shared" si="102"/>
        <v>0</v>
      </c>
      <c r="AN471">
        <f t="shared" si="103"/>
        <v>0</v>
      </c>
      <c r="AO471">
        <f t="shared" si="104"/>
        <v>0</v>
      </c>
      <c r="AP47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2" spans="1:43" x14ac:dyDescent="0.35">
      <c r="A472">
        <v>470</v>
      </c>
      <c r="B472">
        <v>403071</v>
      </c>
      <c r="C472">
        <v>403071</v>
      </c>
      <c r="D472">
        <v>403071</v>
      </c>
      <c r="E472">
        <v>0</v>
      </c>
      <c r="F472">
        <v>30</v>
      </c>
      <c r="G472">
        <v>0</v>
      </c>
      <c r="H472">
        <v>35</v>
      </c>
      <c r="I472">
        <v>0</v>
      </c>
      <c r="J472">
        <v>3</v>
      </c>
      <c r="K472">
        <v>19</v>
      </c>
      <c r="L472">
        <v>1</v>
      </c>
      <c r="M472">
        <v>1</v>
      </c>
      <c r="N472">
        <v>0</v>
      </c>
      <c r="AB472">
        <v>470</v>
      </c>
      <c r="AC472">
        <f t="shared" si="92"/>
        <v>0</v>
      </c>
      <c r="AD472">
        <f t="shared" si="93"/>
        <v>0</v>
      </c>
      <c r="AE472">
        <f t="shared" si="94"/>
        <v>0</v>
      </c>
      <c r="AF472">
        <f t="shared" si="95"/>
        <v>0</v>
      </c>
      <c r="AG472">
        <f t="shared" si="96"/>
        <v>0</v>
      </c>
      <c r="AH472">
        <f t="shared" si="97"/>
        <v>0</v>
      </c>
      <c r="AI472">
        <f t="shared" si="98"/>
        <v>0</v>
      </c>
      <c r="AJ472">
        <f t="shared" si="99"/>
        <v>0</v>
      </c>
      <c r="AK472">
        <f t="shared" si="100"/>
        <v>0</v>
      </c>
      <c r="AL472">
        <f t="shared" si="101"/>
        <v>0</v>
      </c>
      <c r="AM472">
        <f t="shared" si="102"/>
        <v>0</v>
      </c>
      <c r="AN472">
        <f t="shared" si="103"/>
        <v>0</v>
      </c>
      <c r="AO472">
        <f t="shared" si="104"/>
        <v>0</v>
      </c>
      <c r="AP47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3" spans="1:43" x14ac:dyDescent="0.35">
      <c r="A473">
        <v>471</v>
      </c>
      <c r="B473">
        <v>651.62</v>
      </c>
      <c r="C473">
        <v>651.62</v>
      </c>
      <c r="D473">
        <v>6655</v>
      </c>
      <c r="E473">
        <v>0</v>
      </c>
      <c r="F473">
        <v>16</v>
      </c>
      <c r="G473">
        <v>0</v>
      </c>
      <c r="H473">
        <v>35</v>
      </c>
      <c r="I473">
        <v>0</v>
      </c>
      <c r="J473">
        <v>3</v>
      </c>
      <c r="K473">
        <v>19</v>
      </c>
      <c r="L473">
        <v>1</v>
      </c>
      <c r="M473">
        <v>1</v>
      </c>
      <c r="N473">
        <v>0</v>
      </c>
      <c r="AB473">
        <v>471</v>
      </c>
      <c r="AC473">
        <f t="shared" si="92"/>
        <v>0</v>
      </c>
      <c r="AD473">
        <f t="shared" si="93"/>
        <v>0</v>
      </c>
      <c r="AE473">
        <f t="shared" si="94"/>
        <v>0</v>
      </c>
      <c r="AF473">
        <f t="shared" si="95"/>
        <v>0</v>
      </c>
      <c r="AG473">
        <f t="shared" si="96"/>
        <v>0</v>
      </c>
      <c r="AH473">
        <f t="shared" si="97"/>
        <v>0</v>
      </c>
      <c r="AI473">
        <f t="shared" si="98"/>
        <v>0</v>
      </c>
      <c r="AJ473">
        <f t="shared" si="99"/>
        <v>0</v>
      </c>
      <c r="AK473">
        <f t="shared" si="100"/>
        <v>0</v>
      </c>
      <c r="AL473">
        <f t="shared" si="101"/>
        <v>0</v>
      </c>
      <c r="AM473">
        <f t="shared" si="102"/>
        <v>0</v>
      </c>
      <c r="AN473">
        <f t="shared" si="103"/>
        <v>0</v>
      </c>
      <c r="AO473">
        <f t="shared" si="104"/>
        <v>0</v>
      </c>
      <c r="AP47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4" spans="1:43" x14ac:dyDescent="0.35">
      <c r="A474">
        <v>472</v>
      </c>
      <c r="B474">
        <v>-8.65</v>
      </c>
      <c r="C474">
        <v>-8.65</v>
      </c>
      <c r="D474">
        <v>-86.4</v>
      </c>
      <c r="E474">
        <v>0</v>
      </c>
      <c r="F474">
        <v>19</v>
      </c>
      <c r="G474">
        <v>0</v>
      </c>
      <c r="H474">
        <v>35</v>
      </c>
      <c r="I474">
        <v>3</v>
      </c>
      <c r="J474">
        <v>3</v>
      </c>
      <c r="K474">
        <v>19</v>
      </c>
      <c r="L474">
        <v>1</v>
      </c>
      <c r="M474">
        <v>1</v>
      </c>
      <c r="N474">
        <v>0</v>
      </c>
      <c r="AB474">
        <v>472</v>
      </c>
      <c r="AC474">
        <f t="shared" si="92"/>
        <v>0</v>
      </c>
      <c r="AD474">
        <f t="shared" si="93"/>
        <v>0</v>
      </c>
      <c r="AE474">
        <f t="shared" si="94"/>
        <v>0</v>
      </c>
      <c r="AF474">
        <f t="shared" si="95"/>
        <v>0</v>
      </c>
      <c r="AG474">
        <f t="shared" si="96"/>
        <v>0</v>
      </c>
      <c r="AH474">
        <f t="shared" si="97"/>
        <v>0</v>
      </c>
      <c r="AI474">
        <f t="shared" si="98"/>
        <v>0</v>
      </c>
      <c r="AJ474">
        <f t="shared" si="99"/>
        <v>0</v>
      </c>
      <c r="AK474">
        <f t="shared" si="100"/>
        <v>0</v>
      </c>
      <c r="AL474">
        <f t="shared" si="101"/>
        <v>0</v>
      </c>
      <c r="AM474">
        <f t="shared" si="102"/>
        <v>0</v>
      </c>
      <c r="AN474">
        <f t="shared" si="103"/>
        <v>0</v>
      </c>
      <c r="AO474">
        <f t="shared" si="104"/>
        <v>0</v>
      </c>
      <c r="AP47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5" spans="1:43" x14ac:dyDescent="0.35">
      <c r="A475">
        <v>473</v>
      </c>
      <c r="B475">
        <v>49430.225989999999</v>
      </c>
      <c r="C475">
        <v>27552465.940000001</v>
      </c>
      <c r="D475">
        <v>49430.33</v>
      </c>
      <c r="E475">
        <v>0</v>
      </c>
      <c r="F475">
        <v>30</v>
      </c>
      <c r="G475">
        <v>0</v>
      </c>
      <c r="H475">
        <v>7</v>
      </c>
      <c r="I475">
        <v>0</v>
      </c>
      <c r="J475">
        <v>3</v>
      </c>
      <c r="K475">
        <v>19</v>
      </c>
      <c r="L475">
        <v>1</v>
      </c>
      <c r="M475">
        <v>3</v>
      </c>
      <c r="N475">
        <v>0</v>
      </c>
      <c r="AB475">
        <v>473</v>
      </c>
      <c r="AC475">
        <f t="shared" si="92"/>
        <v>0</v>
      </c>
      <c r="AD475">
        <f t="shared" si="93"/>
        <v>0</v>
      </c>
      <c r="AE475">
        <f t="shared" si="94"/>
        <v>0</v>
      </c>
      <c r="AF475">
        <f t="shared" si="95"/>
        <v>0</v>
      </c>
      <c r="AG475">
        <f t="shared" si="96"/>
        <v>0</v>
      </c>
      <c r="AH475">
        <f t="shared" si="97"/>
        <v>0</v>
      </c>
      <c r="AI475">
        <f t="shared" si="98"/>
        <v>0</v>
      </c>
      <c r="AJ475">
        <f t="shared" si="99"/>
        <v>0</v>
      </c>
      <c r="AK475">
        <f t="shared" si="100"/>
        <v>0</v>
      </c>
      <c r="AL475">
        <f t="shared" si="101"/>
        <v>0</v>
      </c>
      <c r="AM475">
        <f t="shared" si="102"/>
        <v>0</v>
      </c>
      <c r="AN475">
        <f t="shared" si="103"/>
        <v>0</v>
      </c>
      <c r="AO475">
        <f t="shared" si="104"/>
        <v>0</v>
      </c>
      <c r="AP47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6" spans="1:43" x14ac:dyDescent="0.35">
      <c r="A476">
        <v>474</v>
      </c>
      <c r="B476">
        <v>0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4</v>
      </c>
      <c r="I476">
        <v>0</v>
      </c>
      <c r="J476">
        <v>3</v>
      </c>
      <c r="K476">
        <v>19</v>
      </c>
      <c r="L476">
        <v>3</v>
      </c>
      <c r="M476">
        <v>3</v>
      </c>
      <c r="N476">
        <v>1</v>
      </c>
      <c r="AB476">
        <v>474</v>
      </c>
      <c r="AC476">
        <f t="shared" si="92"/>
        <v>0</v>
      </c>
      <c r="AD476">
        <f t="shared" si="93"/>
        <v>0</v>
      </c>
      <c r="AE476">
        <f t="shared" si="94"/>
        <v>0</v>
      </c>
      <c r="AF476">
        <f t="shared" si="95"/>
        <v>0</v>
      </c>
      <c r="AG476">
        <f t="shared" si="96"/>
        <v>0</v>
      </c>
      <c r="AH476">
        <f t="shared" si="97"/>
        <v>0</v>
      </c>
      <c r="AI476">
        <f t="shared" si="98"/>
        <v>0</v>
      </c>
      <c r="AJ476">
        <f t="shared" si="99"/>
        <v>0</v>
      </c>
      <c r="AK476">
        <f t="shared" si="100"/>
        <v>0</v>
      </c>
      <c r="AL476">
        <f t="shared" si="101"/>
        <v>0</v>
      </c>
      <c r="AM476">
        <f t="shared" si="102"/>
        <v>0</v>
      </c>
      <c r="AN476">
        <f t="shared" si="103"/>
        <v>0</v>
      </c>
      <c r="AO476">
        <f t="shared" si="104"/>
        <v>0</v>
      </c>
      <c r="AP47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7" spans="1:43" x14ac:dyDescent="0.35">
      <c r="A477">
        <v>475</v>
      </c>
      <c r="B477">
        <v>-225431.81299999999</v>
      </c>
      <c r="C477">
        <v>-302157.53000000003</v>
      </c>
      <c r="D477">
        <v>-302157.53000000003</v>
      </c>
      <c r="E477">
        <v>1</v>
      </c>
      <c r="F477">
        <v>2</v>
      </c>
      <c r="G477">
        <v>0</v>
      </c>
      <c r="H477">
        <v>4</v>
      </c>
      <c r="I477">
        <v>0</v>
      </c>
      <c r="J477">
        <v>3</v>
      </c>
      <c r="K477">
        <v>11</v>
      </c>
      <c r="L477">
        <v>3</v>
      </c>
      <c r="M477">
        <v>3</v>
      </c>
      <c r="N477">
        <v>1</v>
      </c>
      <c r="AB477">
        <v>475</v>
      </c>
      <c r="AC477">
        <f t="shared" si="92"/>
        <v>0</v>
      </c>
      <c r="AD477">
        <f t="shared" si="93"/>
        <v>0</v>
      </c>
      <c r="AE477">
        <f t="shared" si="94"/>
        <v>0</v>
      </c>
      <c r="AF477">
        <f t="shared" si="95"/>
        <v>0</v>
      </c>
      <c r="AG477">
        <f t="shared" si="96"/>
        <v>0</v>
      </c>
      <c r="AH477">
        <f t="shared" si="97"/>
        <v>0</v>
      </c>
      <c r="AI477">
        <f t="shared" si="98"/>
        <v>0</v>
      </c>
      <c r="AJ477">
        <f t="shared" si="99"/>
        <v>0</v>
      </c>
      <c r="AK477">
        <f t="shared" si="100"/>
        <v>0</v>
      </c>
      <c r="AL477">
        <f t="shared" si="101"/>
        <v>0</v>
      </c>
      <c r="AM477">
        <f t="shared" si="102"/>
        <v>0</v>
      </c>
      <c r="AN477">
        <f t="shared" si="103"/>
        <v>0</v>
      </c>
      <c r="AO477">
        <f t="shared" si="104"/>
        <v>0</v>
      </c>
      <c r="AP47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8" spans="1:43" x14ac:dyDescent="0.35">
      <c r="A478">
        <v>476</v>
      </c>
      <c r="B478">
        <v>0</v>
      </c>
      <c r="C478">
        <v>0</v>
      </c>
      <c r="D478">
        <v>0</v>
      </c>
      <c r="E478">
        <v>1</v>
      </c>
      <c r="F478">
        <v>2</v>
      </c>
      <c r="G478">
        <v>0</v>
      </c>
      <c r="H478">
        <v>4</v>
      </c>
      <c r="I478">
        <v>1</v>
      </c>
      <c r="J478">
        <v>3</v>
      </c>
      <c r="K478">
        <v>5</v>
      </c>
      <c r="L478">
        <v>3</v>
      </c>
      <c r="M478">
        <v>3</v>
      </c>
      <c r="N478">
        <v>1</v>
      </c>
      <c r="AB478">
        <v>476</v>
      </c>
      <c r="AC478">
        <f t="shared" si="92"/>
        <v>0</v>
      </c>
      <c r="AD478">
        <f t="shared" si="93"/>
        <v>0</v>
      </c>
      <c r="AE478">
        <f t="shared" si="94"/>
        <v>0</v>
      </c>
      <c r="AF478">
        <f t="shared" si="95"/>
        <v>0</v>
      </c>
      <c r="AG478">
        <f t="shared" si="96"/>
        <v>0</v>
      </c>
      <c r="AH478">
        <f t="shared" si="97"/>
        <v>0</v>
      </c>
      <c r="AI478">
        <f t="shared" si="98"/>
        <v>0</v>
      </c>
      <c r="AJ478">
        <f t="shared" si="99"/>
        <v>0</v>
      </c>
      <c r="AK478">
        <f t="shared" si="100"/>
        <v>0</v>
      </c>
      <c r="AL478">
        <f t="shared" si="101"/>
        <v>0</v>
      </c>
      <c r="AM478">
        <f t="shared" si="102"/>
        <v>0</v>
      </c>
      <c r="AN478">
        <f t="shared" si="103"/>
        <v>0</v>
      </c>
      <c r="AO478">
        <f t="shared" si="104"/>
        <v>0</v>
      </c>
      <c r="AP47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7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79" spans="1:43" x14ac:dyDescent="0.35">
      <c r="A479">
        <v>477</v>
      </c>
      <c r="B479">
        <v>250000000</v>
      </c>
      <c r="C479">
        <v>250000000</v>
      </c>
      <c r="D479">
        <v>250000000</v>
      </c>
      <c r="E479">
        <v>1</v>
      </c>
      <c r="F479">
        <v>30</v>
      </c>
      <c r="G479">
        <v>0</v>
      </c>
      <c r="H479">
        <v>35</v>
      </c>
      <c r="I479">
        <v>0</v>
      </c>
      <c r="J479">
        <v>3</v>
      </c>
      <c r="K479">
        <v>19</v>
      </c>
      <c r="L479">
        <v>3</v>
      </c>
      <c r="M479">
        <v>3</v>
      </c>
      <c r="N479">
        <v>1</v>
      </c>
      <c r="AB479">
        <v>477</v>
      </c>
      <c r="AC479">
        <f t="shared" si="92"/>
        <v>1</v>
      </c>
      <c r="AD479">
        <f t="shared" si="93"/>
        <v>1</v>
      </c>
      <c r="AE479">
        <f t="shared" si="94"/>
        <v>1</v>
      </c>
      <c r="AF479">
        <f t="shared" si="95"/>
        <v>0</v>
      </c>
      <c r="AG479">
        <f t="shared" si="96"/>
        <v>0</v>
      </c>
      <c r="AH479">
        <f t="shared" si="97"/>
        <v>0</v>
      </c>
      <c r="AI479">
        <f t="shared" si="98"/>
        <v>0</v>
      </c>
      <c r="AJ479">
        <f t="shared" si="99"/>
        <v>0</v>
      </c>
      <c r="AK479">
        <f t="shared" si="100"/>
        <v>0</v>
      </c>
      <c r="AL479">
        <f t="shared" si="101"/>
        <v>0</v>
      </c>
      <c r="AM479">
        <f t="shared" si="102"/>
        <v>0</v>
      </c>
      <c r="AN479">
        <f t="shared" si="103"/>
        <v>0</v>
      </c>
      <c r="AO479">
        <f t="shared" si="104"/>
        <v>0</v>
      </c>
      <c r="AP47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7168</v>
      </c>
      <c r="AQ47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3</v>
      </c>
    </row>
    <row r="480" spans="1:43" x14ac:dyDescent="0.35">
      <c r="A480">
        <v>478</v>
      </c>
      <c r="B480">
        <v>0</v>
      </c>
      <c r="C480">
        <v>0</v>
      </c>
      <c r="D480">
        <v>0</v>
      </c>
      <c r="E480">
        <v>1</v>
      </c>
      <c r="F480">
        <v>30</v>
      </c>
      <c r="G480">
        <v>0</v>
      </c>
      <c r="H480">
        <v>35</v>
      </c>
      <c r="I480">
        <v>0</v>
      </c>
      <c r="J480">
        <v>3</v>
      </c>
      <c r="K480">
        <v>19</v>
      </c>
      <c r="L480">
        <v>3</v>
      </c>
      <c r="M480">
        <v>3</v>
      </c>
      <c r="N480">
        <v>1</v>
      </c>
      <c r="AB480">
        <v>478</v>
      </c>
      <c r="AC480">
        <f t="shared" si="92"/>
        <v>0</v>
      </c>
      <c r="AD480">
        <f t="shared" si="93"/>
        <v>0</v>
      </c>
      <c r="AE480">
        <f t="shared" si="94"/>
        <v>0</v>
      </c>
      <c r="AF480">
        <f t="shared" si="95"/>
        <v>0</v>
      </c>
      <c r="AG480">
        <f t="shared" si="96"/>
        <v>0</v>
      </c>
      <c r="AH480">
        <f t="shared" si="97"/>
        <v>0</v>
      </c>
      <c r="AI480">
        <f t="shared" si="98"/>
        <v>0</v>
      </c>
      <c r="AJ480">
        <f t="shared" si="99"/>
        <v>0</v>
      </c>
      <c r="AK480">
        <f t="shared" si="100"/>
        <v>0</v>
      </c>
      <c r="AL480">
        <f t="shared" si="101"/>
        <v>0</v>
      </c>
      <c r="AM480">
        <f t="shared" si="102"/>
        <v>0</v>
      </c>
      <c r="AN480">
        <f t="shared" si="103"/>
        <v>0</v>
      </c>
      <c r="AO480">
        <f t="shared" si="104"/>
        <v>0</v>
      </c>
      <c r="AP48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1" spans="1:43" x14ac:dyDescent="0.35">
      <c r="A481">
        <v>479</v>
      </c>
      <c r="B481">
        <v>1371479.58</v>
      </c>
      <c r="C481">
        <v>1371479.58</v>
      </c>
      <c r="D481">
        <v>1371479.58</v>
      </c>
      <c r="E481">
        <v>1</v>
      </c>
      <c r="F481">
        <v>30</v>
      </c>
      <c r="G481">
        <v>0</v>
      </c>
      <c r="H481">
        <v>35</v>
      </c>
      <c r="I481">
        <v>1</v>
      </c>
      <c r="J481">
        <v>3</v>
      </c>
      <c r="K481">
        <v>3</v>
      </c>
      <c r="L481">
        <v>3</v>
      </c>
      <c r="M481">
        <v>3</v>
      </c>
      <c r="N481">
        <v>1</v>
      </c>
      <c r="AB481">
        <v>479</v>
      </c>
      <c r="AC481">
        <f t="shared" si="92"/>
        <v>0</v>
      </c>
      <c r="AD481">
        <f t="shared" si="93"/>
        <v>0</v>
      </c>
      <c r="AE481">
        <f t="shared" si="94"/>
        <v>0</v>
      </c>
      <c r="AF481">
        <f t="shared" si="95"/>
        <v>0</v>
      </c>
      <c r="AG481">
        <f t="shared" si="96"/>
        <v>0</v>
      </c>
      <c r="AH481">
        <f t="shared" si="97"/>
        <v>0</v>
      </c>
      <c r="AI481">
        <f t="shared" si="98"/>
        <v>0</v>
      </c>
      <c r="AJ481">
        <f t="shared" si="99"/>
        <v>0</v>
      </c>
      <c r="AK481">
        <f t="shared" si="100"/>
        <v>0</v>
      </c>
      <c r="AL481">
        <f t="shared" si="101"/>
        <v>0</v>
      </c>
      <c r="AM481">
        <f t="shared" si="102"/>
        <v>0</v>
      </c>
      <c r="AN481">
        <f t="shared" si="103"/>
        <v>0</v>
      </c>
      <c r="AO481">
        <f t="shared" si="104"/>
        <v>0</v>
      </c>
      <c r="AP48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2" spans="1:43" x14ac:dyDescent="0.35">
      <c r="A482">
        <v>480</v>
      </c>
      <c r="B482">
        <v>0</v>
      </c>
      <c r="C482">
        <v>0</v>
      </c>
      <c r="D482">
        <v>0</v>
      </c>
      <c r="E482">
        <v>1</v>
      </c>
      <c r="F482">
        <v>30</v>
      </c>
      <c r="G482">
        <v>0</v>
      </c>
      <c r="H482">
        <v>35</v>
      </c>
      <c r="I482">
        <v>1</v>
      </c>
      <c r="J482">
        <v>3</v>
      </c>
      <c r="K482">
        <v>3</v>
      </c>
      <c r="L482">
        <v>3</v>
      </c>
      <c r="M482">
        <v>3</v>
      </c>
      <c r="N482">
        <v>1</v>
      </c>
      <c r="AB482">
        <v>480</v>
      </c>
      <c r="AC482">
        <f t="shared" si="92"/>
        <v>0</v>
      </c>
      <c r="AD482">
        <f t="shared" si="93"/>
        <v>0</v>
      </c>
      <c r="AE482">
        <f t="shared" si="94"/>
        <v>0</v>
      </c>
      <c r="AF482">
        <f t="shared" si="95"/>
        <v>0</v>
      </c>
      <c r="AG482">
        <f t="shared" si="96"/>
        <v>0</v>
      </c>
      <c r="AH482">
        <f t="shared" si="97"/>
        <v>0</v>
      </c>
      <c r="AI482">
        <f t="shared" si="98"/>
        <v>0</v>
      </c>
      <c r="AJ482">
        <f t="shared" si="99"/>
        <v>0</v>
      </c>
      <c r="AK482">
        <f t="shared" si="100"/>
        <v>0</v>
      </c>
      <c r="AL482">
        <f t="shared" si="101"/>
        <v>0</v>
      </c>
      <c r="AM482">
        <f t="shared" si="102"/>
        <v>0</v>
      </c>
      <c r="AN482">
        <f t="shared" si="103"/>
        <v>0</v>
      </c>
      <c r="AO482">
        <f t="shared" si="104"/>
        <v>0</v>
      </c>
      <c r="AP48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3" spans="1:43" x14ac:dyDescent="0.35">
      <c r="A483">
        <v>481</v>
      </c>
      <c r="B483">
        <v>-13575.09</v>
      </c>
      <c r="C483">
        <v>-13575.09</v>
      </c>
      <c r="D483">
        <v>-13575.09</v>
      </c>
      <c r="E483">
        <v>1</v>
      </c>
      <c r="F483">
        <v>30</v>
      </c>
      <c r="G483">
        <v>0</v>
      </c>
      <c r="H483">
        <v>35</v>
      </c>
      <c r="I483">
        <v>0</v>
      </c>
      <c r="J483">
        <v>3</v>
      </c>
      <c r="K483">
        <v>11</v>
      </c>
      <c r="L483">
        <v>3</v>
      </c>
      <c r="M483">
        <v>3</v>
      </c>
      <c r="N483">
        <v>1</v>
      </c>
      <c r="AB483">
        <v>481</v>
      </c>
      <c r="AC483">
        <f t="shared" si="92"/>
        <v>0</v>
      </c>
      <c r="AD483">
        <f t="shared" si="93"/>
        <v>0</v>
      </c>
      <c r="AE483">
        <f t="shared" si="94"/>
        <v>0</v>
      </c>
      <c r="AF483">
        <f t="shared" si="95"/>
        <v>0</v>
      </c>
      <c r="AG483">
        <f t="shared" si="96"/>
        <v>0</v>
      </c>
      <c r="AH483">
        <f t="shared" si="97"/>
        <v>0</v>
      </c>
      <c r="AI483">
        <f t="shared" si="98"/>
        <v>0</v>
      </c>
      <c r="AJ483">
        <f t="shared" si="99"/>
        <v>0</v>
      </c>
      <c r="AK483">
        <f t="shared" si="100"/>
        <v>0</v>
      </c>
      <c r="AL483">
        <f t="shared" si="101"/>
        <v>0</v>
      </c>
      <c r="AM483">
        <f t="shared" si="102"/>
        <v>0</v>
      </c>
      <c r="AN483">
        <f t="shared" si="103"/>
        <v>0</v>
      </c>
      <c r="AO483">
        <f t="shared" si="104"/>
        <v>0</v>
      </c>
      <c r="AP48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4" spans="1:43" x14ac:dyDescent="0.35">
      <c r="A484">
        <v>482</v>
      </c>
      <c r="B484">
        <v>-360303.95</v>
      </c>
      <c r="C484">
        <v>-360303.95</v>
      </c>
      <c r="D484">
        <v>-360303.95</v>
      </c>
      <c r="E484">
        <v>1</v>
      </c>
      <c r="F484">
        <v>30</v>
      </c>
      <c r="G484">
        <v>0</v>
      </c>
      <c r="H484">
        <v>35</v>
      </c>
      <c r="I484">
        <v>0</v>
      </c>
      <c r="J484">
        <v>3</v>
      </c>
      <c r="K484">
        <v>11</v>
      </c>
      <c r="L484">
        <v>3</v>
      </c>
      <c r="M484">
        <v>3</v>
      </c>
      <c r="N484">
        <v>1</v>
      </c>
      <c r="AB484">
        <v>482</v>
      </c>
      <c r="AC484">
        <f t="shared" si="92"/>
        <v>0</v>
      </c>
      <c r="AD484">
        <f t="shared" si="93"/>
        <v>0</v>
      </c>
      <c r="AE484">
        <f t="shared" si="94"/>
        <v>0</v>
      </c>
      <c r="AF484">
        <f t="shared" si="95"/>
        <v>0</v>
      </c>
      <c r="AG484">
        <f t="shared" si="96"/>
        <v>0</v>
      </c>
      <c r="AH484">
        <f t="shared" si="97"/>
        <v>0</v>
      </c>
      <c r="AI484">
        <f t="shared" si="98"/>
        <v>0</v>
      </c>
      <c r="AJ484">
        <f t="shared" si="99"/>
        <v>0</v>
      </c>
      <c r="AK484">
        <f t="shared" si="100"/>
        <v>0</v>
      </c>
      <c r="AL484">
        <f t="shared" si="101"/>
        <v>0</v>
      </c>
      <c r="AM484">
        <f t="shared" si="102"/>
        <v>0</v>
      </c>
      <c r="AN484">
        <f t="shared" si="103"/>
        <v>0</v>
      </c>
      <c r="AO484">
        <f t="shared" si="104"/>
        <v>0</v>
      </c>
      <c r="AP48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5" spans="1:43" x14ac:dyDescent="0.35">
      <c r="A485">
        <v>483</v>
      </c>
      <c r="B485">
        <v>423297</v>
      </c>
      <c r="C485">
        <v>423297</v>
      </c>
      <c r="D485">
        <v>423297</v>
      </c>
      <c r="E485">
        <v>1</v>
      </c>
      <c r="F485">
        <v>30</v>
      </c>
      <c r="G485">
        <v>0</v>
      </c>
      <c r="H485">
        <v>35</v>
      </c>
      <c r="I485">
        <v>0</v>
      </c>
      <c r="J485">
        <v>3</v>
      </c>
      <c r="K485">
        <v>19</v>
      </c>
      <c r="L485">
        <v>3</v>
      </c>
      <c r="M485">
        <v>3</v>
      </c>
      <c r="N485">
        <v>1</v>
      </c>
      <c r="AB485">
        <v>483</v>
      </c>
      <c r="AC485">
        <f t="shared" si="92"/>
        <v>0</v>
      </c>
      <c r="AD485">
        <f t="shared" si="93"/>
        <v>0</v>
      </c>
      <c r="AE485">
        <f t="shared" si="94"/>
        <v>0</v>
      </c>
      <c r="AF485">
        <f t="shared" si="95"/>
        <v>0</v>
      </c>
      <c r="AG485">
        <f t="shared" si="96"/>
        <v>0</v>
      </c>
      <c r="AH485">
        <f t="shared" si="97"/>
        <v>0</v>
      </c>
      <c r="AI485">
        <f t="shared" si="98"/>
        <v>0</v>
      </c>
      <c r="AJ485">
        <f t="shared" si="99"/>
        <v>0</v>
      </c>
      <c r="AK485">
        <f t="shared" si="100"/>
        <v>0</v>
      </c>
      <c r="AL485">
        <f t="shared" si="101"/>
        <v>0</v>
      </c>
      <c r="AM485">
        <f t="shared" si="102"/>
        <v>0</v>
      </c>
      <c r="AN485">
        <f t="shared" si="103"/>
        <v>0</v>
      </c>
      <c r="AO485">
        <f t="shared" si="104"/>
        <v>0</v>
      </c>
      <c r="AP48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6" spans="1:43" x14ac:dyDescent="0.35">
      <c r="A486">
        <v>484</v>
      </c>
      <c r="B486">
        <v>6153.41</v>
      </c>
      <c r="C486">
        <v>6153.41</v>
      </c>
      <c r="D486">
        <v>6153.41</v>
      </c>
      <c r="E486">
        <v>1</v>
      </c>
      <c r="F486">
        <v>30</v>
      </c>
      <c r="G486">
        <v>0</v>
      </c>
      <c r="H486">
        <v>35</v>
      </c>
      <c r="I486">
        <v>1</v>
      </c>
      <c r="J486">
        <v>3</v>
      </c>
      <c r="K486">
        <v>3</v>
      </c>
      <c r="L486">
        <v>3</v>
      </c>
      <c r="M486">
        <v>3</v>
      </c>
      <c r="N486">
        <v>1</v>
      </c>
      <c r="AB486">
        <v>484</v>
      </c>
      <c r="AC486">
        <f t="shared" si="92"/>
        <v>0</v>
      </c>
      <c r="AD486">
        <f t="shared" si="93"/>
        <v>0</v>
      </c>
      <c r="AE486">
        <f t="shared" si="94"/>
        <v>0</v>
      </c>
      <c r="AF486">
        <f t="shared" si="95"/>
        <v>0</v>
      </c>
      <c r="AG486">
        <f t="shared" si="96"/>
        <v>0</v>
      </c>
      <c r="AH486">
        <f t="shared" si="97"/>
        <v>0</v>
      </c>
      <c r="AI486">
        <f t="shared" si="98"/>
        <v>0</v>
      </c>
      <c r="AJ486">
        <f t="shared" si="99"/>
        <v>0</v>
      </c>
      <c r="AK486">
        <f t="shared" si="100"/>
        <v>0</v>
      </c>
      <c r="AL486">
        <f t="shared" si="101"/>
        <v>0</v>
      </c>
      <c r="AM486">
        <f t="shared" si="102"/>
        <v>0</v>
      </c>
      <c r="AN486">
        <f t="shared" si="103"/>
        <v>0</v>
      </c>
      <c r="AO486">
        <f t="shared" si="104"/>
        <v>0</v>
      </c>
      <c r="AP48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7" spans="1:43" x14ac:dyDescent="0.35">
      <c r="A487">
        <v>485</v>
      </c>
      <c r="B487">
        <v>-1834.19</v>
      </c>
      <c r="C487">
        <v>-1834.19</v>
      </c>
      <c r="D487">
        <v>-1834.19</v>
      </c>
      <c r="E487">
        <v>1</v>
      </c>
      <c r="F487">
        <v>30</v>
      </c>
      <c r="G487">
        <v>0</v>
      </c>
      <c r="H487">
        <v>35</v>
      </c>
      <c r="I487">
        <v>0</v>
      </c>
      <c r="J487">
        <v>3</v>
      </c>
      <c r="K487">
        <v>11</v>
      </c>
      <c r="L487">
        <v>3</v>
      </c>
      <c r="M487">
        <v>3</v>
      </c>
      <c r="N487">
        <v>1</v>
      </c>
      <c r="AB487">
        <v>485</v>
      </c>
      <c r="AC487">
        <f t="shared" si="92"/>
        <v>0</v>
      </c>
      <c r="AD487">
        <f t="shared" si="93"/>
        <v>0</v>
      </c>
      <c r="AE487">
        <f t="shared" si="94"/>
        <v>0</v>
      </c>
      <c r="AF487">
        <f t="shared" si="95"/>
        <v>0</v>
      </c>
      <c r="AG487">
        <f t="shared" si="96"/>
        <v>0</v>
      </c>
      <c r="AH487">
        <f t="shared" si="97"/>
        <v>0</v>
      </c>
      <c r="AI487">
        <f t="shared" si="98"/>
        <v>0</v>
      </c>
      <c r="AJ487">
        <f t="shared" si="99"/>
        <v>0</v>
      </c>
      <c r="AK487">
        <f t="shared" si="100"/>
        <v>0</v>
      </c>
      <c r="AL487">
        <f t="shared" si="101"/>
        <v>0</v>
      </c>
      <c r="AM487">
        <f t="shared" si="102"/>
        <v>0</v>
      </c>
      <c r="AN487">
        <f t="shared" si="103"/>
        <v>0</v>
      </c>
      <c r="AO487">
        <f t="shared" si="104"/>
        <v>0</v>
      </c>
      <c r="AP48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88" spans="1:43" x14ac:dyDescent="0.35">
      <c r="A488">
        <v>486</v>
      </c>
      <c r="B488">
        <v>0</v>
      </c>
      <c r="C488">
        <v>0</v>
      </c>
      <c r="D488">
        <v>0</v>
      </c>
      <c r="E488">
        <v>0</v>
      </c>
      <c r="F488">
        <v>11</v>
      </c>
      <c r="G488">
        <v>0</v>
      </c>
      <c r="H488">
        <v>17</v>
      </c>
      <c r="I488">
        <v>2</v>
      </c>
      <c r="J488">
        <v>3</v>
      </c>
      <c r="K488">
        <v>22</v>
      </c>
      <c r="L488">
        <v>3</v>
      </c>
      <c r="M488">
        <v>3</v>
      </c>
      <c r="N488">
        <v>0</v>
      </c>
      <c r="AB488">
        <v>486</v>
      </c>
      <c r="AC488">
        <f t="shared" si="92"/>
        <v>0</v>
      </c>
      <c r="AD488">
        <f t="shared" si="93"/>
        <v>0</v>
      </c>
      <c r="AE488">
        <f t="shared" si="94"/>
        <v>0</v>
      </c>
      <c r="AF488">
        <f t="shared" si="95"/>
        <v>0</v>
      </c>
      <c r="AG488">
        <f t="shared" si="96"/>
        <v>0</v>
      </c>
      <c r="AH488">
        <f t="shared" si="97"/>
        <v>0</v>
      </c>
      <c r="AI488">
        <f t="shared" si="98"/>
        <v>0</v>
      </c>
      <c r="AJ488">
        <f t="shared" si="99"/>
        <v>0</v>
      </c>
      <c r="AK488">
        <f t="shared" si="100"/>
        <v>0</v>
      </c>
      <c r="AL488">
        <f t="shared" si="101"/>
        <v>1</v>
      </c>
      <c r="AM488">
        <f t="shared" si="102"/>
        <v>0</v>
      </c>
      <c r="AN488">
        <f t="shared" si="103"/>
        <v>0</v>
      </c>
      <c r="AO488">
        <f t="shared" si="104"/>
        <v>0</v>
      </c>
      <c r="AP48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48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89" spans="1:43" x14ac:dyDescent="0.35">
      <c r="A489">
        <v>487</v>
      </c>
      <c r="B489">
        <v>-3.6999999999999998E-2</v>
      </c>
      <c r="C489">
        <v>-0.03</v>
      </c>
      <c r="D489">
        <v>-0.03</v>
      </c>
      <c r="E489">
        <v>0</v>
      </c>
      <c r="F489">
        <v>11</v>
      </c>
      <c r="G489">
        <v>0</v>
      </c>
      <c r="H489">
        <v>17</v>
      </c>
      <c r="I489">
        <v>2</v>
      </c>
      <c r="J489">
        <v>3</v>
      </c>
      <c r="K489">
        <v>16</v>
      </c>
      <c r="L489">
        <v>3</v>
      </c>
      <c r="M489">
        <v>3</v>
      </c>
      <c r="N489">
        <v>0</v>
      </c>
      <c r="AB489">
        <v>487</v>
      </c>
      <c r="AC489">
        <f t="shared" si="92"/>
        <v>0</v>
      </c>
      <c r="AD489">
        <f t="shared" si="93"/>
        <v>0</v>
      </c>
      <c r="AE489">
        <f t="shared" si="94"/>
        <v>0</v>
      </c>
      <c r="AF489">
        <f t="shared" si="95"/>
        <v>0</v>
      </c>
      <c r="AG489">
        <f t="shared" si="96"/>
        <v>0</v>
      </c>
      <c r="AH489">
        <f t="shared" si="97"/>
        <v>0</v>
      </c>
      <c r="AI489">
        <f t="shared" si="98"/>
        <v>0</v>
      </c>
      <c r="AJ489">
        <f t="shared" si="99"/>
        <v>0</v>
      </c>
      <c r="AK489">
        <f t="shared" si="100"/>
        <v>0</v>
      </c>
      <c r="AL489">
        <f t="shared" si="101"/>
        <v>0</v>
      </c>
      <c r="AM489">
        <f t="shared" si="102"/>
        <v>0</v>
      </c>
      <c r="AN489">
        <f t="shared" si="103"/>
        <v>0</v>
      </c>
      <c r="AO489">
        <f t="shared" si="104"/>
        <v>0</v>
      </c>
      <c r="AP489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89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0" spans="1:43" x14ac:dyDescent="0.35">
      <c r="A490">
        <v>488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0</v>
      </c>
      <c r="H490">
        <v>17</v>
      </c>
      <c r="I490">
        <v>2</v>
      </c>
      <c r="J490">
        <v>3</v>
      </c>
      <c r="K490">
        <v>22</v>
      </c>
      <c r="L490">
        <v>3</v>
      </c>
      <c r="M490">
        <v>3</v>
      </c>
      <c r="N490">
        <v>0</v>
      </c>
      <c r="AB490">
        <v>488</v>
      </c>
      <c r="AC490">
        <f t="shared" si="92"/>
        <v>0</v>
      </c>
      <c r="AD490">
        <f t="shared" si="93"/>
        <v>0</v>
      </c>
      <c r="AE490">
        <f t="shared" si="94"/>
        <v>0</v>
      </c>
      <c r="AF490">
        <f t="shared" si="95"/>
        <v>0</v>
      </c>
      <c r="AG490">
        <f t="shared" si="96"/>
        <v>0</v>
      </c>
      <c r="AH490">
        <f t="shared" si="97"/>
        <v>0</v>
      </c>
      <c r="AI490">
        <f t="shared" si="98"/>
        <v>0</v>
      </c>
      <c r="AJ490">
        <f t="shared" si="99"/>
        <v>0</v>
      </c>
      <c r="AK490">
        <f t="shared" si="100"/>
        <v>0</v>
      </c>
      <c r="AL490">
        <f t="shared" si="101"/>
        <v>1</v>
      </c>
      <c r="AM490">
        <f t="shared" si="102"/>
        <v>0</v>
      </c>
      <c r="AN490">
        <f t="shared" si="103"/>
        <v>0</v>
      </c>
      <c r="AO490">
        <f t="shared" si="104"/>
        <v>0</v>
      </c>
      <c r="AP490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8</v>
      </c>
      <c r="AQ490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1</v>
      </c>
    </row>
    <row r="491" spans="1:43" x14ac:dyDescent="0.35">
      <c r="A491">
        <v>489</v>
      </c>
      <c r="B491">
        <v>-2767.125</v>
      </c>
      <c r="C491">
        <v>-2263.42</v>
      </c>
      <c r="D491">
        <v>-2766.62</v>
      </c>
      <c r="E491">
        <v>1</v>
      </c>
      <c r="F491">
        <v>30</v>
      </c>
      <c r="G491">
        <v>0</v>
      </c>
      <c r="H491">
        <v>12</v>
      </c>
      <c r="I491">
        <v>0</v>
      </c>
      <c r="J491">
        <v>3</v>
      </c>
      <c r="K491">
        <v>11</v>
      </c>
      <c r="L491">
        <v>3</v>
      </c>
      <c r="M491">
        <v>3</v>
      </c>
      <c r="N491">
        <v>1</v>
      </c>
      <c r="AB491">
        <v>489</v>
      </c>
      <c r="AC491">
        <f t="shared" si="92"/>
        <v>0</v>
      </c>
      <c r="AD491">
        <f t="shared" si="93"/>
        <v>0</v>
      </c>
      <c r="AE491">
        <f t="shared" si="94"/>
        <v>0</v>
      </c>
      <c r="AF491">
        <f t="shared" si="95"/>
        <v>0</v>
      </c>
      <c r="AG491">
        <f t="shared" si="96"/>
        <v>0</v>
      </c>
      <c r="AH491">
        <f t="shared" si="97"/>
        <v>0</v>
      </c>
      <c r="AI491">
        <f t="shared" si="98"/>
        <v>0</v>
      </c>
      <c r="AJ491">
        <f t="shared" si="99"/>
        <v>0</v>
      </c>
      <c r="AK491">
        <f t="shared" si="100"/>
        <v>0</v>
      </c>
      <c r="AL491">
        <f t="shared" si="101"/>
        <v>0</v>
      </c>
      <c r="AM491">
        <f t="shared" si="102"/>
        <v>0</v>
      </c>
      <c r="AN491">
        <f t="shared" si="103"/>
        <v>0</v>
      </c>
      <c r="AO491">
        <f t="shared" si="104"/>
        <v>0</v>
      </c>
      <c r="AP491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1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2" spans="1:43" x14ac:dyDescent="0.35">
      <c r="A492">
        <v>490</v>
      </c>
      <c r="B492">
        <v>-1741.2049999999999</v>
      </c>
      <c r="C492">
        <v>-1424.25</v>
      </c>
      <c r="D492">
        <v>-1740.91</v>
      </c>
      <c r="E492">
        <v>1</v>
      </c>
      <c r="F492">
        <v>30</v>
      </c>
      <c r="G492">
        <v>0</v>
      </c>
      <c r="H492">
        <v>12</v>
      </c>
      <c r="I492">
        <v>0</v>
      </c>
      <c r="J492">
        <v>3</v>
      </c>
      <c r="K492">
        <v>11</v>
      </c>
      <c r="L492">
        <v>3</v>
      </c>
      <c r="M492">
        <v>3</v>
      </c>
      <c r="N492">
        <v>1</v>
      </c>
      <c r="AB492">
        <v>490</v>
      </c>
      <c r="AC492">
        <f t="shared" si="92"/>
        <v>0</v>
      </c>
      <c r="AD492">
        <f t="shared" si="93"/>
        <v>0</v>
      </c>
      <c r="AE492">
        <f t="shared" si="94"/>
        <v>0</v>
      </c>
      <c r="AF492">
        <f t="shared" si="95"/>
        <v>0</v>
      </c>
      <c r="AG492">
        <f t="shared" si="96"/>
        <v>0</v>
      </c>
      <c r="AH492">
        <f t="shared" si="97"/>
        <v>0</v>
      </c>
      <c r="AI492">
        <f t="shared" si="98"/>
        <v>0</v>
      </c>
      <c r="AJ492">
        <f t="shared" si="99"/>
        <v>0</v>
      </c>
      <c r="AK492">
        <f t="shared" si="100"/>
        <v>0</v>
      </c>
      <c r="AL492">
        <f t="shared" si="101"/>
        <v>0</v>
      </c>
      <c r="AM492">
        <f t="shared" si="102"/>
        <v>0</v>
      </c>
      <c r="AN492">
        <f t="shared" si="103"/>
        <v>0</v>
      </c>
      <c r="AO492">
        <f t="shared" si="104"/>
        <v>0</v>
      </c>
      <c r="AP492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2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3" spans="1:43" x14ac:dyDescent="0.35">
      <c r="A493">
        <v>491</v>
      </c>
      <c r="B493">
        <v>7749.8590000000004</v>
      </c>
      <c r="C493">
        <v>6295.0690000000004</v>
      </c>
      <c r="D493">
        <v>7749.86</v>
      </c>
      <c r="E493">
        <v>1</v>
      </c>
      <c r="F493">
        <v>30</v>
      </c>
      <c r="G493">
        <v>0</v>
      </c>
      <c r="H493">
        <v>12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1</v>
      </c>
      <c r="AB493">
        <v>491</v>
      </c>
      <c r="AC493">
        <f t="shared" si="92"/>
        <v>0</v>
      </c>
      <c r="AD493">
        <f t="shared" si="93"/>
        <v>0</v>
      </c>
      <c r="AE493">
        <f t="shared" si="94"/>
        <v>0</v>
      </c>
      <c r="AF493">
        <f t="shared" si="95"/>
        <v>0</v>
      </c>
      <c r="AG493">
        <f t="shared" si="96"/>
        <v>0</v>
      </c>
      <c r="AH493">
        <f t="shared" si="97"/>
        <v>0</v>
      </c>
      <c r="AI493">
        <f t="shared" si="98"/>
        <v>0</v>
      </c>
      <c r="AJ493">
        <f t="shared" si="99"/>
        <v>0</v>
      </c>
      <c r="AK493">
        <f t="shared" si="100"/>
        <v>0</v>
      </c>
      <c r="AL493">
        <f t="shared" si="101"/>
        <v>0</v>
      </c>
      <c r="AM493">
        <f t="shared" si="102"/>
        <v>0</v>
      </c>
      <c r="AN493">
        <f t="shared" si="103"/>
        <v>0</v>
      </c>
      <c r="AO493">
        <f t="shared" si="104"/>
        <v>0</v>
      </c>
      <c r="AP493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3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4" spans="1:43" x14ac:dyDescent="0.35">
      <c r="A494">
        <v>492</v>
      </c>
      <c r="B494">
        <v>20526.560000000001</v>
      </c>
      <c r="C494">
        <v>16673.348999999998</v>
      </c>
      <c r="D494">
        <v>20526.560000000001</v>
      </c>
      <c r="E494">
        <v>1</v>
      </c>
      <c r="F494">
        <v>30</v>
      </c>
      <c r="G494">
        <v>0</v>
      </c>
      <c r="H494">
        <v>12</v>
      </c>
      <c r="I494">
        <v>1</v>
      </c>
      <c r="J494">
        <v>3</v>
      </c>
      <c r="K494">
        <v>3</v>
      </c>
      <c r="L494">
        <v>3</v>
      </c>
      <c r="M494">
        <v>3</v>
      </c>
      <c r="N494">
        <v>1</v>
      </c>
      <c r="AB494">
        <v>492</v>
      </c>
      <c r="AC494">
        <f t="shared" si="92"/>
        <v>0</v>
      </c>
      <c r="AD494">
        <f t="shared" si="93"/>
        <v>0</v>
      </c>
      <c r="AE494">
        <f t="shared" si="94"/>
        <v>0</v>
      </c>
      <c r="AF494">
        <f t="shared" si="95"/>
        <v>0</v>
      </c>
      <c r="AG494">
        <f t="shared" si="96"/>
        <v>0</v>
      </c>
      <c r="AH494">
        <f t="shared" si="97"/>
        <v>0</v>
      </c>
      <c r="AI494">
        <f t="shared" si="98"/>
        <v>0</v>
      </c>
      <c r="AJ494">
        <f t="shared" si="99"/>
        <v>0</v>
      </c>
      <c r="AK494">
        <f t="shared" si="100"/>
        <v>0</v>
      </c>
      <c r="AL494">
        <f t="shared" si="101"/>
        <v>0</v>
      </c>
      <c r="AM494">
        <f t="shared" si="102"/>
        <v>0</v>
      </c>
      <c r="AN494">
        <f t="shared" si="103"/>
        <v>0</v>
      </c>
      <c r="AO494">
        <f t="shared" si="104"/>
        <v>0</v>
      </c>
      <c r="AP494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4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5" spans="1:43" x14ac:dyDescent="0.35">
      <c r="A495">
        <v>493</v>
      </c>
      <c r="B495">
        <v>0</v>
      </c>
      <c r="C495">
        <v>0</v>
      </c>
      <c r="D495">
        <v>0</v>
      </c>
      <c r="E495">
        <v>0</v>
      </c>
      <c r="F495">
        <v>29</v>
      </c>
      <c r="G495">
        <v>0</v>
      </c>
      <c r="H495">
        <v>23</v>
      </c>
      <c r="I495">
        <v>3</v>
      </c>
      <c r="J495">
        <v>3</v>
      </c>
      <c r="K495">
        <v>12</v>
      </c>
      <c r="L495">
        <v>3</v>
      </c>
      <c r="M495">
        <v>3</v>
      </c>
      <c r="N495">
        <v>0</v>
      </c>
      <c r="AB495">
        <v>493</v>
      </c>
      <c r="AC495">
        <f t="shared" si="92"/>
        <v>0</v>
      </c>
      <c r="AD495">
        <f t="shared" si="93"/>
        <v>0</v>
      </c>
      <c r="AE495">
        <f t="shared" si="94"/>
        <v>0</v>
      </c>
      <c r="AF495">
        <f t="shared" si="95"/>
        <v>0</v>
      </c>
      <c r="AG495">
        <f t="shared" si="96"/>
        <v>0</v>
      </c>
      <c r="AH495">
        <f t="shared" si="97"/>
        <v>0</v>
      </c>
      <c r="AI495">
        <f t="shared" si="98"/>
        <v>0</v>
      </c>
      <c r="AJ495">
        <f t="shared" si="99"/>
        <v>0</v>
      </c>
      <c r="AK495">
        <f t="shared" si="100"/>
        <v>0</v>
      </c>
      <c r="AL495">
        <f t="shared" si="101"/>
        <v>0</v>
      </c>
      <c r="AM495">
        <f t="shared" si="102"/>
        <v>0</v>
      </c>
      <c r="AN495">
        <f t="shared" si="103"/>
        <v>0</v>
      </c>
      <c r="AO495">
        <f t="shared" si="104"/>
        <v>0</v>
      </c>
      <c r="AP495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5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6" spans="1:43" x14ac:dyDescent="0.35">
      <c r="A496">
        <v>494</v>
      </c>
      <c r="B496">
        <v>0</v>
      </c>
      <c r="C496">
        <v>0</v>
      </c>
      <c r="D496">
        <v>0</v>
      </c>
      <c r="E496">
        <v>1</v>
      </c>
      <c r="F496">
        <v>30</v>
      </c>
      <c r="G496">
        <v>0</v>
      </c>
      <c r="H496">
        <v>15</v>
      </c>
      <c r="I496">
        <v>3</v>
      </c>
      <c r="J496">
        <v>3</v>
      </c>
      <c r="K496">
        <v>12</v>
      </c>
      <c r="L496">
        <v>3</v>
      </c>
      <c r="M496">
        <v>3</v>
      </c>
      <c r="N496">
        <v>0</v>
      </c>
      <c r="AB496">
        <v>494</v>
      </c>
      <c r="AC496">
        <f t="shared" si="92"/>
        <v>0</v>
      </c>
      <c r="AD496">
        <f t="shared" si="93"/>
        <v>0</v>
      </c>
      <c r="AE496">
        <f t="shared" si="94"/>
        <v>0</v>
      </c>
      <c r="AF496">
        <f t="shared" si="95"/>
        <v>0</v>
      </c>
      <c r="AG496">
        <f t="shared" si="96"/>
        <v>0</v>
      </c>
      <c r="AH496">
        <f t="shared" si="97"/>
        <v>0</v>
      </c>
      <c r="AI496">
        <f t="shared" si="98"/>
        <v>0</v>
      </c>
      <c r="AJ496">
        <f t="shared" si="99"/>
        <v>0</v>
      </c>
      <c r="AK496">
        <f t="shared" si="100"/>
        <v>0</v>
      </c>
      <c r="AL496">
        <f t="shared" si="101"/>
        <v>0</v>
      </c>
      <c r="AM496">
        <f t="shared" si="102"/>
        <v>0</v>
      </c>
      <c r="AN496">
        <f t="shared" si="103"/>
        <v>0</v>
      </c>
      <c r="AO496">
        <f t="shared" si="104"/>
        <v>0</v>
      </c>
      <c r="AP496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6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7" spans="1:43" x14ac:dyDescent="0.35">
      <c r="A497">
        <v>495</v>
      </c>
      <c r="B497">
        <v>411746</v>
      </c>
      <c r="C497">
        <v>411746</v>
      </c>
      <c r="D497">
        <v>411746</v>
      </c>
      <c r="E497">
        <v>0</v>
      </c>
      <c r="F497">
        <v>30</v>
      </c>
      <c r="G497">
        <v>0</v>
      </c>
      <c r="H497">
        <v>35</v>
      </c>
      <c r="I497">
        <v>0</v>
      </c>
      <c r="J497">
        <v>3</v>
      </c>
      <c r="K497">
        <v>19</v>
      </c>
      <c r="L497">
        <v>1</v>
      </c>
      <c r="M497">
        <v>1</v>
      </c>
      <c r="N497">
        <v>0</v>
      </c>
      <c r="AB497">
        <v>495</v>
      </c>
      <c r="AC497">
        <f t="shared" si="92"/>
        <v>0</v>
      </c>
      <c r="AD497">
        <f t="shared" si="93"/>
        <v>0</v>
      </c>
      <c r="AE497">
        <f t="shared" si="94"/>
        <v>0</v>
      </c>
      <c r="AF497">
        <f t="shared" si="95"/>
        <v>0</v>
      </c>
      <c r="AG497">
        <f t="shared" si="96"/>
        <v>0</v>
      </c>
      <c r="AH497">
        <f t="shared" si="97"/>
        <v>0</v>
      </c>
      <c r="AI497">
        <f t="shared" si="98"/>
        <v>0</v>
      </c>
      <c r="AJ497">
        <f t="shared" si="99"/>
        <v>0</v>
      </c>
      <c r="AK497">
        <f t="shared" si="100"/>
        <v>0</v>
      </c>
      <c r="AL497">
        <f t="shared" si="101"/>
        <v>0</v>
      </c>
      <c r="AM497">
        <f t="shared" si="102"/>
        <v>0</v>
      </c>
      <c r="AN497">
        <f t="shared" si="103"/>
        <v>0</v>
      </c>
      <c r="AO497">
        <f t="shared" si="104"/>
        <v>0</v>
      </c>
      <c r="AP497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7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  <row r="498" spans="1:43" x14ac:dyDescent="0.35">
      <c r="A498">
        <v>496</v>
      </c>
      <c r="B498">
        <v>380570</v>
      </c>
      <c r="C498">
        <v>380570</v>
      </c>
      <c r="D498">
        <v>380570</v>
      </c>
      <c r="E498">
        <v>0</v>
      </c>
      <c r="F498">
        <v>30</v>
      </c>
      <c r="G498">
        <v>0</v>
      </c>
      <c r="H498">
        <v>35</v>
      </c>
      <c r="I498">
        <v>0</v>
      </c>
      <c r="J498">
        <v>3</v>
      </c>
      <c r="K498">
        <v>19</v>
      </c>
      <c r="L498">
        <v>1</v>
      </c>
      <c r="M498">
        <v>1</v>
      </c>
      <c r="N498">
        <v>0</v>
      </c>
      <c r="AB498">
        <v>496</v>
      </c>
      <c r="AC498">
        <f t="shared" si="92"/>
        <v>0</v>
      </c>
      <c r="AD498">
        <f t="shared" si="93"/>
        <v>0</v>
      </c>
      <c r="AE498">
        <f t="shared" si="94"/>
        <v>0</v>
      </c>
      <c r="AF498">
        <f t="shared" si="95"/>
        <v>0</v>
      </c>
      <c r="AG498">
        <f t="shared" si="96"/>
        <v>0</v>
      </c>
      <c r="AH498">
        <f t="shared" si="97"/>
        <v>0</v>
      </c>
      <c r="AI498">
        <f t="shared" si="98"/>
        <v>0</v>
      </c>
      <c r="AJ498">
        <f t="shared" si="99"/>
        <v>0</v>
      </c>
      <c r="AK498">
        <f t="shared" si="100"/>
        <v>0</v>
      </c>
      <c r="AL498">
        <f t="shared" si="101"/>
        <v>0</v>
      </c>
      <c r="AM498">
        <f t="shared" si="102"/>
        <v>0</v>
      </c>
      <c r="AN498">
        <f t="shared" si="103"/>
        <v>0</v>
      </c>
      <c r="AO498">
        <f t="shared" si="104"/>
        <v>0</v>
      </c>
      <c r="AP498">
        <f>1*Table3[[#This Row],[Column14]]+2*Table3[[#This Row],[Column13]]+4*Table3[[#This Row],[Column12]]+8*Table3[[#This Row],[Column11]]+16*Table3[[#This Row],[Column10]]+32*Table3[[#This Row],[Column9]]+64*Table3[[#This Row],[Column8]]+128*Table3[[#This Row],[Column7]]+256*Table3[[#This Row],[Column6]]+512*Table3[[#This Row],[Column5]]+1024*Table3[[#This Row],[Column4]]+2048*Table3[[#This Row],[Column3]]+4096*Table3[[#This Row],[Column2]]</f>
        <v>0</v>
      </c>
      <c r="AQ498">
        <f>Table3[[#This Row],[Column2]]+Table3[[#This Row],[Column3]]+Table3[[#This Row],[Column4]]+Table3[[#This Row],[Column5]]+Table3[[#This Row],[Column6]]+Table3[[#This Row],[Column7]]+Table3[[#This Row],[Column8]]+Table3[[#This Row],[Column9]]+Table3[[#This Row],[Column10]]+Table3[[#This Row],[Column11]]+Table3[[#This Row],[Column12]]+Table3[[#This Row],[Column13]]+Table3[[#This Row],[Column14]]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5998F-BF96-408E-99A8-A8E59A564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zscore</vt:lpstr>
      <vt:lpstr>Sheet5</vt:lpstr>
      <vt:lpstr>data_copy</vt:lpstr>
      <vt:lpstr>data_copy_2</vt:lpstr>
      <vt:lpstr>sheet</vt:lpstr>
      <vt:lpstr>SQL(method1)</vt:lpstr>
      <vt:lpstr>method -2</vt:lpstr>
      <vt:lpstr>method_2_thresholds</vt:lpstr>
      <vt:lpstr>excel_method_1_outliers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Rayani Jaya Prakash Narayana</dc:creator>
  <cp:lastModifiedBy>Rayani Jaya Prakash Narayana</cp:lastModifiedBy>
  <dcterms:created xsi:type="dcterms:W3CDTF">2024-05-02T04:15:31Z</dcterms:created>
  <dcterms:modified xsi:type="dcterms:W3CDTF">2024-05-04T04:29:19Z</dcterms:modified>
</cp:coreProperties>
</file>