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oject\"/>
    </mc:Choice>
  </mc:AlternateContent>
  <xr:revisionPtr revIDLastSave="0" documentId="13_ncr:1_{75F19E05-EB8D-4D7F-A398-56159314B73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7" l="1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4" i="17"/>
  <c r="G3" i="17"/>
  <c r="G2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<sst xmlns="http://schemas.openxmlformats.org/spreadsheetml/2006/main" count="11057" uniqueCount="6196">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</sst>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Normal="100" workbookViewId="0">
      <selection activeCell="J2" sqref="J2"/>
    </sheetView>
  </sheetViews>
  <sheetFormatPr defaultRowHeight="14.5" x14ac:dyDescent="0.35"/>
  <cols>
    <col min="1" max="1" width="16.54296875" bestFit="1" customWidth="1"/>
    <col min="2" max="2" width="10.08984375" style="6" bestFit="1" customWidth="1"/>
    <col min="3" max="3" width="16" bestFit="1" customWidth="1"/>
    <col min="4" max="4" width="10.1796875" bestFit="1" customWidth="1"/>
    <col min="5" max="5" width="8.7265625" bestFit="1" customWidth="1"/>
    <col min="6" max="6" width="22.1796875" bestFit="1" customWidth="1"/>
    <col min="7" max="7" width="16" customWidth="1"/>
    <col min="8" max="8" width="11.81640625" bestFit="1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</cols>
  <sheetData>
    <row r="1" spans="1:13" x14ac:dyDescent="0.35">
      <c r="A1" s="2" t="s">
        <v>0</v>
      </c>
      <c r="B1" s="5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5">
      <c r="A2" s="2" t="s">
        <v>490</v>
      </c>
      <c r="B2" s="7">
        <v>43713</v>
      </c>
      <c r="C2" s="2" t="s">
        <v>491</v>
      </c>
      <c r="D2" t="s">
        <v>6138</v>
      </c>
      <c r="E2" s="2">
        <v>2</v>
      </c>
      <c r="F2" s="2" t="str">
        <f>_xlfn.XLOOKUP(C2,customers!$A$2:$A$1001,customers!$B$2:$B$1001,,0)</f>
        <v>Aloisia Allner</v>
      </c>
      <c r="G2" s="2" t="str">
        <f>IF(_xlfn.XLOOKUP(C2,customers!$A$2:$A$1001,customers!$C2:$C1001,,0)=0," ",_xlfn.XLOOKUP(C2,customers!$A$2:$A$1001,customers!$C2:$C1001,,0))</f>
        <v>aallner0@lulu.com</v>
      </c>
      <c r="H2" s="2" t="str">
        <f>_xlfn.XLOOKUP(C2,customers!$A$2:$A$1001,customers!$G$2:$G$1001,,0)</f>
        <v>United States</v>
      </c>
      <c r="I2" t="str">
        <f>_xlfn.XLOOKUP(orders!D2,products!$A$2:$A$49,products!$B$2:$B$49,,0)</f>
        <v>Rob</v>
      </c>
    </row>
    <row r="3" spans="1:13" x14ac:dyDescent="0.35">
      <c r="A3" s="2" t="s">
        <v>490</v>
      </c>
      <c r="B3" s="7">
        <v>43713</v>
      </c>
      <c r="C3" s="2" t="s">
        <v>491</v>
      </c>
      <c r="D3" t="s">
        <v>6139</v>
      </c>
      <c r="E3" s="2">
        <v>5</v>
      </c>
      <c r="F3" s="2" t="str">
        <f>_xlfn.XLOOKUP(C3,customers!$A$2:$A$1001,customers!$B$2:$B$1001,,0)</f>
        <v>Aloisia Allner</v>
      </c>
      <c r="G3" s="2" t="str">
        <f>IF(_xlfn.XLOOKUP(C3,customers!$A$2:$A$1001,customers!$C3:$C1002,,0)=0," ",_xlfn.XLOOKUP(C3,customers!$A$2:$A$1001,customers!$C3:$C1002,,0))</f>
        <v>pbote1@yelp.com</v>
      </c>
      <c r="H3" s="2" t="str">
        <f>_xlfn.XLOOKUP(C3,customers!$A$2:$A$1001,customers!$G$2:$G$1001,,0)</f>
        <v>United States</v>
      </c>
      <c r="I3" t="str">
        <f>_xlfn.XLOOKUP(orders!D3,products!$A$2:$A$49,products!$B$2:$B$49,,0)</f>
        <v>Exc</v>
      </c>
    </row>
    <row r="4" spans="1:13" x14ac:dyDescent="0.35">
      <c r="A4" s="2" t="s">
        <v>501</v>
      </c>
      <c r="B4" s="7">
        <v>44364</v>
      </c>
      <c r="C4" s="2" t="s">
        <v>502</v>
      </c>
      <c r="D4" t="s">
        <v>6140</v>
      </c>
      <c r="E4" s="2">
        <v>1</v>
      </c>
      <c r="F4" s="2" t="str">
        <f>_xlfn.XLOOKUP(C4,customers!$A$2:$A$1001,customers!$B$2:$B$1001,,0)</f>
        <v>Jami Redholes</v>
      </c>
      <c r="G4" s="2" t="str">
        <f>IF(_xlfn.XLOOKUP(C4,customers!$A$2:$A$1001,customers!$C4:$C1003,,0)=0," ",_xlfn.XLOOKUP(C4,customers!$A$2:$A$1001,customers!$C4:$C1003,,0))</f>
        <v xml:space="preserve"> </v>
      </c>
      <c r="H4" s="2" t="str">
        <f>_xlfn.XLOOKUP(C4,customers!$A$2:$A$1001,customers!$G$2:$G$1001,,0)</f>
        <v>United States</v>
      </c>
      <c r="I4" t="str">
        <f>_xlfn.XLOOKUP(orders!D4,products!$A$2:$A$49,products!$B$2:$B$49,,0)</f>
        <v>Ara</v>
      </c>
    </row>
    <row r="5" spans="1:13" x14ac:dyDescent="0.35">
      <c r="A5" s="2" t="s">
        <v>512</v>
      </c>
      <c r="B5" s="7">
        <v>44392</v>
      </c>
      <c r="C5" s="2" t="s">
        <v>513</v>
      </c>
      <c r="D5" t="s">
        <v>6141</v>
      </c>
      <c r="E5" s="2">
        <v>2</v>
      </c>
      <c r="F5" s="2" t="str">
        <f>_xlfn.XLOOKUP(C5,customers!$A$2:$A$1001,customers!$B$2:$B$1001,,0)</f>
        <v>Christoffer O' Shea</v>
      </c>
      <c r="G5" s="2" t="str">
        <f>IF(_xlfn.XLOOKUP(C5,customers!$A$2:$A$1001,customers!$C5:$C1004,,0)=0," ",_xlfn.XLOOKUP(C5,customers!$A$2:$A$1001,customers!$C5:$C1004,,0))</f>
        <v xml:space="preserve"> </v>
      </c>
      <c r="H5" s="2" t="str">
        <f>_xlfn.XLOOKUP(C5,customers!$A$2:$A$1001,customers!$G$2:$G$1001,,0)</f>
        <v>Ireland</v>
      </c>
      <c r="I5" t="str">
        <f>_xlfn.XLOOKUP(orders!D5,products!$A$2:$A$49,products!$B$2:$B$49,,0)</f>
        <v>Exc</v>
      </c>
    </row>
    <row r="6" spans="1:13" x14ac:dyDescent="0.35">
      <c r="A6" s="2" t="s">
        <v>512</v>
      </c>
      <c r="B6" s="7">
        <v>44392</v>
      </c>
      <c r="C6" s="2" t="s">
        <v>513</v>
      </c>
      <c r="D6" t="s">
        <v>6142</v>
      </c>
      <c r="E6" s="2">
        <v>2</v>
      </c>
      <c r="F6" s="2" t="str">
        <f>_xlfn.XLOOKUP(C6,customers!$A$2:$A$1001,customers!$B$2:$B$1001,,0)</f>
        <v>Christoffer O' Shea</v>
      </c>
      <c r="G6" s="2" t="str">
        <f>IF(_xlfn.XLOOKUP(C6,customers!$A$2:$A$1001,customers!$C6:$C1005,,0)=0," ",_xlfn.XLOOKUP(C6,customers!$A$2:$A$1001,customers!$C6:$C1005,,0))</f>
        <v>gpetracci8@livejournal.com</v>
      </c>
      <c r="H6" s="2" t="str">
        <f>_xlfn.XLOOKUP(C6,customers!$A$2:$A$1001,customers!$G$2:$G$1001,,0)</f>
        <v>Ireland</v>
      </c>
      <c r="I6" t="str">
        <f>_xlfn.XLOOKUP(orders!D6,products!$A$2:$A$49,products!$B$2:$B$49,,0)</f>
        <v>Rob</v>
      </c>
    </row>
    <row r="7" spans="1:13" x14ac:dyDescent="0.35">
      <c r="A7" s="2" t="s">
        <v>519</v>
      </c>
      <c r="B7" s="7">
        <v>44412</v>
      </c>
      <c r="C7" s="2" t="s">
        <v>520</v>
      </c>
      <c r="D7" t="s">
        <v>6143</v>
      </c>
      <c r="E7" s="2">
        <v>3</v>
      </c>
      <c r="F7" s="2" t="str">
        <f>_xlfn.XLOOKUP(C7,customers!$A$2:$A$1001,customers!$B$2:$B$1001,,0)</f>
        <v>Beryle Cottier</v>
      </c>
      <c r="G7" s="2" t="str">
        <f>IF(_xlfn.XLOOKUP(C7,customers!$A$2:$A$1001,customers!$C7:$C1006,,0)=0," ",_xlfn.XLOOKUP(C7,customers!$A$2:$A$1001,customers!$C7:$C1006,,0))</f>
        <v>fferbera@businesswire.com</v>
      </c>
      <c r="H7" s="2" t="str">
        <f>_xlfn.XLOOKUP(C7,customers!$A$2:$A$1001,customers!$G$2:$G$1001,,0)</f>
        <v>United States</v>
      </c>
      <c r="I7" t="str">
        <f>_xlfn.XLOOKUP(orders!D7,products!$A$2:$A$49,products!$B$2:$B$49,,0)</f>
        <v>Lib</v>
      </c>
    </row>
    <row r="8" spans="1:13" x14ac:dyDescent="0.35">
      <c r="A8" s="2" t="s">
        <v>524</v>
      </c>
      <c r="B8" s="7">
        <v>44582</v>
      </c>
      <c r="C8" s="2" t="s">
        <v>525</v>
      </c>
      <c r="D8" t="s">
        <v>6144</v>
      </c>
      <c r="E8" s="2">
        <v>3</v>
      </c>
      <c r="F8" s="2" t="str">
        <f>_xlfn.XLOOKUP(C8,customers!$A$2:$A$1001,customers!$B$2:$B$1001,,0)</f>
        <v>Shaylynn Lobe</v>
      </c>
      <c r="G8" s="2" t="str">
        <f>IF(_xlfn.XLOOKUP(C8,customers!$A$2:$A$1001,customers!$C8:$C1007,,0)=0," ",_xlfn.XLOOKUP(C8,customers!$A$2:$A$1001,customers!$C8:$C1007,,0))</f>
        <v>rscholarc@nyu.edu</v>
      </c>
      <c r="H8" s="2" t="str">
        <f>_xlfn.XLOOKUP(C8,customers!$A$2:$A$1001,customers!$G$2:$G$1001,,0)</f>
        <v>United States</v>
      </c>
      <c r="I8" t="str">
        <f>_xlfn.XLOOKUP(orders!D8,products!$A$2:$A$49,products!$B$2:$B$49,,0)</f>
        <v>Exc</v>
      </c>
    </row>
    <row r="9" spans="1:13" x14ac:dyDescent="0.35">
      <c r="A9" s="2" t="s">
        <v>530</v>
      </c>
      <c r="B9" s="7">
        <v>44701</v>
      </c>
      <c r="C9" s="2" t="s">
        <v>531</v>
      </c>
      <c r="D9" t="s">
        <v>6145</v>
      </c>
      <c r="E9" s="2">
        <v>1</v>
      </c>
      <c r="F9" s="2" t="str">
        <f>_xlfn.XLOOKUP(C9,customers!$A$2:$A$1001,customers!$B$2:$B$1001,,0)</f>
        <v>Melvin Wharfe</v>
      </c>
      <c r="G9" s="2" t="str">
        <f>IF(_xlfn.XLOOKUP(C9,customers!$A$2:$A$1001,customers!$C9:$C1008,,0)=0," ",_xlfn.XLOOKUP(C9,customers!$A$2:$A$1001,customers!$C9:$C1008,,0))</f>
        <v>ptrobee@wunderground.com</v>
      </c>
      <c r="H9" s="2" t="str">
        <f>_xlfn.XLOOKUP(C9,customers!$A$2:$A$1001,customers!$G$2:$G$1001,,0)</f>
        <v>Ireland</v>
      </c>
      <c r="I9" t="str">
        <f>_xlfn.XLOOKUP(orders!D9,products!$A$2:$A$49,products!$B$2:$B$49,,0)</f>
        <v>Lib</v>
      </c>
    </row>
    <row r="10" spans="1:13" x14ac:dyDescent="0.35">
      <c r="A10" s="2" t="s">
        <v>535</v>
      </c>
      <c r="B10" s="7">
        <v>43467</v>
      </c>
      <c r="C10" s="2" t="s">
        <v>536</v>
      </c>
      <c r="D10" t="s">
        <v>6146</v>
      </c>
      <c r="E10" s="2">
        <v>3</v>
      </c>
      <c r="F10" s="2" t="str">
        <f>_xlfn.XLOOKUP(C10,customers!$A$2:$A$1001,customers!$B$2:$B$1001,,0)</f>
        <v>Guthrey Petracci</v>
      </c>
      <c r="G10" s="2" t="str">
        <f>IF(_xlfn.XLOOKUP(C10,customers!$A$2:$A$1001,customers!$C10:$C1009,,0)=0," ",_xlfn.XLOOKUP(C10,customers!$A$2:$A$1001,customers!$C10:$C1009,,0))</f>
        <v>malabasterg@hexun.com</v>
      </c>
      <c r="H10" s="2" t="str">
        <f>_xlfn.XLOOKUP(C10,customers!$A$2:$A$1001,customers!$G$2:$G$1001,,0)</f>
        <v>United States</v>
      </c>
      <c r="I10" t="str">
        <f>_xlfn.XLOOKUP(orders!D10,products!$A$2:$A$49,products!$B$2:$B$49,,0)</f>
        <v>Rob</v>
      </c>
    </row>
    <row r="11" spans="1:13" x14ac:dyDescent="0.35">
      <c r="A11" s="2" t="s">
        <v>541</v>
      </c>
      <c r="B11" s="7">
        <v>43713</v>
      </c>
      <c r="C11" s="2" t="s">
        <v>542</v>
      </c>
      <c r="D11" t="s">
        <v>6146</v>
      </c>
      <c r="E11" s="2">
        <v>1</v>
      </c>
      <c r="F11" s="2" t="str">
        <f>_xlfn.XLOOKUP(C11,customers!$A$2:$A$1001,customers!$B$2:$B$1001,,0)</f>
        <v>Rodger Raven</v>
      </c>
      <c r="G11" s="2" t="str">
        <f>IF(_xlfn.XLOOKUP(C11,customers!$A$2:$A$1001,customers!$C11:$C1010,,0)=0," ",_xlfn.XLOOKUP(C11,customers!$A$2:$A$1001,customers!$C11:$C1010,,0))</f>
        <v>predfordi@ow.ly</v>
      </c>
      <c r="H11" s="2" t="str">
        <f>_xlfn.XLOOKUP(C11,customers!$A$2:$A$1001,customers!$G$2:$G$1001,,0)</f>
        <v>United States</v>
      </c>
      <c r="I11" t="str">
        <f>_xlfn.XLOOKUP(orders!D11,products!$A$2:$A$49,products!$B$2:$B$49,,0)</f>
        <v>Rob</v>
      </c>
    </row>
    <row r="12" spans="1:13" x14ac:dyDescent="0.35">
      <c r="A12" s="2" t="s">
        <v>547</v>
      </c>
      <c r="B12" s="7">
        <v>44263</v>
      </c>
      <c r="C12" s="2" t="s">
        <v>548</v>
      </c>
      <c r="D12" t="s">
        <v>6147</v>
      </c>
      <c r="E12" s="2">
        <v>4</v>
      </c>
      <c r="F12" s="2" t="str">
        <f>_xlfn.XLOOKUP(C12,customers!$A$2:$A$1001,customers!$B$2:$B$1001,,0)</f>
        <v>Ferrell Ferber</v>
      </c>
      <c r="G12" s="2" t="str">
        <f>IF(_xlfn.XLOOKUP(C12,customers!$A$2:$A$1001,customers!$C12:$C1011,,0)=0," ",_xlfn.XLOOKUP(C12,customers!$A$2:$A$1001,customers!$C12:$C1011,,0))</f>
        <v xml:space="preserve"> </v>
      </c>
      <c r="H12" s="2" t="str">
        <f>_xlfn.XLOOKUP(C12,customers!$A$2:$A$1001,customers!$G$2:$G$1001,,0)</f>
        <v>United States</v>
      </c>
      <c r="I12" t="str">
        <f>_xlfn.XLOOKUP(orders!D12,products!$A$2:$A$49,products!$B$2:$B$49,,0)</f>
        <v>Ara</v>
      </c>
    </row>
    <row r="13" spans="1:13" x14ac:dyDescent="0.35">
      <c r="A13" s="2" t="s">
        <v>553</v>
      </c>
      <c r="B13" s="7">
        <v>44132</v>
      </c>
      <c r="C13" s="2" t="s">
        <v>554</v>
      </c>
      <c r="D13" t="s">
        <v>6148</v>
      </c>
      <c r="E13" s="2">
        <v>5</v>
      </c>
      <c r="F13" s="2" t="str">
        <f>_xlfn.XLOOKUP(C13,customers!$A$2:$A$1001,customers!$B$2:$B$1001,,0)</f>
        <v>Duky Phizackerly</v>
      </c>
      <c r="G13" s="2" t="str">
        <f>IF(_xlfn.XLOOKUP(C13,customers!$A$2:$A$1001,customers!$C13:$C1012,,0)=0," ",_xlfn.XLOOKUP(C13,customers!$A$2:$A$1001,customers!$C13:$C1012,,0))</f>
        <v>aantukm@kickstarter.com</v>
      </c>
      <c r="H13" s="2" t="str">
        <f>_xlfn.XLOOKUP(C13,customers!$A$2:$A$1001,customers!$G$2:$G$1001,,0)</f>
        <v>United States</v>
      </c>
      <c r="I13" t="str">
        <f>_xlfn.XLOOKUP(orders!D13,products!$A$2:$A$49,products!$B$2:$B$49,,0)</f>
        <v>Exc</v>
      </c>
    </row>
    <row r="14" spans="1:13" x14ac:dyDescent="0.35">
      <c r="A14" s="2" t="s">
        <v>559</v>
      </c>
      <c r="B14" s="7">
        <v>44744</v>
      </c>
      <c r="C14" s="2" t="s">
        <v>560</v>
      </c>
      <c r="D14" t="s">
        <v>6138</v>
      </c>
      <c r="E14" s="2">
        <v>5</v>
      </c>
      <c r="F14" s="2" t="str">
        <f>_xlfn.XLOOKUP(C14,customers!$A$2:$A$1001,customers!$B$2:$B$1001,,0)</f>
        <v>Rosaleen Scholar</v>
      </c>
      <c r="G14" s="2" t="str">
        <f>IF(_xlfn.XLOOKUP(C14,customers!$A$2:$A$1001,customers!$C14:$C1013,,0)=0," ",_xlfn.XLOOKUP(C14,customers!$A$2:$A$1001,customers!$C14:$C1013,,0))</f>
        <v>cblofeldo@amazon.co.uk</v>
      </c>
      <c r="H14" s="2" t="str">
        <f>_xlfn.XLOOKUP(C14,customers!$A$2:$A$1001,customers!$G$2:$G$1001,,0)</f>
        <v>United States</v>
      </c>
      <c r="I14" t="str">
        <f>_xlfn.XLOOKUP(orders!D14,products!$A$2:$A$49,products!$B$2:$B$49,,0)</f>
        <v>Rob</v>
      </c>
    </row>
    <row r="15" spans="1:13" x14ac:dyDescent="0.35">
      <c r="A15" s="2" t="s">
        <v>565</v>
      </c>
      <c r="B15" s="7">
        <v>43973</v>
      </c>
      <c r="C15" s="2" t="s">
        <v>566</v>
      </c>
      <c r="D15" t="s">
        <v>6149</v>
      </c>
      <c r="E15" s="2">
        <v>2</v>
      </c>
      <c r="F15" s="2" t="str">
        <f>_xlfn.XLOOKUP(C15,customers!$A$2:$A$1001,customers!$B$2:$B$1001,,0)</f>
        <v>Terence Vanyutin</v>
      </c>
      <c r="G15" s="2" t="str">
        <f>IF(_xlfn.XLOOKUP(C15,customers!$A$2:$A$1001,customers!$C15:$C1014,,0)=0," ",_xlfn.XLOOKUP(C15,customers!$A$2:$A$1001,customers!$C15:$C1014,,0))</f>
        <v>sshalesq@umich.edu</v>
      </c>
      <c r="H15" s="2" t="str">
        <f>_xlfn.XLOOKUP(C15,customers!$A$2:$A$1001,customers!$G$2:$G$1001,,0)</f>
        <v>United States</v>
      </c>
      <c r="I15" t="str">
        <f>_xlfn.XLOOKUP(orders!D15,products!$A$2:$A$49,products!$B$2:$B$49,,0)</f>
        <v>Rob</v>
      </c>
    </row>
    <row r="16" spans="1:13" x14ac:dyDescent="0.35">
      <c r="A16" s="2" t="s">
        <v>570</v>
      </c>
      <c r="B16" s="7">
        <v>44656</v>
      </c>
      <c r="C16" s="2" t="s">
        <v>571</v>
      </c>
      <c r="D16" t="s">
        <v>6150</v>
      </c>
      <c r="E16" s="2">
        <v>3</v>
      </c>
      <c r="F16" s="2" t="str">
        <f>_xlfn.XLOOKUP(C16,customers!$A$2:$A$1001,customers!$B$2:$B$1001,,0)</f>
        <v>Patrice Trobe</v>
      </c>
      <c r="G16" s="2" t="str">
        <f>IF(_xlfn.XLOOKUP(C16,customers!$A$2:$A$1001,customers!$C16:$C1015,,0)=0," ",_xlfn.XLOOKUP(C16,customers!$A$2:$A$1001,customers!$C16:$C1015,,0))</f>
        <v>tnewburys@usda.gov</v>
      </c>
      <c r="H16" s="2" t="str">
        <f>_xlfn.XLOOKUP(C16,customers!$A$2:$A$1001,customers!$G$2:$G$1001,,0)</f>
        <v>United States</v>
      </c>
      <c r="I16" t="str">
        <f>_xlfn.XLOOKUP(orders!D16,products!$A$2:$A$49,products!$B$2:$B$49,,0)</f>
        <v>Lib</v>
      </c>
    </row>
    <row r="17" spans="1:9" x14ac:dyDescent="0.35">
      <c r="A17" s="2" t="s">
        <v>576</v>
      </c>
      <c r="B17" s="7">
        <v>44719</v>
      </c>
      <c r="C17" s="2" t="s">
        <v>577</v>
      </c>
      <c r="D17" t="s">
        <v>6151</v>
      </c>
      <c r="E17" s="2">
        <v>5</v>
      </c>
      <c r="F17" s="2" t="str">
        <f>_xlfn.XLOOKUP(C17,customers!$A$2:$A$1001,customers!$B$2:$B$1001,,0)</f>
        <v>Llywellyn Oscroft</v>
      </c>
      <c r="G17" s="2" t="str">
        <f>IF(_xlfn.XLOOKUP(C17,customers!$A$2:$A$1001,customers!$C17:$C1016,,0)=0," ",_xlfn.XLOOKUP(C17,customers!$A$2:$A$1001,customers!$C17:$C1016,,0))</f>
        <v xml:space="preserve"> </v>
      </c>
      <c r="H17" s="2" t="str">
        <f>_xlfn.XLOOKUP(C17,customers!$A$2:$A$1001,customers!$G$2:$G$1001,,0)</f>
        <v>United States</v>
      </c>
      <c r="I17" t="str">
        <f>_xlfn.XLOOKUP(orders!D17,products!$A$2:$A$49,products!$B$2:$B$49,,0)</f>
        <v>Rob</v>
      </c>
    </row>
    <row r="18" spans="1:9" x14ac:dyDescent="0.35">
      <c r="A18" s="2" t="s">
        <v>581</v>
      </c>
      <c r="B18" s="7">
        <v>43544</v>
      </c>
      <c r="C18" s="2" t="s">
        <v>582</v>
      </c>
      <c r="D18" t="s">
        <v>6152</v>
      </c>
      <c r="E18" s="2">
        <v>6</v>
      </c>
      <c r="F18" s="2" t="str">
        <f>_xlfn.XLOOKUP(C18,customers!$A$2:$A$1001,customers!$B$2:$B$1001,,0)</f>
        <v>Minni Alabaster</v>
      </c>
      <c r="G18" s="2" t="str">
        <f>IF(_xlfn.XLOOKUP(C18,customers!$A$2:$A$1001,customers!$C18:$C1017,,0)=0," ",_xlfn.XLOOKUP(C18,customers!$A$2:$A$1001,customers!$C18:$C1017,,0))</f>
        <v>nbasezziw@webeden.co.uk</v>
      </c>
      <c r="H18" s="2" t="str">
        <f>_xlfn.XLOOKUP(C18,customers!$A$2:$A$1001,customers!$G$2:$G$1001,,0)</f>
        <v>United States</v>
      </c>
      <c r="I18" t="str">
        <f>_xlfn.XLOOKUP(orders!D18,products!$A$2:$A$49,products!$B$2:$B$49,,0)</f>
        <v>Ara</v>
      </c>
    </row>
    <row r="19" spans="1:9" x14ac:dyDescent="0.35">
      <c r="A19" s="2" t="s">
        <v>587</v>
      </c>
      <c r="B19" s="7">
        <v>43757</v>
      </c>
      <c r="C19" s="2" t="s">
        <v>588</v>
      </c>
      <c r="D19" t="s">
        <v>6140</v>
      </c>
      <c r="E19" s="2">
        <v>6</v>
      </c>
      <c r="F19" s="2" t="str">
        <f>_xlfn.XLOOKUP(C19,customers!$A$2:$A$1001,customers!$B$2:$B$1001,,0)</f>
        <v>Rhianon Broxup</v>
      </c>
      <c r="G19" s="2" t="str">
        <f>IF(_xlfn.XLOOKUP(C19,customers!$A$2:$A$1001,customers!$C19:$C1018,,0)=0," ",_xlfn.XLOOKUP(C19,customers!$A$2:$A$1001,customers!$C19:$C1018,,0))</f>
        <v>uwelberryy@ebay.co.uk</v>
      </c>
      <c r="H19" s="2" t="str">
        <f>_xlfn.XLOOKUP(C19,customers!$A$2:$A$1001,customers!$G$2:$G$1001,,0)</f>
        <v>United States</v>
      </c>
      <c r="I19" t="str">
        <f>_xlfn.XLOOKUP(orders!D19,products!$A$2:$A$49,products!$B$2:$B$49,,0)</f>
        <v>Ara</v>
      </c>
    </row>
    <row r="20" spans="1:9" x14ac:dyDescent="0.35">
      <c r="A20" s="2" t="s">
        <v>593</v>
      </c>
      <c r="B20" s="7">
        <v>43629</v>
      </c>
      <c r="C20" s="2" t="s">
        <v>594</v>
      </c>
      <c r="D20" t="s">
        <v>6149</v>
      </c>
      <c r="E20" s="2">
        <v>4</v>
      </c>
      <c r="F20" s="2" t="str">
        <f>_xlfn.XLOOKUP(C20,customers!$A$2:$A$1001,customers!$B$2:$B$1001,,0)</f>
        <v>Pall Redford</v>
      </c>
      <c r="G20" s="2" t="str">
        <f>IF(_xlfn.XLOOKUP(C20,customers!$A$2:$A$1001,customers!$C20:$C1019,,0)=0," ",_xlfn.XLOOKUP(C20,customers!$A$2:$A$1001,customers!$C20:$C1019,,0))</f>
        <v>zponting10@altervista.org</v>
      </c>
      <c r="H20" s="2" t="str">
        <f>_xlfn.XLOOKUP(C20,customers!$A$2:$A$1001,customers!$G$2:$G$1001,,0)</f>
        <v>Ireland</v>
      </c>
      <c r="I20" t="str">
        <f>_xlfn.XLOOKUP(orders!D20,products!$A$2:$A$49,products!$B$2:$B$49,,0)</f>
        <v>Rob</v>
      </c>
    </row>
    <row r="21" spans="1:9" x14ac:dyDescent="0.35">
      <c r="A21" s="2" t="s">
        <v>598</v>
      </c>
      <c r="B21" s="7">
        <v>44169</v>
      </c>
      <c r="C21" s="2" t="s">
        <v>599</v>
      </c>
      <c r="D21" t="s">
        <v>6152</v>
      </c>
      <c r="E21" s="2">
        <v>5</v>
      </c>
      <c r="F21" s="2" t="str">
        <f>_xlfn.XLOOKUP(C21,customers!$A$2:$A$1001,customers!$B$2:$B$1001,,0)</f>
        <v>Aurea Corradino</v>
      </c>
      <c r="G21" s="2" t="str">
        <f>IF(_xlfn.XLOOKUP(C21,customers!$A$2:$A$1001,customers!$C21:$C1020,,0)=0," ",_xlfn.XLOOKUP(C21,customers!$A$2:$A$1001,customers!$C21:$C1020,,0))</f>
        <v>dde12@unesco.org</v>
      </c>
      <c r="H21" s="2" t="str">
        <f>_xlfn.XLOOKUP(C21,customers!$A$2:$A$1001,customers!$G$2:$G$1001,,0)</f>
        <v>United States</v>
      </c>
      <c r="I21" t="str">
        <f>_xlfn.XLOOKUP(orders!D21,products!$A$2:$A$49,products!$B$2:$B$49,,0)</f>
        <v>Ara</v>
      </c>
    </row>
    <row r="22" spans="1:9" x14ac:dyDescent="0.35">
      <c r="A22" s="2" t="s">
        <v>598</v>
      </c>
      <c r="B22" s="7">
        <v>44169</v>
      </c>
      <c r="C22" s="2" t="s">
        <v>599</v>
      </c>
      <c r="D22" t="s">
        <v>6153</v>
      </c>
      <c r="E22" s="2">
        <v>4</v>
      </c>
      <c r="F22" s="2" t="str">
        <f>_xlfn.XLOOKUP(C22,customers!$A$2:$A$1001,customers!$B$2:$B$1001,,0)</f>
        <v>Aurea Corradino</v>
      </c>
      <c r="G22" s="2" t="str">
        <f>IF(_xlfn.XLOOKUP(C22,customers!$A$2:$A$1001,customers!$C22:$C1021,,0)=0," ",_xlfn.XLOOKUP(C22,customers!$A$2:$A$1001,customers!$C22:$C1021,,0))</f>
        <v xml:space="preserve"> </v>
      </c>
      <c r="H22" s="2" t="str">
        <f>_xlfn.XLOOKUP(C22,customers!$A$2:$A$1001,customers!$G$2:$G$1001,,0)</f>
        <v>United States</v>
      </c>
      <c r="I22" t="str">
        <f>_xlfn.XLOOKUP(orders!D22,products!$A$2:$A$49,products!$B$2:$B$49,,0)</f>
        <v>Exc</v>
      </c>
    </row>
    <row r="23" spans="1:9" x14ac:dyDescent="0.35">
      <c r="A23" s="2" t="s">
        <v>608</v>
      </c>
      <c r="B23" s="7">
        <v>44169</v>
      </c>
      <c r="C23" s="2" t="s">
        <v>609</v>
      </c>
      <c r="D23" t="s">
        <v>6154</v>
      </c>
      <c r="E23" s="2">
        <v>6</v>
      </c>
      <c r="F23" s="2" t="str">
        <f>_xlfn.XLOOKUP(C23,customers!$A$2:$A$1001,customers!$B$2:$B$1001,,0)</f>
        <v>Avrit Davidowsky</v>
      </c>
      <c r="G23" s="2" t="str">
        <f>IF(_xlfn.XLOOKUP(C23,customers!$A$2:$A$1001,customers!$C23:$C1022,,0)=0," ",_xlfn.XLOOKUP(C23,customers!$A$2:$A$1001,customers!$C23:$C1022,,0))</f>
        <v>atolworthy16@toplist.cz</v>
      </c>
      <c r="H23" s="2" t="str">
        <f>_xlfn.XLOOKUP(C23,customers!$A$2:$A$1001,customers!$G$2:$G$1001,,0)</f>
        <v>United States</v>
      </c>
      <c r="I23" t="str">
        <f>_xlfn.XLOOKUP(orders!D23,products!$A$2:$A$49,products!$B$2:$B$49,,0)</f>
        <v>Ara</v>
      </c>
    </row>
    <row r="24" spans="1:9" x14ac:dyDescent="0.35">
      <c r="A24" s="2" t="s">
        <v>614</v>
      </c>
      <c r="B24" s="7">
        <v>44218</v>
      </c>
      <c r="C24" s="2" t="s">
        <v>615</v>
      </c>
      <c r="D24" t="s">
        <v>6151</v>
      </c>
      <c r="E24" s="2">
        <v>4</v>
      </c>
      <c r="F24" s="2" t="str">
        <f>_xlfn.XLOOKUP(C24,customers!$A$2:$A$1001,customers!$B$2:$B$1001,,0)</f>
        <v>Annabel Antuk</v>
      </c>
      <c r="G24" s="2" t="str">
        <f>IF(_xlfn.XLOOKUP(C24,customers!$A$2:$A$1001,customers!$C24:$C1023,,0)=0," ",_xlfn.XLOOKUP(C24,customers!$A$2:$A$1001,customers!$C24:$C1023,,0))</f>
        <v>obaudassi18@seesaa.net</v>
      </c>
      <c r="H24" s="2" t="str">
        <f>_xlfn.XLOOKUP(C24,customers!$A$2:$A$1001,customers!$G$2:$G$1001,,0)</f>
        <v>United States</v>
      </c>
      <c r="I24" t="str">
        <f>_xlfn.XLOOKUP(orders!D24,products!$A$2:$A$49,products!$B$2:$B$49,,0)</f>
        <v>Rob</v>
      </c>
    </row>
    <row r="25" spans="1:9" x14ac:dyDescent="0.35">
      <c r="A25" s="2" t="s">
        <v>620</v>
      </c>
      <c r="B25" s="7">
        <v>44603</v>
      </c>
      <c r="C25" s="2" t="s">
        <v>621</v>
      </c>
      <c r="D25" t="s">
        <v>6154</v>
      </c>
      <c r="E25" s="2">
        <v>4</v>
      </c>
      <c r="F25" s="2" t="str">
        <f>_xlfn.XLOOKUP(C25,customers!$A$2:$A$1001,customers!$B$2:$B$1001,,0)</f>
        <v>Iorgo Kleinert</v>
      </c>
      <c r="G25" s="2" t="str">
        <f>IF(_xlfn.XLOOKUP(C25,customers!$A$2:$A$1001,customers!$C25:$C1024,,0)=0," ",_xlfn.XLOOKUP(C25,customers!$A$2:$A$1001,customers!$C25:$C1024,,0))</f>
        <v xml:space="preserve"> </v>
      </c>
      <c r="H25" s="2" t="str">
        <f>_xlfn.XLOOKUP(C25,customers!$A$2:$A$1001,customers!$G$2:$G$1001,,0)</f>
        <v>United States</v>
      </c>
      <c r="I25" t="str">
        <f>_xlfn.XLOOKUP(orders!D25,products!$A$2:$A$49,products!$B$2:$B$49,,0)</f>
        <v>Ara</v>
      </c>
    </row>
    <row r="26" spans="1:9" x14ac:dyDescent="0.35">
      <c r="A26" s="2" t="s">
        <v>626</v>
      </c>
      <c r="B26" s="7">
        <v>44454</v>
      </c>
      <c r="C26" s="2" t="s">
        <v>627</v>
      </c>
      <c r="D26" t="s">
        <v>6155</v>
      </c>
      <c r="E26" s="2">
        <v>1</v>
      </c>
      <c r="F26" s="2" t="str">
        <f>_xlfn.XLOOKUP(C26,customers!$A$2:$A$1001,customers!$B$2:$B$1001,,0)</f>
        <v>Chrisy Blofeld</v>
      </c>
      <c r="G26" s="2" t="str">
        <f>IF(_xlfn.XLOOKUP(C26,customers!$A$2:$A$1001,customers!$C26:$C1025,,0)=0," ",_xlfn.XLOOKUP(C26,customers!$A$2:$A$1001,customers!$C26:$C1025,,0))</f>
        <v>rmcgilvary1c@tamu.edu</v>
      </c>
      <c r="H26" s="2" t="str">
        <f>_xlfn.XLOOKUP(C26,customers!$A$2:$A$1001,customers!$G$2:$G$1001,,0)</f>
        <v>United States</v>
      </c>
      <c r="I26" t="str">
        <f>_xlfn.XLOOKUP(orders!D26,products!$A$2:$A$49,products!$B$2:$B$49,,0)</f>
        <v>Ara</v>
      </c>
    </row>
    <row r="27" spans="1:9" x14ac:dyDescent="0.35">
      <c r="A27" s="2" t="s">
        <v>632</v>
      </c>
      <c r="B27" s="7">
        <v>44128</v>
      </c>
      <c r="C27" s="2" t="s">
        <v>633</v>
      </c>
      <c r="D27" t="s">
        <v>6156</v>
      </c>
      <c r="E27" s="2">
        <v>3</v>
      </c>
      <c r="F27" s="2" t="str">
        <f>_xlfn.XLOOKUP(C27,customers!$A$2:$A$1001,customers!$B$2:$B$1001,,0)</f>
        <v>Culley Farris</v>
      </c>
      <c r="G27" s="2" t="str">
        <f>IF(_xlfn.XLOOKUP(C27,customers!$A$2:$A$1001,customers!$C27:$C1026,,0)=0," ",_xlfn.XLOOKUP(C27,customers!$A$2:$A$1001,customers!$C27:$C1026,,0))</f>
        <v>ibouldon1e@gizmodo.com</v>
      </c>
      <c r="H27" s="2" t="str">
        <f>_xlfn.XLOOKUP(C27,customers!$A$2:$A$1001,customers!$G$2:$G$1001,,0)</f>
        <v>United States</v>
      </c>
      <c r="I27" t="str">
        <f>_xlfn.XLOOKUP(orders!D27,products!$A$2:$A$49,products!$B$2:$B$49,,0)</f>
        <v>Exc</v>
      </c>
    </row>
    <row r="28" spans="1:9" x14ac:dyDescent="0.35">
      <c r="A28" s="2" t="s">
        <v>637</v>
      </c>
      <c r="B28" s="7">
        <v>43516</v>
      </c>
      <c r="C28" s="2" t="s">
        <v>638</v>
      </c>
      <c r="D28" t="s">
        <v>6157</v>
      </c>
      <c r="E28" s="2">
        <v>4</v>
      </c>
      <c r="F28" s="2" t="str">
        <f>_xlfn.XLOOKUP(C28,customers!$A$2:$A$1001,customers!$B$2:$B$1001,,0)</f>
        <v>Selene Shales</v>
      </c>
      <c r="G28" s="2" t="str">
        <f>IF(_xlfn.XLOOKUP(C28,customers!$A$2:$A$1001,customers!$C28:$C1027,,0)=0," ",_xlfn.XLOOKUP(C28,customers!$A$2:$A$1001,customers!$C28:$C1027,,0))</f>
        <v>hmattioli1g@webmd.com</v>
      </c>
      <c r="H28" s="2" t="str">
        <f>_xlfn.XLOOKUP(C28,customers!$A$2:$A$1001,customers!$G$2:$G$1001,,0)</f>
        <v>United States</v>
      </c>
      <c r="I28" t="str">
        <f>_xlfn.XLOOKUP(orders!D28,products!$A$2:$A$49,products!$B$2:$B$49,,0)</f>
        <v>Ara</v>
      </c>
    </row>
    <row r="29" spans="1:9" x14ac:dyDescent="0.35">
      <c r="A29" s="2" t="s">
        <v>643</v>
      </c>
      <c r="B29" s="7">
        <v>43746</v>
      </c>
      <c r="C29" s="2" t="s">
        <v>644</v>
      </c>
      <c r="D29" t="s">
        <v>6152</v>
      </c>
      <c r="E29" s="2">
        <v>5</v>
      </c>
      <c r="F29" s="2" t="str">
        <f>_xlfn.XLOOKUP(C29,customers!$A$2:$A$1001,customers!$B$2:$B$1001,,0)</f>
        <v>Vivie Danneil</v>
      </c>
      <c r="G29" s="2" t="str">
        <f>IF(_xlfn.XLOOKUP(C29,customers!$A$2:$A$1001,customers!$C29:$C1028,,0)=0," ",_xlfn.XLOOKUP(C29,customers!$A$2:$A$1001,customers!$C29:$C1028,,0))</f>
        <v>agillard1i@issuu.com</v>
      </c>
      <c r="H29" s="2" t="str">
        <f>_xlfn.XLOOKUP(C29,customers!$A$2:$A$1001,customers!$G$2:$G$1001,,0)</f>
        <v>Ireland</v>
      </c>
      <c r="I29" t="str">
        <f>_xlfn.XLOOKUP(orders!D29,products!$A$2:$A$49,products!$B$2:$B$49,,0)</f>
        <v>Ara</v>
      </c>
    </row>
    <row r="30" spans="1:9" x14ac:dyDescent="0.35">
      <c r="A30" s="2" t="s">
        <v>649</v>
      </c>
      <c r="B30" s="7">
        <v>44775</v>
      </c>
      <c r="C30" s="2" t="s">
        <v>650</v>
      </c>
      <c r="D30" t="s">
        <v>6158</v>
      </c>
      <c r="E30" s="2">
        <v>3</v>
      </c>
      <c r="F30" s="2" t="str">
        <f>_xlfn.XLOOKUP(C30,customers!$A$2:$A$1001,customers!$B$2:$B$1001,,0)</f>
        <v>Theresita Newbury</v>
      </c>
      <c r="G30" s="2" t="str">
        <f>IF(_xlfn.XLOOKUP(C30,customers!$A$2:$A$1001,customers!$C30:$C1029,,0)=0," ",_xlfn.XLOOKUP(C30,customers!$A$2:$A$1001,customers!$C30:$C1029,,0))</f>
        <v>tgrizard1k@odnoklassniki.ru</v>
      </c>
      <c r="H30" s="2" t="str">
        <f>_xlfn.XLOOKUP(C30,customers!$A$2:$A$1001,customers!$G$2:$G$1001,,0)</f>
        <v>Ireland</v>
      </c>
      <c r="I30" t="str">
        <f>_xlfn.XLOOKUP(orders!D30,products!$A$2:$A$49,products!$B$2:$B$49,,0)</f>
        <v>Ara</v>
      </c>
    </row>
    <row r="31" spans="1:9" x14ac:dyDescent="0.35">
      <c r="A31" s="2" t="s">
        <v>655</v>
      </c>
      <c r="B31" s="7">
        <v>43516</v>
      </c>
      <c r="C31" s="2" t="s">
        <v>656</v>
      </c>
      <c r="D31" t="s">
        <v>6147</v>
      </c>
      <c r="E31" s="2">
        <v>4</v>
      </c>
      <c r="F31" s="2" t="str">
        <f>_xlfn.XLOOKUP(C31,customers!$A$2:$A$1001,customers!$B$2:$B$1001,,0)</f>
        <v>Mozelle Calcutt</v>
      </c>
      <c r="G31" s="2" t="str">
        <f>IF(_xlfn.XLOOKUP(C31,customers!$A$2:$A$1001,customers!$C31:$C1030,,0)=0," ",_xlfn.XLOOKUP(C31,customers!$A$2:$A$1001,customers!$C31:$C1030,,0))</f>
        <v xml:space="preserve"> </v>
      </c>
      <c r="H31" s="2" t="str">
        <f>_xlfn.XLOOKUP(C31,customers!$A$2:$A$1001,customers!$G$2:$G$1001,,0)</f>
        <v>Ireland</v>
      </c>
      <c r="I31" t="str">
        <f>_xlfn.XLOOKUP(orders!D31,products!$A$2:$A$49,products!$B$2:$B$49,,0)</f>
        <v>Ara</v>
      </c>
    </row>
    <row r="32" spans="1:9" x14ac:dyDescent="0.35">
      <c r="A32" s="2" t="s">
        <v>661</v>
      </c>
      <c r="B32" s="7">
        <v>44464</v>
      </c>
      <c r="C32" s="2" t="s">
        <v>662</v>
      </c>
      <c r="D32" t="s">
        <v>6159</v>
      </c>
      <c r="E32" s="2">
        <v>5</v>
      </c>
      <c r="F32" s="2" t="str">
        <f>_xlfn.XLOOKUP(C32,customers!$A$2:$A$1001,customers!$B$2:$B$1001,,0)</f>
        <v>Adrian Swaine</v>
      </c>
      <c r="G32" s="2" t="str">
        <f>IF(_xlfn.XLOOKUP(C32,customers!$A$2:$A$1001,customers!$C32:$C1031,,0)=0," ",_xlfn.XLOOKUP(C32,customers!$A$2:$A$1001,customers!$C32:$C1031,,0))</f>
        <v>ccottingham1o@wikipedia.org</v>
      </c>
      <c r="H32" s="2" t="str">
        <f>_xlfn.XLOOKUP(C32,customers!$A$2:$A$1001,customers!$G$2:$G$1001,,0)</f>
        <v>United States</v>
      </c>
      <c r="I32" t="str">
        <f>_xlfn.XLOOKUP(orders!D32,products!$A$2:$A$49,products!$B$2:$B$49,,0)</f>
        <v>Lib</v>
      </c>
    </row>
    <row r="33" spans="1:9" x14ac:dyDescent="0.35">
      <c r="A33" s="2" t="s">
        <v>661</v>
      </c>
      <c r="B33" s="7">
        <v>44464</v>
      </c>
      <c r="C33" s="2" t="s">
        <v>662</v>
      </c>
      <c r="D33" t="s">
        <v>6158</v>
      </c>
      <c r="E33" s="2">
        <v>6</v>
      </c>
      <c r="F33" s="2" t="str">
        <f>_xlfn.XLOOKUP(C33,customers!$A$2:$A$1001,customers!$B$2:$B$1001,,0)</f>
        <v>Adrian Swaine</v>
      </c>
      <c r="G33" s="2" t="str">
        <f>IF(_xlfn.XLOOKUP(C33,customers!$A$2:$A$1001,customers!$C33:$C1032,,0)=0," ",_xlfn.XLOOKUP(C33,customers!$A$2:$A$1001,customers!$C33:$C1032,,0))</f>
        <v xml:space="preserve"> </v>
      </c>
      <c r="H33" s="2" t="str">
        <f>_xlfn.XLOOKUP(C33,customers!$A$2:$A$1001,customers!$G$2:$G$1001,,0)</f>
        <v>United States</v>
      </c>
      <c r="I33" t="str">
        <f>_xlfn.XLOOKUP(orders!D33,products!$A$2:$A$49,products!$B$2:$B$49,,0)</f>
        <v>Ara</v>
      </c>
    </row>
    <row r="34" spans="1:9" x14ac:dyDescent="0.35">
      <c r="A34" s="2" t="s">
        <v>661</v>
      </c>
      <c r="B34" s="7">
        <v>44464</v>
      </c>
      <c r="C34" s="2" t="s">
        <v>662</v>
      </c>
      <c r="D34" t="s">
        <v>6160</v>
      </c>
      <c r="E34" s="2">
        <v>6</v>
      </c>
      <c r="F34" s="2" t="str">
        <f>_xlfn.XLOOKUP(C34,customers!$A$2:$A$1001,customers!$B$2:$B$1001,,0)</f>
        <v>Adrian Swaine</v>
      </c>
      <c r="G34" s="2" t="str">
        <f>IF(_xlfn.XLOOKUP(C34,customers!$A$2:$A$1001,customers!$C34:$C1033,,0)=0," ",_xlfn.XLOOKUP(C34,customers!$A$2:$A$1001,customers!$C34:$C1033,,0))</f>
        <v xml:space="preserve"> </v>
      </c>
      <c r="H34" s="2" t="str">
        <f>_xlfn.XLOOKUP(C34,customers!$A$2:$A$1001,customers!$G$2:$G$1001,,0)</f>
        <v>United States</v>
      </c>
      <c r="I34" t="str">
        <f>_xlfn.XLOOKUP(orders!D34,products!$A$2:$A$49,products!$B$2:$B$49,,0)</f>
        <v>Lib</v>
      </c>
    </row>
    <row r="35" spans="1:9" x14ac:dyDescent="0.35">
      <c r="A35" s="2" t="s">
        <v>676</v>
      </c>
      <c r="B35" s="7">
        <v>44394</v>
      </c>
      <c r="C35" s="2" t="s">
        <v>677</v>
      </c>
      <c r="D35" t="s">
        <v>6145</v>
      </c>
      <c r="E35" s="2">
        <v>5</v>
      </c>
      <c r="F35" s="2" t="str">
        <f>_xlfn.XLOOKUP(C35,customers!$A$2:$A$1001,customers!$B$2:$B$1001,,0)</f>
        <v>Gallard Gatheral</v>
      </c>
      <c r="G35" s="2" t="str">
        <f>IF(_xlfn.XLOOKUP(C35,customers!$A$2:$A$1001,customers!$C35:$C1034,,0)=0," ",_xlfn.XLOOKUP(C35,customers!$A$2:$A$1001,customers!$C35:$C1034,,0))</f>
        <v>bumpleby1u@soundcloud.com</v>
      </c>
      <c r="H35" s="2" t="str">
        <f>_xlfn.XLOOKUP(C35,customers!$A$2:$A$1001,customers!$G$2:$G$1001,,0)</f>
        <v>United States</v>
      </c>
      <c r="I35" t="str">
        <f>_xlfn.XLOOKUP(orders!D35,products!$A$2:$A$49,products!$B$2:$B$49,,0)</f>
        <v>Lib</v>
      </c>
    </row>
    <row r="36" spans="1:9" x14ac:dyDescent="0.35">
      <c r="A36" s="2" t="s">
        <v>681</v>
      </c>
      <c r="B36" s="7">
        <v>44011</v>
      </c>
      <c r="C36" s="2" t="s">
        <v>682</v>
      </c>
      <c r="D36" t="s">
        <v>6161</v>
      </c>
      <c r="E36" s="2">
        <v>6</v>
      </c>
      <c r="F36" s="2" t="str">
        <f>_xlfn.XLOOKUP(C36,customers!$A$2:$A$1001,customers!$B$2:$B$1001,,0)</f>
        <v>Una Welberry</v>
      </c>
      <c r="G36" s="2" t="str">
        <f>IF(_xlfn.XLOOKUP(C36,customers!$A$2:$A$1001,customers!$C36:$C1035,,0)=0," ",_xlfn.XLOOKUP(C36,customers!$A$2:$A$1001,customers!$C36:$C1035,,0))</f>
        <v>hgoulter1w@abc.net.au</v>
      </c>
      <c r="H36" s="2" t="str">
        <f>_xlfn.XLOOKUP(C36,customers!$A$2:$A$1001,customers!$G$2:$G$1001,,0)</f>
        <v>United Kingdom</v>
      </c>
      <c r="I36" t="str">
        <f>_xlfn.XLOOKUP(orders!D36,products!$A$2:$A$49,products!$B$2:$B$49,,0)</f>
        <v>Lib</v>
      </c>
    </row>
    <row r="37" spans="1:9" x14ac:dyDescent="0.35">
      <c r="A37" s="2" t="s">
        <v>687</v>
      </c>
      <c r="B37" s="7">
        <v>44348</v>
      </c>
      <c r="C37" s="2" t="s">
        <v>688</v>
      </c>
      <c r="D37" t="s">
        <v>6158</v>
      </c>
      <c r="E37" s="2">
        <v>6</v>
      </c>
      <c r="F37" s="2" t="str">
        <f>_xlfn.XLOOKUP(C37,customers!$A$2:$A$1001,customers!$B$2:$B$1001,,0)</f>
        <v>Faber Eilhart</v>
      </c>
      <c r="G37" s="2" t="str">
        <f>IF(_xlfn.XLOOKUP(C37,customers!$A$2:$A$1001,customers!$C37:$C1036,,0)=0," ",_xlfn.XLOOKUP(C37,customers!$A$2:$A$1001,customers!$C37:$C1036,,0))</f>
        <v>slist1y@mapquest.com</v>
      </c>
      <c r="H37" s="2" t="str">
        <f>_xlfn.XLOOKUP(C37,customers!$A$2:$A$1001,customers!$G$2:$G$1001,,0)</f>
        <v>United States</v>
      </c>
      <c r="I37" t="str">
        <f>_xlfn.XLOOKUP(orders!D37,products!$A$2:$A$49,products!$B$2:$B$49,,0)</f>
        <v>Ara</v>
      </c>
    </row>
    <row r="38" spans="1:9" x14ac:dyDescent="0.35">
      <c r="A38" s="2" t="s">
        <v>693</v>
      </c>
      <c r="B38" s="7">
        <v>44233</v>
      </c>
      <c r="C38" s="2" t="s">
        <v>694</v>
      </c>
      <c r="D38" t="s">
        <v>6159</v>
      </c>
      <c r="E38" s="2">
        <v>2</v>
      </c>
      <c r="F38" s="2" t="str">
        <f>_xlfn.XLOOKUP(C38,customers!$A$2:$A$1001,customers!$B$2:$B$1001,,0)</f>
        <v>Zorina Ponting</v>
      </c>
      <c r="G38" s="2" t="str">
        <f>IF(_xlfn.XLOOKUP(C38,customers!$A$2:$A$1001,customers!$C38:$C1037,,0)=0," ",_xlfn.XLOOKUP(C38,customers!$A$2:$A$1001,customers!$C38:$C1037,,0))</f>
        <v xml:space="preserve"> </v>
      </c>
      <c r="H38" s="2" t="str">
        <f>_xlfn.XLOOKUP(C38,customers!$A$2:$A$1001,customers!$G$2:$G$1001,,0)</f>
        <v>United States</v>
      </c>
      <c r="I38" t="str">
        <f>_xlfn.XLOOKUP(orders!D38,products!$A$2:$A$49,products!$B$2:$B$49,,0)</f>
        <v>Lib</v>
      </c>
    </row>
    <row r="39" spans="1:9" x14ac:dyDescent="0.35">
      <c r="A39" s="2" t="s">
        <v>699</v>
      </c>
      <c r="B39" s="7">
        <v>43580</v>
      </c>
      <c r="C39" s="2" t="s">
        <v>700</v>
      </c>
      <c r="D39" t="s">
        <v>6161</v>
      </c>
      <c r="E39" s="2">
        <v>3</v>
      </c>
      <c r="F39" s="2" t="str">
        <f>_xlfn.XLOOKUP(C39,customers!$A$2:$A$1001,customers!$B$2:$B$1001,,0)</f>
        <v>Silvio Strase</v>
      </c>
      <c r="G39" s="2" t="str">
        <f>IF(_xlfn.XLOOKUP(C39,customers!$A$2:$A$1001,customers!$C39:$C1038,,0)=0," ",_xlfn.XLOOKUP(C39,customers!$A$2:$A$1001,customers!$C39:$C1038,,0))</f>
        <v>jrangall22@newsvine.com</v>
      </c>
      <c r="H39" s="2" t="str">
        <f>_xlfn.XLOOKUP(C39,customers!$A$2:$A$1001,customers!$G$2:$G$1001,,0)</f>
        <v>United States</v>
      </c>
      <c r="I39" t="str">
        <f>_xlfn.XLOOKUP(orders!D39,products!$A$2:$A$49,products!$B$2:$B$49,,0)</f>
        <v>Lib</v>
      </c>
    </row>
    <row r="40" spans="1:9" x14ac:dyDescent="0.35">
      <c r="A40" s="2" t="s">
        <v>705</v>
      </c>
      <c r="B40" s="7">
        <v>43946</v>
      </c>
      <c r="C40" s="2" t="s">
        <v>706</v>
      </c>
      <c r="D40" t="s">
        <v>6151</v>
      </c>
      <c r="E40" s="2">
        <v>5</v>
      </c>
      <c r="F40" s="2" t="str">
        <f>_xlfn.XLOOKUP(C40,customers!$A$2:$A$1001,customers!$B$2:$B$1001,,0)</f>
        <v>Dorie de la Tremoille</v>
      </c>
      <c r="G40" s="2" t="str">
        <f>IF(_xlfn.XLOOKUP(C40,customers!$A$2:$A$1001,customers!$C40:$C1039,,0)=0," ",_xlfn.XLOOKUP(C40,customers!$A$2:$A$1001,customers!$C40:$C1039,,0))</f>
        <v xml:space="preserve"> </v>
      </c>
      <c r="H40" s="2" t="str">
        <f>_xlfn.XLOOKUP(C40,customers!$A$2:$A$1001,customers!$G$2:$G$1001,,0)</f>
        <v>United States</v>
      </c>
      <c r="I40" t="str">
        <f>_xlfn.XLOOKUP(orders!D40,products!$A$2:$A$49,products!$B$2:$B$49,,0)</f>
        <v>Rob</v>
      </c>
    </row>
    <row r="41" spans="1:9" x14ac:dyDescent="0.35">
      <c r="A41" s="2" t="s">
        <v>711</v>
      </c>
      <c r="B41" s="7">
        <v>44524</v>
      </c>
      <c r="C41" s="2" t="s">
        <v>712</v>
      </c>
      <c r="D41" t="s">
        <v>6138</v>
      </c>
      <c r="E41" s="2">
        <v>6</v>
      </c>
      <c r="F41" s="2" t="str">
        <f>_xlfn.XLOOKUP(C41,customers!$A$2:$A$1001,customers!$B$2:$B$1001,,0)</f>
        <v>Hy Zanetto</v>
      </c>
      <c r="G41" s="2" t="str">
        <f>IF(_xlfn.XLOOKUP(C41,customers!$A$2:$A$1001,customers!$C41:$C1040,,0)=0," ",_xlfn.XLOOKUP(C41,customers!$A$2:$A$1001,customers!$C41:$C1040,,0))</f>
        <v>lmizzi26@rakuten.co.jp</v>
      </c>
      <c r="H41" s="2" t="str">
        <f>_xlfn.XLOOKUP(C41,customers!$A$2:$A$1001,customers!$G$2:$G$1001,,0)</f>
        <v>United States</v>
      </c>
      <c r="I41" t="str">
        <f>_xlfn.XLOOKUP(orders!D41,products!$A$2:$A$49,products!$B$2:$B$49,,0)</f>
        <v>Rob</v>
      </c>
    </row>
    <row r="42" spans="1:9" x14ac:dyDescent="0.35">
      <c r="A42" s="2" t="s">
        <v>715</v>
      </c>
      <c r="B42" s="7">
        <v>44305</v>
      </c>
      <c r="C42" s="2" t="s">
        <v>716</v>
      </c>
      <c r="D42" t="s">
        <v>6162</v>
      </c>
      <c r="E42" s="2">
        <v>3</v>
      </c>
      <c r="F42" s="2" t="str">
        <f>_xlfn.XLOOKUP(C42,customers!$A$2:$A$1001,customers!$B$2:$B$1001,,0)</f>
        <v>Jessica McNess</v>
      </c>
      <c r="G42" s="2" t="str">
        <f>IF(_xlfn.XLOOKUP(C42,customers!$A$2:$A$1001,customers!$C42:$C1041,,0)=0," ",_xlfn.XLOOKUP(C42,customers!$A$2:$A$1001,customers!$C42:$C1041,,0))</f>
        <v>aarnow28@arizona.edu</v>
      </c>
      <c r="H42" s="2" t="str">
        <f>_xlfn.XLOOKUP(C42,customers!$A$2:$A$1001,customers!$G$2:$G$1001,,0)</f>
        <v>United States</v>
      </c>
      <c r="I42" t="str">
        <f>_xlfn.XLOOKUP(orders!D42,products!$A$2:$A$49,products!$B$2:$B$49,,0)</f>
        <v>Lib</v>
      </c>
    </row>
    <row r="43" spans="1:9" x14ac:dyDescent="0.35">
      <c r="A43" s="2" t="s">
        <v>720</v>
      </c>
      <c r="B43" s="7">
        <v>44749</v>
      </c>
      <c r="C43" s="2" t="s">
        <v>721</v>
      </c>
      <c r="D43" t="s">
        <v>6153</v>
      </c>
      <c r="E43" s="2">
        <v>2</v>
      </c>
      <c r="F43" s="2" t="str">
        <f>_xlfn.XLOOKUP(C43,customers!$A$2:$A$1001,customers!$B$2:$B$1001,,0)</f>
        <v>Lorenzo Yeoland</v>
      </c>
      <c r="G43" s="2" t="str">
        <f>IF(_xlfn.XLOOKUP(C43,customers!$A$2:$A$1001,customers!$C43:$C1042,,0)=0," ",_xlfn.XLOOKUP(C43,customers!$A$2:$A$1001,customers!$C43:$C1042,,0))</f>
        <v>bnaulls2a@tiny.cc</v>
      </c>
      <c r="H43" s="2" t="str">
        <f>_xlfn.XLOOKUP(C43,customers!$A$2:$A$1001,customers!$G$2:$G$1001,,0)</f>
        <v>United States</v>
      </c>
      <c r="I43" t="str">
        <f>_xlfn.XLOOKUP(orders!D43,products!$A$2:$A$49,products!$B$2:$B$49,,0)</f>
        <v>Exc</v>
      </c>
    </row>
    <row r="44" spans="1:9" x14ac:dyDescent="0.35">
      <c r="A44" s="2" t="s">
        <v>726</v>
      </c>
      <c r="B44" s="7">
        <v>43607</v>
      </c>
      <c r="C44" s="2" t="s">
        <v>727</v>
      </c>
      <c r="D44" t="s">
        <v>6163</v>
      </c>
      <c r="E44" s="2">
        <v>3</v>
      </c>
      <c r="F44" s="2" t="str">
        <f>_xlfn.XLOOKUP(C44,customers!$A$2:$A$1001,customers!$B$2:$B$1001,,0)</f>
        <v>Abigail Tolworthy</v>
      </c>
      <c r="G44" s="2" t="str">
        <f>IF(_xlfn.XLOOKUP(C44,customers!$A$2:$A$1001,customers!$C44:$C1043,,0)=0," ",_xlfn.XLOOKUP(C44,customers!$A$2:$A$1001,customers!$C44:$C1043,,0))</f>
        <v>zsherewood2c@apache.org</v>
      </c>
      <c r="H44" s="2" t="str">
        <f>_xlfn.XLOOKUP(C44,customers!$A$2:$A$1001,customers!$G$2:$G$1001,,0)</f>
        <v>United States</v>
      </c>
      <c r="I44" t="str">
        <f>_xlfn.XLOOKUP(orders!D44,products!$A$2:$A$49,products!$B$2:$B$49,,0)</f>
        <v>Rob</v>
      </c>
    </row>
    <row r="45" spans="1:9" x14ac:dyDescent="0.35">
      <c r="A45" s="2" t="s">
        <v>733</v>
      </c>
      <c r="B45" s="7">
        <v>44473</v>
      </c>
      <c r="C45" s="2" t="s">
        <v>734</v>
      </c>
      <c r="D45" t="s">
        <v>6164</v>
      </c>
      <c r="E45" s="2">
        <v>2</v>
      </c>
      <c r="F45" s="2" t="str">
        <f>_xlfn.XLOOKUP(C45,customers!$A$2:$A$1001,customers!$B$2:$B$1001,,0)</f>
        <v>Maurie Bartol</v>
      </c>
      <c r="G45" s="2" t="str">
        <f>IF(_xlfn.XLOOKUP(C45,customers!$A$2:$A$1001,customers!$C45:$C1044,,0)=0," ",_xlfn.XLOOKUP(C45,customers!$A$2:$A$1001,customers!$C45:$C1044,,0))</f>
        <v>bmcamish2e@tripadvisor.com</v>
      </c>
      <c r="H45" s="2" t="str">
        <f>_xlfn.XLOOKUP(C45,customers!$A$2:$A$1001,customers!$G$2:$G$1001,,0)</f>
        <v>United States</v>
      </c>
      <c r="I45" t="str">
        <f>_xlfn.XLOOKUP(orders!D45,products!$A$2:$A$49,products!$B$2:$B$49,,0)</f>
        <v>Lib</v>
      </c>
    </row>
    <row r="46" spans="1:9" x14ac:dyDescent="0.35">
      <c r="A46" s="2" t="s">
        <v>738</v>
      </c>
      <c r="B46" s="7">
        <v>43932</v>
      </c>
      <c r="C46" s="2" t="s">
        <v>739</v>
      </c>
      <c r="D46" t="s">
        <v>6139</v>
      </c>
      <c r="E46" s="2">
        <v>2</v>
      </c>
      <c r="F46" s="2" t="str">
        <f>_xlfn.XLOOKUP(C46,customers!$A$2:$A$1001,customers!$B$2:$B$1001,,0)</f>
        <v>Olag Baudassi</v>
      </c>
      <c r="G46" s="2" t="str">
        <f>IF(_xlfn.XLOOKUP(C46,customers!$A$2:$A$1001,customers!$C46:$C1045,,0)=0," ",_xlfn.XLOOKUP(C46,customers!$A$2:$A$1001,customers!$C46:$C1045,,0))</f>
        <v>egrise2g@cargocollective.com</v>
      </c>
      <c r="H46" s="2" t="str">
        <f>_xlfn.XLOOKUP(C46,customers!$A$2:$A$1001,customers!$G$2:$G$1001,,0)</f>
        <v>United States</v>
      </c>
      <c r="I46" t="str">
        <f>_xlfn.XLOOKUP(orders!D46,products!$A$2:$A$49,products!$B$2:$B$49,,0)</f>
        <v>Exc</v>
      </c>
    </row>
    <row r="47" spans="1:9" x14ac:dyDescent="0.35">
      <c r="A47" s="2" t="s">
        <v>744</v>
      </c>
      <c r="B47" s="7">
        <v>44592</v>
      </c>
      <c r="C47" s="2" t="s">
        <v>745</v>
      </c>
      <c r="D47" t="s">
        <v>6165</v>
      </c>
      <c r="E47" s="2">
        <v>6</v>
      </c>
      <c r="F47" s="2" t="str">
        <f>_xlfn.XLOOKUP(C47,customers!$A$2:$A$1001,customers!$B$2:$B$1001,,0)</f>
        <v>Petey Kingsbury</v>
      </c>
      <c r="G47" s="2" t="str">
        <f>IF(_xlfn.XLOOKUP(C47,customers!$A$2:$A$1001,customers!$C47:$C1046,,0)=0," ",_xlfn.XLOOKUP(C47,customers!$A$2:$A$1001,customers!$C47:$C1046,,0))</f>
        <v xml:space="preserve"> </v>
      </c>
      <c r="H47" s="2" t="str">
        <f>_xlfn.XLOOKUP(C47,customers!$A$2:$A$1001,customers!$G$2:$G$1001,,0)</f>
        <v>United States</v>
      </c>
      <c r="I47" t="str">
        <f>_xlfn.XLOOKUP(orders!D47,products!$A$2:$A$49,products!$B$2:$B$49,,0)</f>
        <v>Lib</v>
      </c>
    </row>
    <row r="48" spans="1:9" x14ac:dyDescent="0.35">
      <c r="A48" s="2" t="s">
        <v>750</v>
      </c>
      <c r="B48" s="7">
        <v>43776</v>
      </c>
      <c r="C48" s="2" t="s">
        <v>751</v>
      </c>
      <c r="D48" t="s">
        <v>6166</v>
      </c>
      <c r="E48" s="2">
        <v>2</v>
      </c>
      <c r="F48" s="2" t="str">
        <f>_xlfn.XLOOKUP(C48,customers!$A$2:$A$1001,customers!$B$2:$B$1001,,0)</f>
        <v>Donna Baskeyfied</v>
      </c>
      <c r="G48" s="2" t="str">
        <f>IF(_xlfn.XLOOKUP(C48,customers!$A$2:$A$1001,customers!$C48:$C1047,,0)=0," ",_xlfn.XLOOKUP(C48,customers!$A$2:$A$1001,customers!$C48:$C1047,,0))</f>
        <v xml:space="preserve"> </v>
      </c>
      <c r="H48" s="2" t="str">
        <f>_xlfn.XLOOKUP(C48,customers!$A$2:$A$1001,customers!$G$2:$G$1001,,0)</f>
        <v>United States</v>
      </c>
      <c r="I48" t="str">
        <f>_xlfn.XLOOKUP(orders!D48,products!$A$2:$A$49,products!$B$2:$B$49,,0)</f>
        <v>Exc</v>
      </c>
    </row>
    <row r="49" spans="1:9" x14ac:dyDescent="0.35">
      <c r="A49" s="2" t="s">
        <v>755</v>
      </c>
      <c r="B49" s="7">
        <v>43644</v>
      </c>
      <c r="C49" s="2" t="s">
        <v>756</v>
      </c>
      <c r="D49" t="s">
        <v>6167</v>
      </c>
      <c r="E49" s="2">
        <v>2</v>
      </c>
      <c r="F49" s="2" t="str">
        <f>_xlfn.XLOOKUP(C49,customers!$A$2:$A$1001,customers!$B$2:$B$1001,,0)</f>
        <v>Arda Curley</v>
      </c>
      <c r="G49" s="2" t="str">
        <f>IF(_xlfn.XLOOKUP(C49,customers!$A$2:$A$1001,customers!$C49:$C1048,,0)=0," ",_xlfn.XLOOKUP(C49,customers!$A$2:$A$1001,customers!$C49:$C1048,,0))</f>
        <v xml:space="preserve"> </v>
      </c>
      <c r="H49" s="2" t="str">
        <f>_xlfn.XLOOKUP(C49,customers!$A$2:$A$1001,customers!$G$2:$G$1001,,0)</f>
        <v>United States</v>
      </c>
      <c r="I49" t="str">
        <f>_xlfn.XLOOKUP(orders!D49,products!$A$2:$A$49,products!$B$2:$B$49,,0)</f>
        <v>Ara</v>
      </c>
    </row>
    <row r="50" spans="1:9" x14ac:dyDescent="0.35">
      <c r="A50" s="2" t="s">
        <v>761</v>
      </c>
      <c r="B50" s="7">
        <v>44085</v>
      </c>
      <c r="C50" s="2" t="s">
        <v>762</v>
      </c>
      <c r="D50" t="s">
        <v>6168</v>
      </c>
      <c r="E50" s="2">
        <v>4</v>
      </c>
      <c r="F50" s="2" t="str">
        <f>_xlfn.XLOOKUP(C50,customers!$A$2:$A$1001,customers!$B$2:$B$1001,,0)</f>
        <v>Raynor McGilvary</v>
      </c>
      <c r="G50" s="2" t="str">
        <f>IF(_xlfn.XLOOKUP(C50,customers!$A$2:$A$1001,customers!$C50:$C1049,,0)=0," ",_xlfn.XLOOKUP(C50,customers!$A$2:$A$1001,customers!$C50:$C1049,,0))</f>
        <v>vkirdsch2o@google.fr</v>
      </c>
      <c r="H50" s="2" t="str">
        <f>_xlfn.XLOOKUP(C50,customers!$A$2:$A$1001,customers!$G$2:$G$1001,,0)</f>
        <v>United States</v>
      </c>
      <c r="I50" t="str">
        <f>_xlfn.XLOOKUP(orders!D50,products!$A$2:$A$49,products!$B$2:$B$49,,0)</f>
        <v>Ara</v>
      </c>
    </row>
    <row r="51" spans="1:9" x14ac:dyDescent="0.35">
      <c r="A51" s="2" t="s">
        <v>766</v>
      </c>
      <c r="B51" s="7">
        <v>44790</v>
      </c>
      <c r="C51" s="2" t="s">
        <v>767</v>
      </c>
      <c r="D51" t="s">
        <v>6140</v>
      </c>
      <c r="E51" s="2">
        <v>3</v>
      </c>
      <c r="F51" s="2" t="str">
        <f>_xlfn.XLOOKUP(C51,customers!$A$2:$A$1001,customers!$B$2:$B$1001,,0)</f>
        <v>Isis Pikett</v>
      </c>
      <c r="G51" s="2" t="str">
        <f>IF(_xlfn.XLOOKUP(C51,customers!$A$2:$A$1001,customers!$C51:$C1050,,0)=0," ",_xlfn.XLOOKUP(C51,customers!$A$2:$A$1001,customers!$C51:$C1050,,0))</f>
        <v xml:space="preserve"> </v>
      </c>
      <c r="H51" s="2" t="str">
        <f>_xlfn.XLOOKUP(C51,customers!$A$2:$A$1001,customers!$G$2:$G$1001,,0)</f>
        <v>United States</v>
      </c>
      <c r="I51" t="str">
        <f>_xlfn.XLOOKUP(orders!D51,products!$A$2:$A$49,products!$B$2:$B$49,,0)</f>
        <v>Ara</v>
      </c>
    </row>
    <row r="52" spans="1:9" x14ac:dyDescent="0.35">
      <c r="A52" s="2" t="s">
        <v>772</v>
      </c>
      <c r="B52" s="7">
        <v>44792</v>
      </c>
      <c r="C52" s="2" t="s">
        <v>773</v>
      </c>
      <c r="D52" t="s">
        <v>6169</v>
      </c>
      <c r="E52" s="2">
        <v>2</v>
      </c>
      <c r="F52" s="2" t="str">
        <f>_xlfn.XLOOKUP(C52,customers!$A$2:$A$1001,customers!$B$2:$B$1001,,0)</f>
        <v>Inger Bouldon</v>
      </c>
      <c r="G52" s="2" t="str">
        <f>IF(_xlfn.XLOOKUP(C52,customers!$A$2:$A$1001,customers!$C52:$C1051,,0)=0," ",_xlfn.XLOOKUP(C52,customers!$A$2:$A$1001,customers!$C52:$C1051,,0))</f>
        <v xml:space="preserve"> </v>
      </c>
      <c r="H52" s="2" t="str">
        <f>_xlfn.XLOOKUP(C52,customers!$A$2:$A$1001,customers!$G$2:$G$1001,,0)</f>
        <v>United States</v>
      </c>
      <c r="I52" t="str">
        <f>_xlfn.XLOOKUP(orders!D52,products!$A$2:$A$49,products!$B$2:$B$49,,0)</f>
        <v>Lib</v>
      </c>
    </row>
    <row r="53" spans="1:9" x14ac:dyDescent="0.35">
      <c r="A53" s="2" t="s">
        <v>778</v>
      </c>
      <c r="B53" s="7">
        <v>43600</v>
      </c>
      <c r="C53" s="2" t="s">
        <v>779</v>
      </c>
      <c r="D53" t="s">
        <v>6164</v>
      </c>
      <c r="E53" s="2">
        <v>4</v>
      </c>
      <c r="F53" s="2" t="str">
        <f>_xlfn.XLOOKUP(C53,customers!$A$2:$A$1001,customers!$B$2:$B$1001,,0)</f>
        <v>Karry Flanders</v>
      </c>
      <c r="G53" s="2" t="str">
        <f>IF(_xlfn.XLOOKUP(C53,customers!$A$2:$A$1001,customers!$C53:$C1052,,0)=0," ",_xlfn.XLOOKUP(C53,customers!$A$2:$A$1001,customers!$C53:$C1052,,0))</f>
        <v>daizikovitz2u@answers.com</v>
      </c>
      <c r="H53" s="2" t="str">
        <f>_xlfn.XLOOKUP(C53,customers!$A$2:$A$1001,customers!$G$2:$G$1001,,0)</f>
        <v>Ireland</v>
      </c>
      <c r="I53" t="str">
        <f>_xlfn.XLOOKUP(orders!D53,products!$A$2:$A$49,products!$B$2:$B$49,,0)</f>
        <v>Lib</v>
      </c>
    </row>
    <row r="54" spans="1:9" x14ac:dyDescent="0.35">
      <c r="A54" s="2" t="s">
        <v>784</v>
      </c>
      <c r="B54" s="7">
        <v>43719</v>
      </c>
      <c r="C54" s="2" t="s">
        <v>785</v>
      </c>
      <c r="D54" t="s">
        <v>6146</v>
      </c>
      <c r="E54" s="2">
        <v>5</v>
      </c>
      <c r="F54" s="2" t="str">
        <f>_xlfn.XLOOKUP(C54,customers!$A$2:$A$1001,customers!$B$2:$B$1001,,0)</f>
        <v>Hartley Mattioli</v>
      </c>
      <c r="G54" s="2" t="str">
        <f>IF(_xlfn.XLOOKUP(C54,customers!$A$2:$A$1001,customers!$C54:$C1053,,0)=0," ",_xlfn.XLOOKUP(C54,customers!$A$2:$A$1001,customers!$C54:$C1053,,0))</f>
        <v>epriddis2w@nationalgeographic.com</v>
      </c>
      <c r="H54" s="2" t="str">
        <f>_xlfn.XLOOKUP(C54,customers!$A$2:$A$1001,customers!$G$2:$G$1001,,0)</f>
        <v>United Kingdom</v>
      </c>
      <c r="I54" t="str">
        <f>_xlfn.XLOOKUP(orders!D54,products!$A$2:$A$49,products!$B$2:$B$49,,0)</f>
        <v>Rob</v>
      </c>
    </row>
    <row r="55" spans="1:9" x14ac:dyDescent="0.35">
      <c r="A55" s="2" t="s">
        <v>784</v>
      </c>
      <c r="B55" s="7">
        <v>43719</v>
      </c>
      <c r="C55" s="2" t="s">
        <v>785</v>
      </c>
      <c r="D55" t="s">
        <v>6164</v>
      </c>
      <c r="E55" s="2">
        <v>2</v>
      </c>
      <c r="F55" s="2" t="str">
        <f>_xlfn.XLOOKUP(C55,customers!$A$2:$A$1001,customers!$B$2:$B$1001,,0)</f>
        <v>Hartley Mattioli</v>
      </c>
      <c r="G55" s="2" t="str">
        <f>IF(_xlfn.XLOOKUP(C55,customers!$A$2:$A$1001,customers!$C55:$C1054,,0)=0," ",_xlfn.XLOOKUP(C55,customers!$A$2:$A$1001,customers!$C55:$C1054,,0))</f>
        <v>qveel2x@jugem.jp</v>
      </c>
      <c r="H55" s="2" t="str">
        <f>_xlfn.XLOOKUP(C55,customers!$A$2:$A$1001,customers!$G$2:$G$1001,,0)</f>
        <v>United Kingdom</v>
      </c>
      <c r="I55" t="str">
        <f>_xlfn.XLOOKUP(orders!D55,products!$A$2:$A$49,products!$B$2:$B$49,,0)</f>
        <v>Lib</v>
      </c>
    </row>
    <row r="56" spans="1:9" x14ac:dyDescent="0.35">
      <c r="A56" s="2" t="s">
        <v>794</v>
      </c>
      <c r="B56" s="7">
        <v>44271</v>
      </c>
      <c r="C56" s="2" t="s">
        <v>795</v>
      </c>
      <c r="D56" t="s">
        <v>6162</v>
      </c>
      <c r="E56" s="2">
        <v>5</v>
      </c>
      <c r="F56" s="2" t="str">
        <f>_xlfn.XLOOKUP(C56,customers!$A$2:$A$1001,customers!$B$2:$B$1001,,0)</f>
        <v>Archambault Gillard</v>
      </c>
      <c r="G56" s="2" t="str">
        <f>IF(_xlfn.XLOOKUP(C56,customers!$A$2:$A$1001,customers!$C56:$C1055,,0)=0," ",_xlfn.XLOOKUP(C56,customers!$A$2:$A$1001,customers!$C56:$C1055,,0))</f>
        <v xml:space="preserve"> </v>
      </c>
      <c r="H56" s="2" t="str">
        <f>_xlfn.XLOOKUP(C56,customers!$A$2:$A$1001,customers!$G$2:$G$1001,,0)</f>
        <v>United States</v>
      </c>
      <c r="I56" t="str">
        <f>_xlfn.XLOOKUP(orders!D56,products!$A$2:$A$49,products!$B$2:$B$49,,0)</f>
        <v>Lib</v>
      </c>
    </row>
    <row r="57" spans="1:9" x14ac:dyDescent="0.35">
      <c r="A57" s="2" t="s">
        <v>800</v>
      </c>
      <c r="B57" s="7">
        <v>44168</v>
      </c>
      <c r="C57" s="2" t="s">
        <v>801</v>
      </c>
      <c r="D57" t="s">
        <v>6170</v>
      </c>
      <c r="E57" s="2">
        <v>3</v>
      </c>
      <c r="F57" s="2" t="str">
        <f>_xlfn.XLOOKUP(C57,customers!$A$2:$A$1001,customers!$B$2:$B$1001,,0)</f>
        <v>Salomo Cushworth</v>
      </c>
      <c r="G57" s="2" t="str">
        <f>IF(_xlfn.XLOOKUP(C57,customers!$A$2:$A$1001,customers!$C57:$C1056,,0)=0," ",_xlfn.XLOOKUP(C57,customers!$A$2:$A$1001,customers!$C57:$C1056,,0))</f>
        <v>mredgrave32@cargocollective.com</v>
      </c>
      <c r="H57" s="2" t="str">
        <f>_xlfn.XLOOKUP(C57,customers!$A$2:$A$1001,customers!$G$2:$G$1001,,0)</f>
        <v>United States</v>
      </c>
      <c r="I57" t="str">
        <f>_xlfn.XLOOKUP(orders!D57,products!$A$2:$A$49,products!$B$2:$B$49,,0)</f>
        <v>Lib</v>
      </c>
    </row>
    <row r="58" spans="1:9" x14ac:dyDescent="0.35">
      <c r="A58" s="2" t="s">
        <v>805</v>
      </c>
      <c r="B58" s="7">
        <v>43857</v>
      </c>
      <c r="C58" s="2" t="s">
        <v>806</v>
      </c>
      <c r="D58" t="s">
        <v>6153</v>
      </c>
      <c r="E58" s="2">
        <v>3</v>
      </c>
      <c r="F58" s="2" t="str">
        <f>_xlfn.XLOOKUP(C58,customers!$A$2:$A$1001,customers!$B$2:$B$1001,,0)</f>
        <v>Theda Grizard</v>
      </c>
      <c r="G58" s="2" t="str">
        <f>IF(_xlfn.XLOOKUP(C58,customers!$A$2:$A$1001,customers!$C58:$C1057,,0)=0," ",_xlfn.XLOOKUP(C58,customers!$A$2:$A$1001,customers!$C58:$C1057,,0))</f>
        <v>scritchlow34@un.org</v>
      </c>
      <c r="H58" s="2" t="str">
        <f>_xlfn.XLOOKUP(C58,customers!$A$2:$A$1001,customers!$G$2:$G$1001,,0)</f>
        <v>United States</v>
      </c>
      <c r="I58" t="str">
        <f>_xlfn.XLOOKUP(orders!D58,products!$A$2:$A$49,products!$B$2:$B$49,,0)</f>
        <v>Exc</v>
      </c>
    </row>
    <row r="59" spans="1:9" x14ac:dyDescent="0.35">
      <c r="A59" s="2" t="s">
        <v>811</v>
      </c>
      <c r="B59" s="7">
        <v>44759</v>
      </c>
      <c r="C59" s="2" t="s">
        <v>812</v>
      </c>
      <c r="D59" t="s">
        <v>6171</v>
      </c>
      <c r="E59" s="2">
        <v>4</v>
      </c>
      <c r="F59" s="2" t="str">
        <f>_xlfn.XLOOKUP(C59,customers!$A$2:$A$1001,customers!$B$2:$B$1001,,0)</f>
        <v>Rozele Relton</v>
      </c>
      <c r="G59" s="2" t="str">
        <f>IF(_xlfn.XLOOKUP(C59,customers!$A$2:$A$1001,customers!$C59:$C1058,,0)=0," ",_xlfn.XLOOKUP(C59,customers!$A$2:$A$1001,customers!$C59:$C1058,,0))</f>
        <v xml:space="preserve"> </v>
      </c>
      <c r="H59" s="2" t="str">
        <f>_xlfn.XLOOKUP(C59,customers!$A$2:$A$1001,customers!$G$2:$G$1001,,0)</f>
        <v>United States</v>
      </c>
      <c r="I59" t="str">
        <f>_xlfn.XLOOKUP(orders!D59,products!$A$2:$A$49,products!$B$2:$B$49,,0)</f>
        <v>Exc</v>
      </c>
    </row>
    <row r="60" spans="1:9" x14ac:dyDescent="0.35">
      <c r="A60" s="2" t="s">
        <v>817</v>
      </c>
      <c r="B60" s="7">
        <v>44624</v>
      </c>
      <c r="C60" s="2" t="s">
        <v>818</v>
      </c>
      <c r="D60" t="s">
        <v>6165</v>
      </c>
      <c r="E60" s="2">
        <v>3</v>
      </c>
      <c r="F60" s="2" t="str">
        <f>_xlfn.XLOOKUP(C60,customers!$A$2:$A$1001,customers!$B$2:$B$1001,,0)</f>
        <v>Willa Rolling</v>
      </c>
      <c r="G60" s="2" t="str">
        <f>IF(_xlfn.XLOOKUP(C60,customers!$A$2:$A$1001,customers!$C60:$C1059,,0)=0," ",_xlfn.XLOOKUP(C60,customers!$A$2:$A$1001,customers!$C60:$C1059,,0))</f>
        <v>gstandley38@dion.ne.jp</v>
      </c>
      <c r="H60" s="2" t="str">
        <f>_xlfn.XLOOKUP(C60,customers!$A$2:$A$1001,customers!$G$2:$G$1001,,0)</f>
        <v>United States</v>
      </c>
      <c r="I60" t="str">
        <f>_xlfn.XLOOKUP(orders!D60,products!$A$2:$A$49,products!$B$2:$B$49,,0)</f>
        <v>Lib</v>
      </c>
    </row>
    <row r="61" spans="1:9" x14ac:dyDescent="0.35">
      <c r="A61" s="2" t="s">
        <v>822</v>
      </c>
      <c r="B61" s="7">
        <v>44537</v>
      </c>
      <c r="C61" s="2" t="s">
        <v>823</v>
      </c>
      <c r="D61" t="s">
        <v>6160</v>
      </c>
      <c r="E61" s="2">
        <v>3</v>
      </c>
      <c r="F61" s="2" t="str">
        <f>_xlfn.XLOOKUP(C61,customers!$A$2:$A$1001,customers!$B$2:$B$1001,,0)</f>
        <v>Stanislaus Gilroy</v>
      </c>
      <c r="G61" s="2" t="str">
        <f>IF(_xlfn.XLOOKUP(C61,customers!$A$2:$A$1001,customers!$C61:$C1060,,0)=0," ",_xlfn.XLOOKUP(C61,customers!$A$2:$A$1001,customers!$C61:$C1060,,0))</f>
        <v>myallop3a@fema.gov</v>
      </c>
      <c r="H61" s="2" t="str">
        <f>_xlfn.XLOOKUP(C61,customers!$A$2:$A$1001,customers!$G$2:$G$1001,,0)</f>
        <v>United States</v>
      </c>
      <c r="I61" t="str">
        <f>_xlfn.XLOOKUP(orders!D61,products!$A$2:$A$49,products!$B$2:$B$49,,0)</f>
        <v>Lib</v>
      </c>
    </row>
    <row r="62" spans="1:9" x14ac:dyDescent="0.35">
      <c r="A62" s="2" t="s">
        <v>827</v>
      </c>
      <c r="B62" s="7">
        <v>44252</v>
      </c>
      <c r="C62" s="2" t="s">
        <v>828</v>
      </c>
      <c r="D62" t="s">
        <v>6168</v>
      </c>
      <c r="E62" s="2">
        <v>5</v>
      </c>
      <c r="F62" s="2" t="str">
        <f>_xlfn.XLOOKUP(C62,customers!$A$2:$A$1001,customers!$B$2:$B$1001,,0)</f>
        <v>Correy Cottingham</v>
      </c>
      <c r="G62" s="2" t="str">
        <f>IF(_xlfn.XLOOKUP(C62,customers!$A$2:$A$1001,customers!$C62:$C1061,,0)=0," ",_xlfn.XLOOKUP(C62,customers!$A$2:$A$1001,customers!$C62:$C1061,,0))</f>
        <v>ehows3c@devhub.com</v>
      </c>
      <c r="H62" s="2" t="str">
        <f>_xlfn.XLOOKUP(C62,customers!$A$2:$A$1001,customers!$G$2:$G$1001,,0)</f>
        <v>United States</v>
      </c>
      <c r="I62" t="str">
        <f>_xlfn.XLOOKUP(orders!D62,products!$A$2:$A$49,products!$B$2:$B$49,,0)</f>
        <v>Ara</v>
      </c>
    </row>
    <row r="63" spans="1:9" x14ac:dyDescent="0.35">
      <c r="A63" s="2" t="s">
        <v>833</v>
      </c>
      <c r="B63" s="7">
        <v>43521</v>
      </c>
      <c r="C63" s="2" t="s">
        <v>834</v>
      </c>
      <c r="D63" t="s">
        <v>6172</v>
      </c>
      <c r="E63" s="2">
        <v>5</v>
      </c>
      <c r="F63" s="2" t="str">
        <f>_xlfn.XLOOKUP(C63,customers!$A$2:$A$1001,customers!$B$2:$B$1001,,0)</f>
        <v>Pammi Endacott</v>
      </c>
      <c r="G63" s="2" t="str">
        <f>IF(_xlfn.XLOOKUP(C63,customers!$A$2:$A$1001,customers!$C63:$C1062,,0)=0," ",_xlfn.XLOOKUP(C63,customers!$A$2:$A$1001,customers!$C63:$C1062,,0))</f>
        <v>mludwell3e@blogger.com</v>
      </c>
      <c r="H63" s="2" t="str">
        <f>_xlfn.XLOOKUP(C63,customers!$A$2:$A$1001,customers!$G$2:$G$1001,,0)</f>
        <v>United Kingdom</v>
      </c>
      <c r="I63" t="str">
        <f>_xlfn.XLOOKUP(orders!D63,products!$A$2:$A$49,products!$B$2:$B$49,,0)</f>
        <v>Rob</v>
      </c>
    </row>
    <row r="64" spans="1:9" x14ac:dyDescent="0.35">
      <c r="A64" s="2" t="s">
        <v>838</v>
      </c>
      <c r="B64" s="7">
        <v>43505</v>
      </c>
      <c r="C64" s="2" t="s">
        <v>839</v>
      </c>
      <c r="D64" t="s">
        <v>6145</v>
      </c>
      <c r="E64" s="2">
        <v>5</v>
      </c>
      <c r="F64" s="2" t="str">
        <f>_xlfn.XLOOKUP(C64,customers!$A$2:$A$1001,customers!$B$2:$B$1001,,0)</f>
        <v>Nona Linklater</v>
      </c>
      <c r="G64" s="2" t="str">
        <f>IF(_xlfn.XLOOKUP(C64,customers!$A$2:$A$1001,customers!$C64:$C1063,,0)=0," ",_xlfn.XLOOKUP(C64,customers!$A$2:$A$1001,customers!$C64:$C1063,,0))</f>
        <v>srodliff3g@ted.com</v>
      </c>
      <c r="H64" s="2" t="str">
        <f>_xlfn.XLOOKUP(C64,customers!$A$2:$A$1001,customers!$G$2:$G$1001,,0)</f>
        <v>United States</v>
      </c>
      <c r="I64" t="str">
        <f>_xlfn.XLOOKUP(orders!D64,products!$A$2:$A$49,products!$B$2:$B$49,,0)</f>
        <v>Lib</v>
      </c>
    </row>
    <row r="65" spans="1:9" x14ac:dyDescent="0.35">
      <c r="A65" s="2" t="s">
        <v>843</v>
      </c>
      <c r="B65" s="7">
        <v>43868</v>
      </c>
      <c r="C65" s="2" t="s">
        <v>844</v>
      </c>
      <c r="D65" t="s">
        <v>6157</v>
      </c>
      <c r="E65" s="2">
        <v>1</v>
      </c>
      <c r="F65" s="2" t="str">
        <f>_xlfn.XLOOKUP(C65,customers!$A$2:$A$1001,customers!$B$2:$B$1001,,0)</f>
        <v>Annadiane Dykes</v>
      </c>
      <c r="G65" s="2" t="str">
        <f>IF(_xlfn.XLOOKUP(C65,customers!$A$2:$A$1001,customers!$C65:$C1064,,0)=0," ",_xlfn.XLOOKUP(C65,customers!$A$2:$A$1001,customers!$C65:$C1064,,0))</f>
        <v>hsynnot3i@about.com</v>
      </c>
      <c r="H65" s="2" t="str">
        <f>_xlfn.XLOOKUP(C65,customers!$A$2:$A$1001,customers!$G$2:$G$1001,,0)</f>
        <v>United States</v>
      </c>
      <c r="I65" t="str">
        <f>_xlfn.XLOOKUP(orders!D65,products!$A$2:$A$49,products!$B$2:$B$49,,0)</f>
        <v>Ara</v>
      </c>
    </row>
    <row r="66" spans="1:9" x14ac:dyDescent="0.35">
      <c r="A66" s="2" t="s">
        <v>849</v>
      </c>
      <c r="B66" s="7">
        <v>43913</v>
      </c>
      <c r="C66" s="2" t="s">
        <v>850</v>
      </c>
      <c r="D66" t="s">
        <v>6146</v>
      </c>
      <c r="E66" s="2">
        <v>6</v>
      </c>
      <c r="F66" s="2" t="str">
        <f>_xlfn.XLOOKUP(C66,customers!$A$2:$A$1001,customers!$B$2:$B$1001,,0)</f>
        <v>Felecia Dodgson</v>
      </c>
      <c r="G66" s="2" t="str">
        <f>IF(_xlfn.XLOOKUP(C66,customers!$A$2:$A$1001,customers!$C66:$C1065,,0)=0," ",_xlfn.XLOOKUP(C66,customers!$A$2:$A$1001,customers!$C66:$C1065,,0))</f>
        <v>twoofinden3k@businesswire.com</v>
      </c>
      <c r="H66" s="2" t="str">
        <f>_xlfn.XLOOKUP(C66,customers!$A$2:$A$1001,customers!$G$2:$G$1001,,0)</f>
        <v>United States</v>
      </c>
      <c r="I66" t="str">
        <f>_xlfn.XLOOKUP(orders!D66,products!$A$2:$A$49,products!$B$2:$B$49,,0)</f>
        <v>Rob</v>
      </c>
    </row>
    <row r="67" spans="1:9" x14ac:dyDescent="0.35">
      <c r="A67" s="2" t="s">
        <v>854</v>
      </c>
      <c r="B67" s="7">
        <v>44626</v>
      </c>
      <c r="C67" s="2" t="s">
        <v>855</v>
      </c>
      <c r="D67" t="s">
        <v>6149</v>
      </c>
      <c r="E67" s="2">
        <v>4</v>
      </c>
      <c r="F67" s="2" t="str">
        <f>_xlfn.XLOOKUP(C67,customers!$A$2:$A$1001,customers!$B$2:$B$1001,,0)</f>
        <v>Angelia Cockrem</v>
      </c>
      <c r="G67" s="2" t="str">
        <f>IF(_xlfn.XLOOKUP(C67,customers!$A$2:$A$1001,customers!$C67:$C1066,,0)=0," ",_xlfn.XLOOKUP(C67,customers!$A$2:$A$1001,customers!$C67:$C1066,,0))</f>
        <v xml:space="preserve"> </v>
      </c>
      <c r="H67" s="2" t="str">
        <f>_xlfn.XLOOKUP(C67,customers!$A$2:$A$1001,customers!$G$2:$G$1001,,0)</f>
        <v>United States</v>
      </c>
      <c r="I67" t="str">
        <f>_xlfn.XLOOKUP(orders!D67,products!$A$2:$A$49,products!$B$2:$B$49,,0)</f>
        <v>Rob</v>
      </c>
    </row>
    <row r="68" spans="1:9" x14ac:dyDescent="0.35">
      <c r="A68" s="2" t="s">
        <v>860</v>
      </c>
      <c r="B68" s="7">
        <v>44666</v>
      </c>
      <c r="C68" s="2" t="s">
        <v>861</v>
      </c>
      <c r="D68" t="s">
        <v>6173</v>
      </c>
      <c r="E68" s="2">
        <v>1</v>
      </c>
      <c r="F68" s="2" t="str">
        <f>_xlfn.XLOOKUP(C68,customers!$A$2:$A$1001,customers!$B$2:$B$1001,,0)</f>
        <v>Belvia Umpleby</v>
      </c>
      <c r="G68" s="2" t="str">
        <f>IF(_xlfn.XLOOKUP(C68,customers!$A$2:$A$1001,customers!$C68:$C1067,,0)=0," ",_xlfn.XLOOKUP(C68,customers!$A$2:$A$1001,customers!$C68:$C1067,,0))</f>
        <v>orobins3o@salon.com</v>
      </c>
      <c r="H68" s="2" t="str">
        <f>_xlfn.XLOOKUP(C68,customers!$A$2:$A$1001,customers!$G$2:$G$1001,,0)</f>
        <v>United States</v>
      </c>
      <c r="I68" t="str">
        <f>_xlfn.XLOOKUP(orders!D68,products!$A$2:$A$49,products!$B$2:$B$49,,0)</f>
        <v>Rob</v>
      </c>
    </row>
    <row r="69" spans="1:9" x14ac:dyDescent="0.35">
      <c r="A69" s="2" t="s">
        <v>866</v>
      </c>
      <c r="B69" s="7">
        <v>44519</v>
      </c>
      <c r="C69" s="2" t="s">
        <v>867</v>
      </c>
      <c r="D69" t="s">
        <v>6145</v>
      </c>
      <c r="E69" s="2">
        <v>2</v>
      </c>
      <c r="F69" s="2" t="str">
        <f>_xlfn.XLOOKUP(C69,customers!$A$2:$A$1001,customers!$B$2:$B$1001,,0)</f>
        <v>Nat Saleway</v>
      </c>
      <c r="G69" s="2" t="str">
        <f>IF(_xlfn.XLOOKUP(C69,customers!$A$2:$A$1001,customers!$C69:$C1068,,0)=0," ",_xlfn.XLOOKUP(C69,customers!$A$2:$A$1001,customers!$C69:$C1068,,0))</f>
        <v xml:space="preserve"> </v>
      </c>
      <c r="H69" s="2" t="str">
        <f>_xlfn.XLOOKUP(C69,customers!$A$2:$A$1001,customers!$G$2:$G$1001,,0)</f>
        <v>United States</v>
      </c>
      <c r="I69" t="str">
        <f>_xlfn.XLOOKUP(orders!D69,products!$A$2:$A$49,products!$B$2:$B$49,,0)</f>
        <v>Lib</v>
      </c>
    </row>
    <row r="70" spans="1:9" x14ac:dyDescent="0.35">
      <c r="A70" s="2" t="s">
        <v>872</v>
      </c>
      <c r="B70" s="7">
        <v>43754</v>
      </c>
      <c r="C70" s="2" t="s">
        <v>873</v>
      </c>
      <c r="D70" t="s">
        <v>6174</v>
      </c>
      <c r="E70" s="2">
        <v>1</v>
      </c>
      <c r="F70" s="2" t="str">
        <f>_xlfn.XLOOKUP(C70,customers!$A$2:$A$1001,customers!$B$2:$B$1001,,0)</f>
        <v>Hayward Goulter</v>
      </c>
      <c r="G70" s="2" t="str">
        <f>IF(_xlfn.XLOOKUP(C70,customers!$A$2:$A$1001,customers!$C70:$C1069,,0)=0," ",_xlfn.XLOOKUP(C70,customers!$A$2:$A$1001,customers!$C70:$C1069,,0))</f>
        <v>lkeenleyside3s@topsy.com</v>
      </c>
      <c r="H70" s="2" t="str">
        <f>_xlfn.XLOOKUP(C70,customers!$A$2:$A$1001,customers!$G$2:$G$1001,,0)</f>
        <v>United States</v>
      </c>
      <c r="I70" t="str">
        <f>_xlfn.XLOOKUP(orders!D70,products!$A$2:$A$49,products!$B$2:$B$49,,0)</f>
        <v>Rob</v>
      </c>
    </row>
    <row r="71" spans="1:9" x14ac:dyDescent="0.35">
      <c r="A71" s="2" t="s">
        <v>878</v>
      </c>
      <c r="B71" s="7">
        <v>43795</v>
      </c>
      <c r="C71" s="2" t="s">
        <v>879</v>
      </c>
      <c r="D71" t="s">
        <v>6138</v>
      </c>
      <c r="E71" s="2">
        <v>6</v>
      </c>
      <c r="F71" s="2" t="str">
        <f>_xlfn.XLOOKUP(C71,customers!$A$2:$A$1001,customers!$B$2:$B$1001,,0)</f>
        <v>Gay Rizzello</v>
      </c>
      <c r="G71" s="2" t="str">
        <f>IF(_xlfn.XLOOKUP(C71,customers!$A$2:$A$1001,customers!$C71:$C1070,,0)=0," ",_xlfn.XLOOKUP(C71,customers!$A$2:$A$1001,customers!$C71:$C1070,,0))</f>
        <v xml:space="preserve"> </v>
      </c>
      <c r="H71" s="2" t="str">
        <f>_xlfn.XLOOKUP(C71,customers!$A$2:$A$1001,customers!$G$2:$G$1001,,0)</f>
        <v>United Kingdom</v>
      </c>
      <c r="I71" t="str">
        <f>_xlfn.XLOOKUP(orders!D71,products!$A$2:$A$49,products!$B$2:$B$49,,0)</f>
        <v>Rob</v>
      </c>
    </row>
    <row r="72" spans="1:9" x14ac:dyDescent="0.35">
      <c r="A72" s="2" t="s">
        <v>885</v>
      </c>
      <c r="B72" s="7">
        <v>43646</v>
      </c>
      <c r="C72" s="2" t="s">
        <v>886</v>
      </c>
      <c r="D72" t="s">
        <v>6148</v>
      </c>
      <c r="E72" s="2">
        <v>4</v>
      </c>
      <c r="F72" s="2" t="str">
        <f>_xlfn.XLOOKUP(C72,customers!$A$2:$A$1001,customers!$B$2:$B$1001,,0)</f>
        <v>Shannon List</v>
      </c>
      <c r="G72" s="2" t="str">
        <f>IF(_xlfn.XLOOKUP(C72,customers!$A$2:$A$1001,customers!$C72:$C1071,,0)=0," ",_xlfn.XLOOKUP(C72,customers!$A$2:$A$1001,customers!$C72:$C1071,,0))</f>
        <v>vkundt3w@bigcartel.com</v>
      </c>
      <c r="H72" s="2" t="str">
        <f>_xlfn.XLOOKUP(C72,customers!$A$2:$A$1001,customers!$G$2:$G$1001,,0)</f>
        <v>United States</v>
      </c>
      <c r="I72" t="str">
        <f>_xlfn.XLOOKUP(orders!D72,products!$A$2:$A$49,products!$B$2:$B$49,,0)</f>
        <v>Exc</v>
      </c>
    </row>
    <row r="73" spans="1:9" x14ac:dyDescent="0.35">
      <c r="A73" s="2" t="s">
        <v>891</v>
      </c>
      <c r="B73" s="7">
        <v>44200</v>
      </c>
      <c r="C73" s="2" t="s">
        <v>892</v>
      </c>
      <c r="D73" t="s">
        <v>6145</v>
      </c>
      <c r="E73" s="2">
        <v>2</v>
      </c>
      <c r="F73" s="2" t="str">
        <f>_xlfn.XLOOKUP(C73,customers!$A$2:$A$1001,customers!$B$2:$B$1001,,0)</f>
        <v>Shirlene Edmondson</v>
      </c>
      <c r="G73" s="2" t="str">
        <f>IF(_xlfn.XLOOKUP(C73,customers!$A$2:$A$1001,customers!$C73:$C1072,,0)=0," ",_xlfn.XLOOKUP(C73,customers!$A$2:$A$1001,customers!$C73:$C1072,,0))</f>
        <v xml:space="preserve"> </v>
      </c>
      <c r="H73" s="2" t="str">
        <f>_xlfn.XLOOKUP(C73,customers!$A$2:$A$1001,customers!$G$2:$G$1001,,0)</f>
        <v>Ireland</v>
      </c>
      <c r="I73" t="str">
        <f>_xlfn.XLOOKUP(orders!D73,products!$A$2:$A$49,products!$B$2:$B$49,,0)</f>
        <v>Lib</v>
      </c>
    </row>
    <row r="74" spans="1:9" x14ac:dyDescent="0.35">
      <c r="A74" s="2" t="s">
        <v>897</v>
      </c>
      <c r="B74" s="7">
        <v>44131</v>
      </c>
      <c r="C74" s="2" t="s">
        <v>898</v>
      </c>
      <c r="D74" t="s">
        <v>6175</v>
      </c>
      <c r="E74" s="2">
        <v>3</v>
      </c>
      <c r="F74" s="2" t="str">
        <f>_xlfn.XLOOKUP(C74,customers!$A$2:$A$1001,customers!$B$2:$B$1001,,0)</f>
        <v>Aurlie McCarl</v>
      </c>
      <c r="G74" s="2" t="str">
        <f>IF(_xlfn.XLOOKUP(C74,customers!$A$2:$A$1001,customers!$C74:$C1073,,0)=0," ",_xlfn.XLOOKUP(C74,customers!$A$2:$A$1001,customers!$C74:$C1073,,0))</f>
        <v>wkeyse40@apple.com</v>
      </c>
      <c r="H74" s="2" t="str">
        <f>_xlfn.XLOOKUP(C74,customers!$A$2:$A$1001,customers!$G$2:$G$1001,,0)</f>
        <v>United States</v>
      </c>
      <c r="I74" t="str">
        <f>_xlfn.XLOOKUP(orders!D74,products!$A$2:$A$49,products!$B$2:$B$49,,0)</f>
        <v>Ara</v>
      </c>
    </row>
    <row r="75" spans="1:9" x14ac:dyDescent="0.35">
      <c r="A75" s="2" t="s">
        <v>902</v>
      </c>
      <c r="B75" s="7">
        <v>44362</v>
      </c>
      <c r="C75" s="2" t="s">
        <v>903</v>
      </c>
      <c r="D75" t="s">
        <v>6159</v>
      </c>
      <c r="E75" s="2">
        <v>5</v>
      </c>
      <c r="F75" s="2" t="str">
        <f>_xlfn.XLOOKUP(C75,customers!$A$2:$A$1001,customers!$B$2:$B$1001,,0)</f>
        <v>Alikee Carryer</v>
      </c>
      <c r="G75" s="2" t="str">
        <f>IF(_xlfn.XLOOKUP(C75,customers!$A$2:$A$1001,customers!$C75:$C1074,,0)=0," ",_xlfn.XLOOKUP(C75,customers!$A$2:$A$1001,customers!$C75:$C1074,,0))</f>
        <v>lfrancisco42@fema.gov</v>
      </c>
      <c r="H75" s="2" t="str">
        <f>_xlfn.XLOOKUP(C75,customers!$A$2:$A$1001,customers!$G$2:$G$1001,,0)</f>
        <v>United States</v>
      </c>
      <c r="I75" t="str">
        <f>_xlfn.XLOOKUP(orders!D75,products!$A$2:$A$49,products!$B$2:$B$49,,0)</f>
        <v>Lib</v>
      </c>
    </row>
    <row r="76" spans="1:9" x14ac:dyDescent="0.35">
      <c r="A76" s="2" t="s">
        <v>907</v>
      </c>
      <c r="B76" s="7">
        <v>44396</v>
      </c>
      <c r="C76" s="2" t="s">
        <v>908</v>
      </c>
      <c r="D76" t="s">
        <v>6176</v>
      </c>
      <c r="E76" s="2">
        <v>2</v>
      </c>
      <c r="F76" s="2" t="str">
        <f>_xlfn.XLOOKUP(C76,customers!$A$2:$A$1001,customers!$B$2:$B$1001,,0)</f>
        <v>Jennifer Rangall</v>
      </c>
      <c r="G76" s="2" t="str">
        <f>IF(_xlfn.XLOOKUP(C76,customers!$A$2:$A$1001,customers!$C76:$C1075,,0)=0," ",_xlfn.XLOOKUP(C76,customers!$A$2:$A$1001,customers!$C76:$C1075,,0))</f>
        <v>gskingle44@clickbank.net</v>
      </c>
      <c r="H76" s="2" t="str">
        <f>_xlfn.XLOOKUP(C76,customers!$A$2:$A$1001,customers!$G$2:$G$1001,,0)</f>
        <v>United States</v>
      </c>
      <c r="I76" t="str">
        <f>_xlfn.XLOOKUP(orders!D76,products!$A$2:$A$49,products!$B$2:$B$49,,0)</f>
        <v>Exc</v>
      </c>
    </row>
    <row r="77" spans="1:9" x14ac:dyDescent="0.35">
      <c r="A77" s="2" t="s">
        <v>913</v>
      </c>
      <c r="B77" s="7">
        <v>44400</v>
      </c>
      <c r="C77" s="2" t="s">
        <v>914</v>
      </c>
      <c r="D77" t="s">
        <v>6177</v>
      </c>
      <c r="E77" s="2">
        <v>6</v>
      </c>
      <c r="F77" s="2" t="str">
        <f>_xlfn.XLOOKUP(C77,customers!$A$2:$A$1001,customers!$B$2:$B$1001,,0)</f>
        <v>Kipper Boorn</v>
      </c>
      <c r="G77" s="2" t="str">
        <f>IF(_xlfn.XLOOKUP(C77,customers!$A$2:$A$1001,customers!$C77:$C1076,,0)=0," ",_xlfn.XLOOKUP(C77,customers!$A$2:$A$1001,customers!$C77:$C1076,,0))</f>
        <v>jbalsillie46@princeton.edu</v>
      </c>
      <c r="H77" s="2" t="str">
        <f>_xlfn.XLOOKUP(C77,customers!$A$2:$A$1001,customers!$G$2:$G$1001,,0)</f>
        <v>Ireland</v>
      </c>
      <c r="I77" t="str">
        <f>_xlfn.XLOOKUP(orders!D77,products!$A$2:$A$49,products!$B$2:$B$49,,0)</f>
        <v>Rob</v>
      </c>
    </row>
    <row r="78" spans="1:9" x14ac:dyDescent="0.35">
      <c r="A78" s="2" t="s">
        <v>919</v>
      </c>
      <c r="B78" s="7">
        <v>43855</v>
      </c>
      <c r="C78" s="2" t="s">
        <v>920</v>
      </c>
      <c r="D78" t="s">
        <v>6178</v>
      </c>
      <c r="E78" s="2">
        <v>1</v>
      </c>
      <c r="F78" s="2" t="str">
        <f>_xlfn.XLOOKUP(C78,customers!$A$2:$A$1001,customers!$B$2:$B$1001,,0)</f>
        <v>Melania Beadle</v>
      </c>
      <c r="G78" s="2" t="str">
        <f>IF(_xlfn.XLOOKUP(C78,customers!$A$2:$A$1001,customers!$C78:$C1077,,0)=0," ",_xlfn.XLOOKUP(C78,customers!$A$2:$A$1001,customers!$C78:$C1077,,0))</f>
        <v>bleffek48@ning.com</v>
      </c>
      <c r="H78" s="2" t="str">
        <f>_xlfn.XLOOKUP(C78,customers!$A$2:$A$1001,customers!$G$2:$G$1001,,0)</f>
        <v>Ireland</v>
      </c>
      <c r="I78" t="str">
        <f>_xlfn.XLOOKUP(orders!D78,products!$A$2:$A$49,products!$B$2:$B$49,,0)</f>
        <v>Rob</v>
      </c>
    </row>
    <row r="79" spans="1:9" x14ac:dyDescent="0.35">
      <c r="A79" s="2" t="s">
        <v>924</v>
      </c>
      <c r="B79" s="7">
        <v>43594</v>
      </c>
      <c r="C79" s="2" t="s">
        <v>925</v>
      </c>
      <c r="D79" t="s">
        <v>6153</v>
      </c>
      <c r="E79" s="2">
        <v>2</v>
      </c>
      <c r="F79" s="2" t="str">
        <f>_xlfn.XLOOKUP(C79,customers!$A$2:$A$1001,customers!$B$2:$B$1001,,0)</f>
        <v>Colene Elgey</v>
      </c>
      <c r="G79" s="2" t="str">
        <f>IF(_xlfn.XLOOKUP(C79,customers!$A$2:$A$1001,customers!$C79:$C1078,,0)=0," ",_xlfn.XLOOKUP(C79,customers!$A$2:$A$1001,customers!$C79:$C1078,,0))</f>
        <v>jpray4a@youtube.com</v>
      </c>
      <c r="H79" s="2" t="str">
        <f>_xlfn.XLOOKUP(C79,customers!$A$2:$A$1001,customers!$G$2:$G$1001,,0)</f>
        <v>United States</v>
      </c>
      <c r="I79" t="str">
        <f>_xlfn.XLOOKUP(orders!D79,products!$A$2:$A$49,products!$B$2:$B$49,,0)</f>
        <v>Exc</v>
      </c>
    </row>
    <row r="80" spans="1:9" x14ac:dyDescent="0.35">
      <c r="A80" s="2" t="s">
        <v>930</v>
      </c>
      <c r="B80" s="7">
        <v>43920</v>
      </c>
      <c r="C80" s="2" t="s">
        <v>931</v>
      </c>
      <c r="D80" t="s">
        <v>6157</v>
      </c>
      <c r="E80" s="2">
        <v>6</v>
      </c>
      <c r="F80" s="2" t="str">
        <f>_xlfn.XLOOKUP(C80,customers!$A$2:$A$1001,customers!$B$2:$B$1001,,0)</f>
        <v>Lothaire Mizzi</v>
      </c>
      <c r="G80" s="2" t="str">
        <f>IF(_xlfn.XLOOKUP(C80,customers!$A$2:$A$1001,customers!$C80:$C1079,,0)=0," ",_xlfn.XLOOKUP(C80,customers!$A$2:$A$1001,customers!$C80:$C1079,,0))</f>
        <v>fkeinrat4c@dailymail.co.uk</v>
      </c>
      <c r="H80" s="2" t="str">
        <f>_xlfn.XLOOKUP(C80,customers!$A$2:$A$1001,customers!$G$2:$G$1001,,0)</f>
        <v>United States</v>
      </c>
      <c r="I80" t="str">
        <f>_xlfn.XLOOKUP(orders!D80,products!$A$2:$A$49,products!$B$2:$B$49,,0)</f>
        <v>Ara</v>
      </c>
    </row>
    <row r="81" spans="1:9" x14ac:dyDescent="0.35">
      <c r="A81" s="2" t="s">
        <v>936</v>
      </c>
      <c r="B81" s="7">
        <v>44633</v>
      </c>
      <c r="C81" s="2" t="s">
        <v>937</v>
      </c>
      <c r="D81" t="s">
        <v>6179</v>
      </c>
      <c r="E81" s="2">
        <v>4</v>
      </c>
      <c r="F81" s="2" t="str">
        <f>_xlfn.XLOOKUP(C81,customers!$A$2:$A$1001,customers!$B$2:$B$1001,,0)</f>
        <v>Cletis Giacomazzo</v>
      </c>
      <c r="G81" s="2" t="str">
        <f>IF(_xlfn.XLOOKUP(C81,customers!$A$2:$A$1001,customers!$C81:$C1080,,0)=0," ",_xlfn.XLOOKUP(C81,customers!$A$2:$A$1001,customers!$C81:$C1080,,0))</f>
        <v xml:space="preserve"> </v>
      </c>
      <c r="H81" s="2" t="str">
        <f>_xlfn.XLOOKUP(C81,customers!$A$2:$A$1001,customers!$G$2:$G$1001,,0)</f>
        <v>United States</v>
      </c>
      <c r="I81" t="str">
        <f>_xlfn.XLOOKUP(orders!D81,products!$A$2:$A$49,products!$B$2:$B$49,,0)</f>
        <v>Rob</v>
      </c>
    </row>
    <row r="82" spans="1:9" x14ac:dyDescent="0.35">
      <c r="A82" s="2" t="s">
        <v>942</v>
      </c>
      <c r="B82" s="7">
        <v>43572</v>
      </c>
      <c r="C82" s="2" t="s">
        <v>943</v>
      </c>
      <c r="D82" t="s">
        <v>6180</v>
      </c>
      <c r="E82" s="2">
        <v>5</v>
      </c>
      <c r="F82" s="2" t="str">
        <f>_xlfn.XLOOKUP(C82,customers!$A$2:$A$1001,customers!$B$2:$B$1001,,0)</f>
        <v>Ami Arnow</v>
      </c>
      <c r="G82" s="2" t="str">
        <f>IF(_xlfn.XLOOKUP(C82,customers!$A$2:$A$1001,customers!$C82:$C1081,,0)=0," ",_xlfn.XLOOKUP(C82,customers!$A$2:$A$1001,customers!$C82:$C1081,,0))</f>
        <v>kswede4g@addthis.com</v>
      </c>
      <c r="H82" s="2" t="str">
        <f>_xlfn.XLOOKUP(C82,customers!$A$2:$A$1001,customers!$G$2:$G$1001,,0)</f>
        <v>United States</v>
      </c>
      <c r="I82" t="str">
        <f>_xlfn.XLOOKUP(orders!D82,products!$A$2:$A$49,products!$B$2:$B$49,,0)</f>
        <v>Ara</v>
      </c>
    </row>
    <row r="83" spans="1:9" x14ac:dyDescent="0.35">
      <c r="A83" s="2" t="s">
        <v>948</v>
      </c>
      <c r="B83" s="7">
        <v>43763</v>
      </c>
      <c r="C83" s="2" t="s">
        <v>949</v>
      </c>
      <c r="D83" t="s">
        <v>6164</v>
      </c>
      <c r="E83" s="2">
        <v>3</v>
      </c>
      <c r="F83" s="2" t="str">
        <f>_xlfn.XLOOKUP(C83,customers!$A$2:$A$1001,customers!$B$2:$B$1001,,0)</f>
        <v>Sheppard Yann</v>
      </c>
      <c r="G83" s="2" t="str">
        <f>IF(_xlfn.XLOOKUP(C83,customers!$A$2:$A$1001,customers!$C83:$C1082,,0)=0," ",_xlfn.XLOOKUP(C83,customers!$A$2:$A$1001,customers!$C83:$C1082,,0))</f>
        <v>dtift4i@netvibes.com</v>
      </c>
      <c r="H83" s="2" t="str">
        <f>_xlfn.XLOOKUP(C83,customers!$A$2:$A$1001,customers!$G$2:$G$1001,,0)</f>
        <v>United States</v>
      </c>
      <c r="I83" t="str">
        <f>_xlfn.XLOOKUP(orders!D83,products!$A$2:$A$49,products!$B$2:$B$49,,0)</f>
        <v>Lib</v>
      </c>
    </row>
    <row r="84" spans="1:9" x14ac:dyDescent="0.35">
      <c r="A84" s="2" t="s">
        <v>954</v>
      </c>
      <c r="B84" s="7">
        <v>43721</v>
      </c>
      <c r="C84" s="2" t="s">
        <v>955</v>
      </c>
      <c r="D84" t="s">
        <v>6181</v>
      </c>
      <c r="E84" s="2">
        <v>3</v>
      </c>
      <c r="F84" s="2" t="str">
        <f>_xlfn.XLOOKUP(C84,customers!$A$2:$A$1001,customers!$B$2:$B$1001,,0)</f>
        <v>Bunny Naulls</v>
      </c>
      <c r="G84" s="2" t="str">
        <f>IF(_xlfn.XLOOKUP(C84,customers!$A$2:$A$1001,customers!$C84:$C1083,,0)=0," ",_xlfn.XLOOKUP(C84,customers!$A$2:$A$1001,customers!$C84:$C1083,,0))</f>
        <v>cfeye4k@google.co.jp</v>
      </c>
      <c r="H84" s="2" t="str">
        <f>_xlfn.XLOOKUP(C84,customers!$A$2:$A$1001,customers!$G$2:$G$1001,,0)</f>
        <v>Ireland</v>
      </c>
      <c r="I84" t="str">
        <f>_xlfn.XLOOKUP(orders!D84,products!$A$2:$A$49,products!$B$2:$B$49,,0)</f>
        <v>Lib</v>
      </c>
    </row>
    <row r="85" spans="1:9" x14ac:dyDescent="0.35">
      <c r="A85" s="2" t="s">
        <v>960</v>
      </c>
      <c r="B85" s="7">
        <v>43933</v>
      </c>
      <c r="C85" s="2" t="s">
        <v>961</v>
      </c>
      <c r="D85" t="s">
        <v>6149</v>
      </c>
      <c r="E85" s="2">
        <v>4</v>
      </c>
      <c r="F85" s="2" t="str">
        <f>_xlfn.XLOOKUP(C85,customers!$A$2:$A$1001,customers!$B$2:$B$1001,,0)</f>
        <v>Hally Lorait</v>
      </c>
      <c r="G85" s="2" t="str">
        <f>IF(_xlfn.XLOOKUP(C85,customers!$A$2:$A$1001,customers!$C85:$C1084,,0)=0," ",_xlfn.XLOOKUP(C85,customers!$A$2:$A$1001,customers!$C85:$C1084,,0))</f>
        <v xml:space="preserve"> </v>
      </c>
      <c r="H85" s="2" t="str">
        <f>_xlfn.XLOOKUP(C85,customers!$A$2:$A$1001,customers!$G$2:$G$1001,,0)</f>
        <v>United States</v>
      </c>
      <c r="I85" t="str">
        <f>_xlfn.XLOOKUP(orders!D85,products!$A$2:$A$49,products!$B$2:$B$49,,0)</f>
        <v>Rob</v>
      </c>
    </row>
    <row r="86" spans="1:9" x14ac:dyDescent="0.35">
      <c r="A86" s="2" t="s">
        <v>965</v>
      </c>
      <c r="B86" s="7">
        <v>43783</v>
      </c>
      <c r="C86" s="2" t="s">
        <v>966</v>
      </c>
      <c r="D86" t="s">
        <v>6161</v>
      </c>
      <c r="E86" s="2">
        <v>1</v>
      </c>
      <c r="F86" s="2" t="str">
        <f>_xlfn.XLOOKUP(C86,customers!$A$2:$A$1001,customers!$B$2:$B$1001,,0)</f>
        <v>Zaccaria Sherewood</v>
      </c>
      <c r="G86" s="2" t="str">
        <f>IF(_xlfn.XLOOKUP(C86,customers!$A$2:$A$1001,customers!$C86:$C1085,,0)=0," ",_xlfn.XLOOKUP(C86,customers!$A$2:$A$1001,customers!$C86:$C1085,,0))</f>
        <v xml:space="preserve"> </v>
      </c>
      <c r="H86" s="2" t="str">
        <f>_xlfn.XLOOKUP(C86,customers!$A$2:$A$1001,customers!$G$2:$G$1001,,0)</f>
        <v>United States</v>
      </c>
      <c r="I86" t="str">
        <f>_xlfn.XLOOKUP(orders!D86,products!$A$2:$A$49,products!$B$2:$B$49,,0)</f>
        <v>Lib</v>
      </c>
    </row>
    <row r="87" spans="1:9" x14ac:dyDescent="0.35">
      <c r="A87" s="2" t="s">
        <v>971</v>
      </c>
      <c r="B87" s="7">
        <v>43664</v>
      </c>
      <c r="C87" s="2" t="s">
        <v>972</v>
      </c>
      <c r="D87" t="s">
        <v>6182</v>
      </c>
      <c r="E87" s="2">
        <v>3</v>
      </c>
      <c r="F87" s="2" t="str">
        <f>_xlfn.XLOOKUP(C87,customers!$A$2:$A$1001,customers!$B$2:$B$1001,,0)</f>
        <v>Jeffrey Dufaire</v>
      </c>
      <c r="G87" s="2" t="str">
        <f>IF(_xlfn.XLOOKUP(C87,customers!$A$2:$A$1001,customers!$C87:$C1086,,0)=0," ",_xlfn.XLOOKUP(C87,customers!$A$2:$A$1001,customers!$C87:$C1086,,0))</f>
        <v>searley4q@youku.com</v>
      </c>
      <c r="H87" s="2" t="str">
        <f>_xlfn.XLOOKUP(C87,customers!$A$2:$A$1001,customers!$G$2:$G$1001,,0)</f>
        <v>United States</v>
      </c>
      <c r="I87" t="str">
        <f>_xlfn.XLOOKUP(orders!D87,products!$A$2:$A$49,products!$B$2:$B$49,,0)</f>
        <v>Ara</v>
      </c>
    </row>
    <row r="88" spans="1:9" x14ac:dyDescent="0.35">
      <c r="A88" s="2" t="s">
        <v>971</v>
      </c>
      <c r="B88" s="7">
        <v>43664</v>
      </c>
      <c r="C88" s="2" t="s">
        <v>972</v>
      </c>
      <c r="D88" t="s">
        <v>6154</v>
      </c>
      <c r="E88" s="2">
        <v>4</v>
      </c>
      <c r="F88" s="2" t="str">
        <f>_xlfn.XLOOKUP(C88,customers!$A$2:$A$1001,customers!$B$2:$B$1001,,0)</f>
        <v>Jeffrey Dufaire</v>
      </c>
      <c r="G88" s="2" t="str">
        <f>IF(_xlfn.XLOOKUP(C88,customers!$A$2:$A$1001,customers!$C88:$C1087,,0)=0," ",_xlfn.XLOOKUP(C88,customers!$A$2:$A$1001,customers!$C88:$C1087,,0))</f>
        <v>mchamberlayne4r@bigcartel.com</v>
      </c>
      <c r="H88" s="2" t="str">
        <f>_xlfn.XLOOKUP(C88,customers!$A$2:$A$1001,customers!$G$2:$G$1001,,0)</f>
        <v>United States</v>
      </c>
      <c r="I88" t="str">
        <f>_xlfn.XLOOKUP(orders!D88,products!$A$2:$A$49,products!$B$2:$B$49,,0)</f>
        <v>Ara</v>
      </c>
    </row>
    <row r="89" spans="1:9" x14ac:dyDescent="0.35">
      <c r="A89" s="2" t="s">
        <v>980</v>
      </c>
      <c r="B89" s="7">
        <v>44289</v>
      </c>
      <c r="C89" s="2" t="s">
        <v>981</v>
      </c>
      <c r="D89" t="s">
        <v>6155</v>
      </c>
      <c r="E89" s="2">
        <v>3</v>
      </c>
      <c r="F89" s="2" t="str">
        <f>_xlfn.XLOOKUP(C89,customers!$A$2:$A$1001,customers!$B$2:$B$1001,,0)</f>
        <v>Beitris Keaveney</v>
      </c>
      <c r="G89" s="2" t="str">
        <f>IF(_xlfn.XLOOKUP(C89,customers!$A$2:$A$1001,customers!$C89:$C1088,,0)=0," ",_xlfn.XLOOKUP(C89,customers!$A$2:$A$1001,customers!$C89:$C1088,,0))</f>
        <v xml:space="preserve"> </v>
      </c>
      <c r="H89" s="2" t="str">
        <f>_xlfn.XLOOKUP(C89,customers!$A$2:$A$1001,customers!$G$2:$G$1001,,0)</f>
        <v>United States</v>
      </c>
      <c r="I89" t="str">
        <f>_xlfn.XLOOKUP(orders!D89,products!$A$2:$A$49,products!$B$2:$B$49,,0)</f>
        <v>Ara</v>
      </c>
    </row>
    <row r="90" spans="1:9" x14ac:dyDescent="0.35">
      <c r="A90" s="2" t="s">
        <v>985</v>
      </c>
      <c r="B90" s="7">
        <v>44284</v>
      </c>
      <c r="C90" s="2" t="s">
        <v>986</v>
      </c>
      <c r="D90" t="s">
        <v>6179</v>
      </c>
      <c r="E90" s="2">
        <v>3</v>
      </c>
      <c r="F90" s="2" t="str">
        <f>_xlfn.XLOOKUP(C90,customers!$A$2:$A$1001,customers!$B$2:$B$1001,,0)</f>
        <v>Elna Grise</v>
      </c>
      <c r="G90" s="2" t="str">
        <f>IF(_xlfn.XLOOKUP(C90,customers!$A$2:$A$1001,customers!$C90:$C1089,,0)=0," ",_xlfn.XLOOKUP(C90,customers!$A$2:$A$1001,customers!$C90:$C1089,,0))</f>
        <v>othynne4w@auda.org.au</v>
      </c>
      <c r="H90" s="2" t="str">
        <f>_xlfn.XLOOKUP(C90,customers!$A$2:$A$1001,customers!$G$2:$G$1001,,0)</f>
        <v>United States</v>
      </c>
      <c r="I90" t="str">
        <f>_xlfn.XLOOKUP(orders!D90,products!$A$2:$A$49,products!$B$2:$B$49,,0)</f>
        <v>Rob</v>
      </c>
    </row>
    <row r="91" spans="1:9" x14ac:dyDescent="0.35">
      <c r="A91" s="2" t="s">
        <v>990</v>
      </c>
      <c r="B91" s="7">
        <v>44545</v>
      </c>
      <c r="C91" s="2" t="s">
        <v>991</v>
      </c>
      <c r="D91" t="s">
        <v>6140</v>
      </c>
      <c r="E91" s="2">
        <v>6</v>
      </c>
      <c r="F91" s="2" t="str">
        <f>_xlfn.XLOOKUP(C91,customers!$A$2:$A$1001,customers!$B$2:$B$1001,,0)</f>
        <v>Torie Gottelier</v>
      </c>
      <c r="G91" s="2" t="str">
        <f>IF(_xlfn.XLOOKUP(C91,customers!$A$2:$A$1001,customers!$C91:$C1090,,0)=0," ",_xlfn.XLOOKUP(C91,customers!$A$2:$A$1001,customers!$C91:$C1090,,0))</f>
        <v>kmelloi4y@imdb.com</v>
      </c>
      <c r="H91" s="2" t="str">
        <f>_xlfn.XLOOKUP(C91,customers!$A$2:$A$1001,customers!$G$2:$G$1001,,0)</f>
        <v>United States</v>
      </c>
      <c r="I91" t="str">
        <f>_xlfn.XLOOKUP(orders!D91,products!$A$2:$A$49,products!$B$2:$B$49,,0)</f>
        <v>Ara</v>
      </c>
    </row>
    <row r="92" spans="1:9" x14ac:dyDescent="0.35">
      <c r="A92" s="2" t="s">
        <v>996</v>
      </c>
      <c r="B92" s="7">
        <v>43971</v>
      </c>
      <c r="C92" s="2" t="s">
        <v>997</v>
      </c>
      <c r="D92" t="s">
        <v>6140</v>
      </c>
      <c r="E92" s="2">
        <v>4</v>
      </c>
      <c r="F92" s="2" t="str">
        <f>_xlfn.XLOOKUP(C92,customers!$A$2:$A$1001,customers!$B$2:$B$1001,,0)</f>
        <v>Loydie Langlais</v>
      </c>
      <c r="G92" s="2" t="str">
        <f>IF(_xlfn.XLOOKUP(C92,customers!$A$2:$A$1001,customers!$C92:$C1091,,0)=0," ",_xlfn.XLOOKUP(C92,customers!$A$2:$A$1001,customers!$C92:$C1091,,0))</f>
        <v>amussen50@51.la</v>
      </c>
      <c r="H92" s="2" t="str">
        <f>_xlfn.XLOOKUP(C92,customers!$A$2:$A$1001,customers!$G$2:$G$1001,,0)</f>
        <v>Ireland</v>
      </c>
      <c r="I92" t="str">
        <f>_xlfn.XLOOKUP(orders!D92,products!$A$2:$A$49,products!$B$2:$B$49,,0)</f>
        <v>Ara</v>
      </c>
    </row>
    <row r="93" spans="1:9" x14ac:dyDescent="0.35">
      <c r="A93" s="2" t="s">
        <v>1001</v>
      </c>
      <c r="B93" s="7">
        <v>44137</v>
      </c>
      <c r="C93" s="2" t="s">
        <v>1002</v>
      </c>
      <c r="D93" t="s">
        <v>6175</v>
      </c>
      <c r="E93" s="2">
        <v>4</v>
      </c>
      <c r="F93" s="2" t="str">
        <f>_xlfn.XLOOKUP(C93,customers!$A$2:$A$1001,customers!$B$2:$B$1001,,0)</f>
        <v>Adham Greenhead</v>
      </c>
      <c r="G93" s="2" t="str">
        <f>IF(_xlfn.XLOOKUP(C93,customers!$A$2:$A$1001,customers!$C93:$C1092,,0)=0," ",_xlfn.XLOOKUP(C93,customers!$A$2:$A$1001,customers!$C93:$C1092,,0))</f>
        <v>amundford52@nbcnews.com</v>
      </c>
      <c r="H93" s="2" t="str">
        <f>_xlfn.XLOOKUP(C93,customers!$A$2:$A$1001,customers!$G$2:$G$1001,,0)</f>
        <v>United States</v>
      </c>
      <c r="I93" t="str">
        <f>_xlfn.XLOOKUP(orders!D93,products!$A$2:$A$49,products!$B$2:$B$49,,0)</f>
        <v>Ara</v>
      </c>
    </row>
    <row r="94" spans="1:9" x14ac:dyDescent="0.35">
      <c r="A94" s="2" t="s">
        <v>1007</v>
      </c>
      <c r="B94" s="7">
        <v>44037</v>
      </c>
      <c r="C94" s="2" t="s">
        <v>1008</v>
      </c>
      <c r="D94" t="s">
        <v>6171</v>
      </c>
      <c r="E94" s="2">
        <v>3</v>
      </c>
      <c r="F94" s="2" t="str">
        <f>_xlfn.XLOOKUP(C94,customers!$A$2:$A$1001,customers!$B$2:$B$1001,,0)</f>
        <v>Hamish MacSherry</v>
      </c>
      <c r="G94" s="2" t="str">
        <f>IF(_xlfn.XLOOKUP(C94,customers!$A$2:$A$1001,customers!$C94:$C1093,,0)=0," ",_xlfn.XLOOKUP(C94,customers!$A$2:$A$1001,customers!$C94:$C1093,,0))</f>
        <v>iblazewicz54@thetimes.co.uk</v>
      </c>
      <c r="H94" s="2" t="str">
        <f>_xlfn.XLOOKUP(C94,customers!$A$2:$A$1001,customers!$G$2:$G$1001,,0)</f>
        <v>United States</v>
      </c>
      <c r="I94" t="str">
        <f>_xlfn.XLOOKUP(orders!D94,products!$A$2:$A$49,products!$B$2:$B$49,,0)</f>
        <v>Exc</v>
      </c>
    </row>
    <row r="95" spans="1:9" x14ac:dyDescent="0.35">
      <c r="A95" s="2" t="s">
        <v>1012</v>
      </c>
      <c r="B95" s="7">
        <v>43538</v>
      </c>
      <c r="C95" s="2" t="s">
        <v>1013</v>
      </c>
      <c r="D95" t="s">
        <v>6176</v>
      </c>
      <c r="E95" s="2">
        <v>4</v>
      </c>
      <c r="F95" s="2" t="str">
        <f>_xlfn.XLOOKUP(C95,customers!$A$2:$A$1001,customers!$B$2:$B$1001,,0)</f>
        <v>Else Langcaster</v>
      </c>
      <c r="G95" s="2" t="str">
        <f>IF(_xlfn.XLOOKUP(C95,customers!$A$2:$A$1001,customers!$C95:$C1094,,0)=0," ",_xlfn.XLOOKUP(C95,customers!$A$2:$A$1001,customers!$C95:$C1094,,0))</f>
        <v>mmeriet56@noaa.gov</v>
      </c>
      <c r="H95" s="2" t="str">
        <f>_xlfn.XLOOKUP(C95,customers!$A$2:$A$1001,customers!$G$2:$G$1001,,0)</f>
        <v>United Kingdom</v>
      </c>
      <c r="I95" t="str">
        <f>_xlfn.XLOOKUP(orders!D95,products!$A$2:$A$49,products!$B$2:$B$49,,0)</f>
        <v>Exc</v>
      </c>
    </row>
    <row r="96" spans="1:9" x14ac:dyDescent="0.35">
      <c r="A96" s="2" t="s">
        <v>1018</v>
      </c>
      <c r="B96" s="7">
        <v>44014</v>
      </c>
      <c r="C96" s="2" t="s">
        <v>1019</v>
      </c>
      <c r="D96" t="s">
        <v>6154</v>
      </c>
      <c r="E96" s="2">
        <v>6</v>
      </c>
      <c r="F96" s="2" t="str">
        <f>_xlfn.XLOOKUP(C96,customers!$A$2:$A$1001,customers!$B$2:$B$1001,,0)</f>
        <v>Rudy Farquharson</v>
      </c>
      <c r="G96" s="2" t="str">
        <f>IF(_xlfn.XLOOKUP(C96,customers!$A$2:$A$1001,customers!$C96:$C1095,,0)=0," ",_xlfn.XLOOKUP(C96,customers!$A$2:$A$1001,customers!$C96:$C1095,,0))</f>
        <v>akitchingham58@com.com</v>
      </c>
      <c r="H96" s="2" t="str">
        <f>_xlfn.XLOOKUP(C96,customers!$A$2:$A$1001,customers!$G$2:$G$1001,,0)</f>
        <v>Ireland</v>
      </c>
      <c r="I96" t="str">
        <f>_xlfn.XLOOKUP(orders!D96,products!$A$2:$A$49,products!$B$2:$B$49,,0)</f>
        <v>Ara</v>
      </c>
    </row>
    <row r="97" spans="1:9" x14ac:dyDescent="0.35">
      <c r="A97" s="2" t="s">
        <v>1022</v>
      </c>
      <c r="B97" s="7">
        <v>43816</v>
      </c>
      <c r="C97" s="2" t="s">
        <v>1023</v>
      </c>
      <c r="D97" t="s">
        <v>6175</v>
      </c>
      <c r="E97" s="2">
        <v>6</v>
      </c>
      <c r="F97" s="2" t="str">
        <f>_xlfn.XLOOKUP(C97,customers!$A$2:$A$1001,customers!$B$2:$B$1001,,0)</f>
        <v>Norene Magauran</v>
      </c>
      <c r="G97" s="2" t="str">
        <f>IF(_xlfn.XLOOKUP(C97,customers!$A$2:$A$1001,customers!$C97:$C1096,,0)=0," ",_xlfn.XLOOKUP(C97,customers!$A$2:$A$1001,customers!$C97:$C1096,,0))</f>
        <v>mprinn5a@usa.gov</v>
      </c>
      <c r="H97" s="2" t="str">
        <f>_xlfn.XLOOKUP(C97,customers!$A$2:$A$1001,customers!$G$2:$G$1001,,0)</f>
        <v>United States</v>
      </c>
      <c r="I97" t="str">
        <f>_xlfn.XLOOKUP(orders!D97,products!$A$2:$A$49,products!$B$2:$B$49,,0)</f>
        <v>Ara</v>
      </c>
    </row>
    <row r="98" spans="1:9" x14ac:dyDescent="0.35">
      <c r="A98" s="2" t="s">
        <v>1027</v>
      </c>
      <c r="B98" s="7">
        <v>44171</v>
      </c>
      <c r="C98" s="2" t="s">
        <v>1028</v>
      </c>
      <c r="D98" t="s">
        <v>6154</v>
      </c>
      <c r="E98" s="2">
        <v>2</v>
      </c>
      <c r="F98" s="2" t="str">
        <f>_xlfn.XLOOKUP(C98,customers!$A$2:$A$1001,customers!$B$2:$B$1001,,0)</f>
        <v>Vicki Kirdsch</v>
      </c>
      <c r="G98" s="2" t="str">
        <f>IF(_xlfn.XLOOKUP(C98,customers!$A$2:$A$1001,customers!$C98:$C1097,,0)=0," ",_xlfn.XLOOKUP(C98,customers!$A$2:$A$1001,customers!$C98:$C1097,,0))</f>
        <v>ppetrushanko5c@blinklist.com</v>
      </c>
      <c r="H98" s="2" t="str">
        <f>_xlfn.XLOOKUP(C98,customers!$A$2:$A$1001,customers!$G$2:$G$1001,,0)</f>
        <v>United States</v>
      </c>
      <c r="I98" t="str">
        <f>_xlfn.XLOOKUP(orders!D98,products!$A$2:$A$49,products!$B$2:$B$49,,0)</f>
        <v>Ara</v>
      </c>
    </row>
    <row r="99" spans="1:9" x14ac:dyDescent="0.35">
      <c r="A99" s="2" t="s">
        <v>1032</v>
      </c>
      <c r="B99" s="7">
        <v>44259</v>
      </c>
      <c r="C99" s="2" t="s">
        <v>1033</v>
      </c>
      <c r="D99" t="s">
        <v>6157</v>
      </c>
      <c r="E99" s="2">
        <v>2</v>
      </c>
      <c r="F99" s="2" t="str">
        <f>_xlfn.XLOOKUP(C99,customers!$A$2:$A$1001,customers!$B$2:$B$1001,,0)</f>
        <v>Ilysa Whapple</v>
      </c>
      <c r="G99" s="2" t="str">
        <f>IF(_xlfn.XLOOKUP(C99,customers!$A$2:$A$1001,customers!$C99:$C1098,,0)=0," ",_xlfn.XLOOKUP(C99,customers!$A$2:$A$1001,customers!$C99:$C1098,,0))</f>
        <v>elaird5e@bing.com</v>
      </c>
      <c r="H99" s="2" t="str">
        <f>_xlfn.XLOOKUP(C99,customers!$A$2:$A$1001,customers!$G$2:$G$1001,,0)</f>
        <v>United States</v>
      </c>
      <c r="I99" t="str">
        <f>_xlfn.XLOOKUP(orders!D99,products!$A$2:$A$49,products!$B$2:$B$49,,0)</f>
        <v>Ara</v>
      </c>
    </row>
    <row r="100" spans="1:9" x14ac:dyDescent="0.35">
      <c r="A100" s="2" t="s">
        <v>1038</v>
      </c>
      <c r="B100" s="7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_xlfn.XLOOKUP(C100,customers!$A$2:$A$1001,customers!$B$2:$B$1001,,0)</f>
        <v>Ruy Cancellieri</v>
      </c>
      <c r="G100" s="2" t="str">
        <f>IF(_xlfn.XLOOKUP(C100,customers!$A$2:$A$1001,customers!$C100:$C1099,,0)=0," ",_xlfn.XLOOKUP(C100,customers!$A$2:$A$1001,customers!$C100:$C1099,,0))</f>
        <v>ncuttler5g@parallels.com</v>
      </c>
      <c r="H100" s="2" t="str">
        <f>_xlfn.XLOOKUP(C100,customers!$A$2:$A$1001,customers!$G$2:$G$1001,,0)</f>
        <v>Ireland</v>
      </c>
      <c r="I100" t="str">
        <f>_xlfn.XLOOKUP(orders!D100,products!$A$2:$A$49,products!$B$2:$B$49,,0)</f>
        <v>Ara</v>
      </c>
    </row>
    <row r="101" spans="1:9" x14ac:dyDescent="0.35">
      <c r="A101" s="2" t="s">
        <v>1043</v>
      </c>
      <c r="B101" s="7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_xlfn.XLOOKUP(C101,customers!$A$2:$A$1001,customers!$B$2:$B$1001,,0)</f>
        <v>Aube Follett</v>
      </c>
      <c r="G101" s="2" t="str">
        <f>IF(_xlfn.XLOOKUP(C101,customers!$A$2:$A$1001,customers!$C101:$C1100,,0)=0," ",_xlfn.XLOOKUP(C101,customers!$A$2:$A$1001,customers!$C101:$C1100,,0))</f>
        <v>jmunnings5i@springer.com</v>
      </c>
      <c r="H101" s="2" t="str">
        <f>_xlfn.XLOOKUP(C101,customers!$A$2:$A$1001,customers!$G$2:$G$1001,,0)</f>
        <v>United States</v>
      </c>
      <c r="I101" t="str">
        <f>_xlfn.XLOOKUP(orders!D101,products!$A$2:$A$49,products!$B$2:$B$49,,0)</f>
        <v>Lib</v>
      </c>
    </row>
    <row r="102" spans="1:9" x14ac:dyDescent="0.35">
      <c r="A102" s="2" t="s">
        <v>1048</v>
      </c>
      <c r="B102" s="7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_xlfn.XLOOKUP(C102,customers!$A$2:$A$1001,customers!$B$2:$B$1001,,0)</f>
        <v>Rudiger Di Bartolomeo</v>
      </c>
      <c r="G102" s="2" t="str">
        <f>IF(_xlfn.XLOOKUP(C102,customers!$A$2:$A$1001,customers!$C102:$C1101,,0)=0," ",_xlfn.XLOOKUP(C102,customers!$A$2:$A$1001,customers!$C102:$C1101,,0))</f>
        <v>idunwoody5k@sourceforge.net</v>
      </c>
      <c r="H102" s="2" t="str">
        <f>_xlfn.XLOOKUP(C102,customers!$A$2:$A$1001,customers!$G$2:$G$1001,,0)</f>
        <v>United States</v>
      </c>
      <c r="I102" t="str">
        <f>_xlfn.XLOOKUP(orders!D102,products!$A$2:$A$49,products!$B$2:$B$49,,0)</f>
        <v>Ara</v>
      </c>
    </row>
    <row r="103" spans="1:9" x14ac:dyDescent="0.35">
      <c r="A103" s="2" t="s">
        <v>1053</v>
      </c>
      <c r="B103" s="7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_xlfn.XLOOKUP(C103,customers!$A$2:$A$1001,customers!$B$2:$B$1001,,0)</f>
        <v>Nickey Youles</v>
      </c>
      <c r="G103" s="2" t="str">
        <f>IF(_xlfn.XLOOKUP(C103,customers!$A$2:$A$1001,customers!$C103:$C1102,,0)=0," ",_xlfn.XLOOKUP(C103,customers!$A$2:$A$1001,customers!$C103:$C1102,,0))</f>
        <v>tfelip5m@typepad.com</v>
      </c>
      <c r="H103" s="2" t="str">
        <f>_xlfn.XLOOKUP(C103,customers!$A$2:$A$1001,customers!$G$2:$G$1001,,0)</f>
        <v>Ireland</v>
      </c>
      <c r="I103" t="str">
        <f>_xlfn.XLOOKUP(orders!D103,products!$A$2:$A$49,products!$B$2:$B$49,,0)</f>
        <v>Lib</v>
      </c>
    </row>
    <row r="104" spans="1:9" x14ac:dyDescent="0.35">
      <c r="A104" s="2" t="s">
        <v>1059</v>
      </c>
      <c r="B104" s="7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_xlfn.XLOOKUP(C104,customers!$A$2:$A$1001,customers!$B$2:$B$1001,,0)</f>
        <v>Dyanna Aizikovitz</v>
      </c>
      <c r="G104" s="2" t="str">
        <f>IF(_xlfn.XLOOKUP(C104,customers!$A$2:$A$1001,customers!$C104:$C1103,,0)=0," ",_xlfn.XLOOKUP(C104,customers!$A$2:$A$1001,customers!$C104:$C1103,,0))</f>
        <v xml:space="preserve"> </v>
      </c>
      <c r="H104" s="2" t="str">
        <f>_xlfn.XLOOKUP(C104,customers!$A$2:$A$1001,customers!$G$2:$G$1001,,0)</f>
        <v>Ireland</v>
      </c>
      <c r="I104" t="str">
        <f>_xlfn.XLOOKUP(orders!D104,products!$A$2:$A$49,products!$B$2:$B$49,,0)</f>
        <v>Lib</v>
      </c>
    </row>
    <row r="105" spans="1:9" x14ac:dyDescent="0.35">
      <c r="A105" s="2" t="s">
        <v>1065</v>
      </c>
      <c r="B105" s="7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_xlfn.XLOOKUP(C105,customers!$A$2:$A$1001,customers!$B$2:$B$1001,,0)</f>
        <v>Bram Revel</v>
      </c>
      <c r="G105" s="2" t="str">
        <f>IF(_xlfn.XLOOKUP(C105,customers!$A$2:$A$1001,customers!$C105:$C1104,,0)=0," ",_xlfn.XLOOKUP(C105,customers!$A$2:$A$1001,customers!$C105:$C1104,,0))</f>
        <v>npoolman5q@howstuffworks.com</v>
      </c>
      <c r="H105" s="2" t="str">
        <f>_xlfn.XLOOKUP(C105,customers!$A$2:$A$1001,customers!$G$2:$G$1001,,0)</f>
        <v>United States</v>
      </c>
      <c r="I105" t="str">
        <f>_xlfn.XLOOKUP(orders!D105,products!$A$2:$A$49,products!$B$2:$B$49,,0)</f>
        <v>Rob</v>
      </c>
    </row>
    <row r="106" spans="1:9" x14ac:dyDescent="0.35">
      <c r="A106" s="2" t="s">
        <v>1071</v>
      </c>
      <c r="B106" s="7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_xlfn.XLOOKUP(C106,customers!$A$2:$A$1001,customers!$B$2:$B$1001,,0)</f>
        <v>Emiline Priddis</v>
      </c>
      <c r="G106" s="2" t="str">
        <f>IF(_xlfn.XLOOKUP(C106,customers!$A$2:$A$1001,customers!$C106:$C1105,,0)=0," ",_xlfn.XLOOKUP(C106,customers!$A$2:$A$1001,customers!$C106:$C1105,,0))</f>
        <v>chalfhide5s@google.ru</v>
      </c>
      <c r="H106" s="2" t="str">
        <f>_xlfn.XLOOKUP(C106,customers!$A$2:$A$1001,customers!$G$2:$G$1001,,0)</f>
        <v>United States</v>
      </c>
      <c r="I106" t="str">
        <f>_xlfn.XLOOKUP(orders!D106,products!$A$2:$A$49,products!$B$2:$B$49,,0)</f>
        <v>Lib</v>
      </c>
    </row>
    <row r="107" spans="1:9" x14ac:dyDescent="0.35">
      <c r="A107" s="2" t="s">
        <v>1077</v>
      </c>
      <c r="B107" s="7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_xlfn.XLOOKUP(C107,customers!$A$2:$A$1001,customers!$B$2:$B$1001,,0)</f>
        <v>Queenie Veel</v>
      </c>
      <c r="G107" s="2" t="str">
        <f>IF(_xlfn.XLOOKUP(C107,customers!$A$2:$A$1001,customers!$C107:$C1106,,0)=0," ",_xlfn.XLOOKUP(C107,customers!$A$2:$A$1001,customers!$C107:$C1106,,0))</f>
        <v>aattwater5u@wikia.com</v>
      </c>
      <c r="H107" s="2" t="str">
        <f>_xlfn.XLOOKUP(C107,customers!$A$2:$A$1001,customers!$G$2:$G$1001,,0)</f>
        <v>United States</v>
      </c>
      <c r="I107" t="str">
        <f>_xlfn.XLOOKUP(orders!D107,products!$A$2:$A$49,products!$B$2:$B$49,,0)</f>
        <v>Ara</v>
      </c>
    </row>
    <row r="108" spans="1:9" x14ac:dyDescent="0.35">
      <c r="A108" s="2" t="s">
        <v>1083</v>
      </c>
      <c r="B108" s="7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_xlfn.XLOOKUP(C108,customers!$A$2:$A$1001,customers!$B$2:$B$1001,,0)</f>
        <v>Lind Conyers</v>
      </c>
      <c r="G108" s="2" t="str">
        <f>IF(_xlfn.XLOOKUP(C108,customers!$A$2:$A$1001,customers!$C108:$C1107,,0)=0," ",_xlfn.XLOOKUP(C108,customers!$A$2:$A$1001,customers!$C108:$C1107,,0))</f>
        <v>dcamilletti5w@businesswire.com</v>
      </c>
      <c r="H108" s="2" t="str">
        <f>_xlfn.XLOOKUP(C108,customers!$A$2:$A$1001,customers!$G$2:$G$1001,,0)</f>
        <v>United States</v>
      </c>
      <c r="I108" t="str">
        <f>_xlfn.XLOOKUP(orders!D108,products!$A$2:$A$49,products!$B$2:$B$49,,0)</f>
        <v>Exc</v>
      </c>
    </row>
    <row r="109" spans="1:9" x14ac:dyDescent="0.35">
      <c r="A109" s="2" t="s">
        <v>1089</v>
      </c>
      <c r="B109" s="7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_xlfn.XLOOKUP(C109,customers!$A$2:$A$1001,customers!$B$2:$B$1001,,0)</f>
        <v>Pen Wye</v>
      </c>
      <c r="G109" s="2" t="str">
        <f>IF(_xlfn.XLOOKUP(C109,customers!$A$2:$A$1001,customers!$C109:$C1108,,0)=0," ",_xlfn.XLOOKUP(C109,customers!$A$2:$A$1001,customers!$C109:$C1108,,0))</f>
        <v>mhame5y@newsvine.com</v>
      </c>
      <c r="H109" s="2" t="str">
        <f>_xlfn.XLOOKUP(C109,customers!$A$2:$A$1001,customers!$G$2:$G$1001,,0)</f>
        <v>United States</v>
      </c>
      <c r="I109" t="str">
        <f>_xlfn.XLOOKUP(orders!D109,products!$A$2:$A$49,products!$B$2:$B$49,,0)</f>
        <v>Rob</v>
      </c>
    </row>
    <row r="110" spans="1:9" x14ac:dyDescent="0.35">
      <c r="A110" s="2" t="s">
        <v>1095</v>
      </c>
      <c r="B110" s="7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_xlfn.XLOOKUP(C110,customers!$A$2:$A$1001,customers!$B$2:$B$1001,,0)</f>
        <v>Isahella Hagland</v>
      </c>
      <c r="G110" s="2" t="str">
        <f>IF(_xlfn.XLOOKUP(C110,customers!$A$2:$A$1001,customers!$C110:$C1109,,0)=0," ",_xlfn.XLOOKUP(C110,customers!$A$2:$A$1001,customers!$C110:$C1109,,0))</f>
        <v>asnowding60@comsenz.com</v>
      </c>
      <c r="H110" s="2" t="str">
        <f>_xlfn.XLOOKUP(C110,customers!$A$2:$A$1001,customers!$G$2:$G$1001,,0)</f>
        <v>United States</v>
      </c>
      <c r="I110" t="str">
        <f>_xlfn.XLOOKUP(orders!D110,products!$A$2:$A$49,products!$B$2:$B$49,,0)</f>
        <v>Ara</v>
      </c>
    </row>
    <row r="111" spans="1:9" x14ac:dyDescent="0.35">
      <c r="A111" s="2" t="s">
        <v>1100</v>
      </c>
      <c r="B111" s="7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_xlfn.XLOOKUP(C111,customers!$A$2:$A$1001,customers!$B$2:$B$1001,,0)</f>
        <v>Terry Sheryn</v>
      </c>
      <c r="G111" s="2" t="str">
        <f>IF(_xlfn.XLOOKUP(C111,customers!$A$2:$A$1001,customers!$C111:$C1110,,0)=0," ",_xlfn.XLOOKUP(C111,customers!$A$2:$A$1001,customers!$C111:$C1110,,0))</f>
        <v>rfurman62@t.co</v>
      </c>
      <c r="H111" s="2" t="str">
        <f>_xlfn.XLOOKUP(C111,customers!$A$2:$A$1001,customers!$G$2:$G$1001,,0)</f>
        <v>United States</v>
      </c>
      <c r="I111" t="str">
        <f>_xlfn.XLOOKUP(orders!D111,products!$A$2:$A$49,products!$B$2:$B$49,,0)</f>
        <v>Lib</v>
      </c>
    </row>
    <row r="112" spans="1:9" x14ac:dyDescent="0.35">
      <c r="A112" s="2" t="s">
        <v>1106</v>
      </c>
      <c r="B112" s="7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_xlfn.XLOOKUP(C112,customers!$A$2:$A$1001,customers!$B$2:$B$1001,,0)</f>
        <v>Marie-jeanne Redgrave</v>
      </c>
      <c r="G112" s="2" t="str">
        <f>IF(_xlfn.XLOOKUP(C112,customers!$A$2:$A$1001,customers!$C112:$C1111,,0)=0," ",_xlfn.XLOOKUP(C112,customers!$A$2:$A$1001,customers!$C112:$C1111,,0))</f>
        <v>mpercifull64@netlog.com</v>
      </c>
      <c r="H112" s="2" t="str">
        <f>_xlfn.XLOOKUP(C112,customers!$A$2:$A$1001,customers!$G$2:$G$1001,,0)</f>
        <v>United States</v>
      </c>
      <c r="I112" t="str">
        <f>_xlfn.XLOOKUP(orders!D112,products!$A$2:$A$49,products!$B$2:$B$49,,0)</f>
        <v>Exc</v>
      </c>
    </row>
    <row r="113" spans="1:9" x14ac:dyDescent="0.35">
      <c r="A113" s="2" t="s">
        <v>1112</v>
      </c>
      <c r="B113" s="7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_xlfn.XLOOKUP(C113,customers!$A$2:$A$1001,customers!$B$2:$B$1001,,0)</f>
        <v>Betty Fominov</v>
      </c>
      <c r="G113" s="2" t="str">
        <f>IF(_xlfn.XLOOKUP(C113,customers!$A$2:$A$1001,customers!$C113:$C1112,,0)=0," ",_xlfn.XLOOKUP(C113,customers!$A$2:$A$1001,customers!$C113:$C1112,,0))</f>
        <v>wedinborough66@github.io</v>
      </c>
      <c r="H113" s="2" t="str">
        <f>_xlfn.XLOOKUP(C113,customers!$A$2:$A$1001,customers!$G$2:$G$1001,,0)</f>
        <v>United States</v>
      </c>
      <c r="I113" t="str">
        <f>_xlfn.XLOOKUP(orders!D113,products!$A$2:$A$49,products!$B$2:$B$49,,0)</f>
        <v>Rob</v>
      </c>
    </row>
    <row r="114" spans="1:9" x14ac:dyDescent="0.35">
      <c r="A114" s="2" t="s">
        <v>1117</v>
      </c>
      <c r="B114" s="7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_xlfn.XLOOKUP(C114,customers!$A$2:$A$1001,customers!$B$2:$B$1001,,0)</f>
        <v>Shawnee Critchlow</v>
      </c>
      <c r="G114" s="2" t="str">
        <f>IF(_xlfn.XLOOKUP(C114,customers!$A$2:$A$1001,customers!$C114:$C1113,,0)=0," ",_xlfn.XLOOKUP(C114,customers!$A$2:$A$1001,customers!$C114:$C1113,,0))</f>
        <v>kbromehead68@un.org</v>
      </c>
      <c r="H114" s="2" t="str">
        <f>_xlfn.XLOOKUP(C114,customers!$A$2:$A$1001,customers!$G$2:$G$1001,,0)</f>
        <v>United States</v>
      </c>
      <c r="I114" t="str">
        <f>_xlfn.XLOOKUP(orders!D114,products!$A$2:$A$49,products!$B$2:$B$49,,0)</f>
        <v>Ara</v>
      </c>
    </row>
    <row r="115" spans="1:9" x14ac:dyDescent="0.35">
      <c r="A115" s="2" t="s">
        <v>1123</v>
      </c>
      <c r="B115" s="7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_xlfn.XLOOKUP(C115,customers!$A$2:$A$1001,customers!$B$2:$B$1001,,0)</f>
        <v>Merrel Steptow</v>
      </c>
      <c r="G115" s="2" t="str">
        <f>IF(_xlfn.XLOOKUP(C115,customers!$A$2:$A$1001,customers!$C115:$C1114,,0)=0," ",_xlfn.XLOOKUP(C115,customers!$A$2:$A$1001,customers!$C115:$C1114,,0))</f>
        <v>ahutchens6a@amazonaws.com</v>
      </c>
      <c r="H115" s="2" t="str">
        <f>_xlfn.XLOOKUP(C115,customers!$A$2:$A$1001,customers!$G$2:$G$1001,,0)</f>
        <v>Ireland</v>
      </c>
      <c r="I115" t="str">
        <f>_xlfn.XLOOKUP(orders!D115,products!$A$2:$A$49,products!$B$2:$B$49,,0)</f>
        <v>Lib</v>
      </c>
    </row>
    <row r="116" spans="1:9" x14ac:dyDescent="0.35">
      <c r="A116" s="2" t="s">
        <v>1129</v>
      </c>
      <c r="B116" s="7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_xlfn.XLOOKUP(C116,customers!$A$2:$A$1001,customers!$B$2:$B$1001,,0)</f>
        <v>Carmina Hubbuck</v>
      </c>
      <c r="G116" s="2" t="str">
        <f>IF(_xlfn.XLOOKUP(C116,customers!$A$2:$A$1001,customers!$C116:$C1115,,0)=0," ",_xlfn.XLOOKUP(C116,customers!$A$2:$A$1001,customers!$C116:$C1115,,0))</f>
        <v>bmathon6c@barnesandnoble.com</v>
      </c>
      <c r="H116" s="2" t="str">
        <f>_xlfn.XLOOKUP(C116,customers!$A$2:$A$1001,customers!$G$2:$G$1001,,0)</f>
        <v>United States</v>
      </c>
      <c r="I116" t="str">
        <f>_xlfn.XLOOKUP(orders!D116,products!$A$2:$A$49,products!$B$2:$B$49,,0)</f>
        <v>Rob</v>
      </c>
    </row>
    <row r="117" spans="1:9" x14ac:dyDescent="0.35">
      <c r="A117" s="2" t="s">
        <v>1134</v>
      </c>
      <c r="B117" s="7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_xlfn.XLOOKUP(C117,customers!$A$2:$A$1001,customers!$B$2:$B$1001,,0)</f>
        <v>Ingeberg Mulliner</v>
      </c>
      <c r="G117" s="2" t="str">
        <f>IF(_xlfn.XLOOKUP(C117,customers!$A$2:$A$1001,customers!$C117:$C1116,,0)=0," ",_xlfn.XLOOKUP(C117,customers!$A$2:$A$1001,customers!$C117:$C1116,,0))</f>
        <v>pcutchie6e@globo.com</v>
      </c>
      <c r="H117" s="2" t="str">
        <f>_xlfn.XLOOKUP(C117,customers!$A$2:$A$1001,customers!$G$2:$G$1001,,0)</f>
        <v>United Kingdom</v>
      </c>
      <c r="I117" t="str">
        <f>_xlfn.XLOOKUP(orders!D117,products!$A$2:$A$49,products!$B$2:$B$49,,0)</f>
        <v>Lib</v>
      </c>
    </row>
    <row r="118" spans="1:9" x14ac:dyDescent="0.35">
      <c r="A118" s="2" t="s">
        <v>1140</v>
      </c>
      <c r="B118" s="7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_xlfn.XLOOKUP(C118,customers!$A$2:$A$1001,customers!$B$2:$B$1001,,0)</f>
        <v>Geneva Standley</v>
      </c>
      <c r="G118" s="2" t="str">
        <f>IF(_xlfn.XLOOKUP(C118,customers!$A$2:$A$1001,customers!$C118:$C1117,,0)=0," ",_xlfn.XLOOKUP(C118,customers!$A$2:$A$1001,customers!$C118:$C1117,,0))</f>
        <v>cgheraldi6g@opera.com</v>
      </c>
      <c r="H118" s="2" t="str">
        <f>_xlfn.XLOOKUP(C118,customers!$A$2:$A$1001,customers!$G$2:$G$1001,,0)</f>
        <v>Ireland</v>
      </c>
      <c r="I118" t="str">
        <f>_xlfn.XLOOKUP(orders!D118,products!$A$2:$A$49,products!$B$2:$B$49,,0)</f>
        <v>Lib</v>
      </c>
    </row>
    <row r="119" spans="1:9" x14ac:dyDescent="0.35">
      <c r="A119" s="2" t="s">
        <v>1146</v>
      </c>
      <c r="B119" s="7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_xlfn.XLOOKUP(C119,customers!$A$2:$A$1001,customers!$B$2:$B$1001,,0)</f>
        <v>Brook Drage</v>
      </c>
      <c r="G119" s="2" t="str">
        <f>IF(_xlfn.XLOOKUP(C119,customers!$A$2:$A$1001,customers!$C119:$C1118,,0)=0," ",_xlfn.XLOOKUP(C119,customers!$A$2:$A$1001,customers!$C119:$C1118,,0))</f>
        <v>tsutty6i@google.es</v>
      </c>
      <c r="H119" s="2" t="str">
        <f>_xlfn.XLOOKUP(C119,customers!$A$2:$A$1001,customers!$G$2:$G$1001,,0)</f>
        <v>United States</v>
      </c>
      <c r="I119" t="str">
        <f>_xlfn.XLOOKUP(orders!D119,products!$A$2:$A$49,products!$B$2:$B$49,,0)</f>
        <v>Lib</v>
      </c>
    </row>
    <row r="120" spans="1:9" x14ac:dyDescent="0.35">
      <c r="A120" s="2" t="s">
        <v>1152</v>
      </c>
      <c r="B120" s="7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_xlfn.XLOOKUP(C120,customers!$A$2:$A$1001,customers!$B$2:$B$1001,,0)</f>
        <v>Muffin Yallop</v>
      </c>
      <c r="G120" s="2" t="str">
        <f>IF(_xlfn.XLOOKUP(C120,customers!$A$2:$A$1001,customers!$C120:$C1119,,0)=0," ",_xlfn.XLOOKUP(C120,customers!$A$2:$A$1001,customers!$C120:$C1119,,0))</f>
        <v>charce6k@cafepress.com</v>
      </c>
      <c r="H120" s="2" t="str">
        <f>_xlfn.XLOOKUP(C120,customers!$A$2:$A$1001,customers!$G$2:$G$1001,,0)</f>
        <v>United States</v>
      </c>
      <c r="I120" t="str">
        <f>_xlfn.XLOOKUP(orders!D120,products!$A$2:$A$49,products!$B$2:$B$49,,0)</f>
        <v>Exc</v>
      </c>
    </row>
    <row r="121" spans="1:9" x14ac:dyDescent="0.35">
      <c r="A121" s="2" t="s">
        <v>1158</v>
      </c>
      <c r="B121" s="7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_xlfn.XLOOKUP(C121,customers!$A$2:$A$1001,customers!$B$2:$B$1001,,0)</f>
        <v>Cordi Switsur</v>
      </c>
      <c r="G121" s="2" t="str">
        <f>IF(_xlfn.XLOOKUP(C121,customers!$A$2:$A$1001,customers!$C121:$C1120,,0)=0," ",_xlfn.XLOOKUP(C121,customers!$A$2:$A$1001,customers!$C121:$C1120,,0))</f>
        <v>fdrysdale6m@symantec.com</v>
      </c>
      <c r="H121" s="2" t="str">
        <f>_xlfn.XLOOKUP(C121,customers!$A$2:$A$1001,customers!$G$2:$G$1001,,0)</f>
        <v>United States</v>
      </c>
      <c r="I121" t="str">
        <f>_xlfn.XLOOKUP(orders!D121,products!$A$2:$A$49,products!$B$2:$B$49,,0)</f>
        <v>Exc</v>
      </c>
    </row>
    <row r="122" spans="1:9" x14ac:dyDescent="0.35">
      <c r="A122" s="2" t="s">
        <v>1158</v>
      </c>
      <c r="B122" s="7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_xlfn.XLOOKUP(C122,customers!$A$2:$A$1001,customers!$B$2:$B$1001,,0)</f>
        <v>Cordi Switsur</v>
      </c>
      <c r="G122" s="2" t="str">
        <f>IF(_xlfn.XLOOKUP(C122,customers!$A$2:$A$1001,customers!$C122:$C1121,,0)=0," ",_xlfn.XLOOKUP(C122,customers!$A$2:$A$1001,customers!$C122:$C1121,,0))</f>
        <v>dmagowan6n@fc2.com</v>
      </c>
      <c r="H122" s="2" t="str">
        <f>_xlfn.XLOOKUP(C122,customers!$A$2:$A$1001,customers!$G$2:$G$1001,,0)</f>
        <v>United States</v>
      </c>
      <c r="I122" t="str">
        <f>_xlfn.XLOOKUP(orders!D122,products!$A$2:$A$49,products!$B$2:$B$49,,0)</f>
        <v>Ara</v>
      </c>
    </row>
    <row r="123" spans="1:9" x14ac:dyDescent="0.35">
      <c r="A123" s="2" t="s">
        <v>1158</v>
      </c>
      <c r="B123" s="7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_xlfn.XLOOKUP(C123,customers!$A$2:$A$1001,customers!$B$2:$B$1001,,0)</f>
        <v>Cordi Switsur</v>
      </c>
      <c r="G123" s="2" t="str">
        <f>IF(_xlfn.XLOOKUP(C123,customers!$A$2:$A$1001,customers!$C123:$C1122,,0)=0," ",_xlfn.XLOOKUP(C123,customers!$A$2:$A$1001,customers!$C123:$C1122,,0))</f>
        <v xml:space="preserve"> </v>
      </c>
      <c r="H123" s="2" t="str">
        <f>_xlfn.XLOOKUP(C123,customers!$A$2:$A$1001,customers!$G$2:$G$1001,,0)</f>
        <v>United States</v>
      </c>
      <c r="I123" t="str">
        <f>_xlfn.XLOOKUP(orders!D123,products!$A$2:$A$49,products!$B$2:$B$49,,0)</f>
        <v>Exc</v>
      </c>
    </row>
    <row r="124" spans="1:9" x14ac:dyDescent="0.35">
      <c r="A124" s="2" t="s">
        <v>1174</v>
      </c>
      <c r="B124" s="7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_xlfn.XLOOKUP(C124,customers!$A$2:$A$1001,customers!$B$2:$B$1001,,0)</f>
        <v>Mahala Ludwell</v>
      </c>
      <c r="G124" s="2" t="str">
        <f>IF(_xlfn.XLOOKUP(C124,customers!$A$2:$A$1001,customers!$C124:$C1123,,0)=0," ",_xlfn.XLOOKUP(C124,customers!$A$2:$A$1001,customers!$C124:$C1123,,0))</f>
        <v>eyurkov6s@hud.gov</v>
      </c>
      <c r="H124" s="2" t="str">
        <f>_xlfn.XLOOKUP(C124,customers!$A$2:$A$1001,customers!$G$2:$G$1001,,0)</f>
        <v>United States</v>
      </c>
      <c r="I124" t="str">
        <f>_xlfn.XLOOKUP(orders!D124,products!$A$2:$A$49,products!$B$2:$B$49,,0)</f>
        <v>Ara</v>
      </c>
    </row>
    <row r="125" spans="1:9" x14ac:dyDescent="0.35">
      <c r="A125" s="2" t="s">
        <v>1180</v>
      </c>
      <c r="B125" s="7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_xlfn.XLOOKUP(C125,customers!$A$2:$A$1001,customers!$B$2:$B$1001,,0)</f>
        <v>Doll Beauchamp</v>
      </c>
      <c r="G125" s="2" t="str">
        <f>IF(_xlfn.XLOOKUP(C125,customers!$A$2:$A$1001,customers!$C125:$C1124,,0)=0," ",_xlfn.XLOOKUP(C125,customers!$A$2:$A$1001,customers!$C125:$C1124,,0))</f>
        <v>gbentjens6u@netlog.com</v>
      </c>
      <c r="H125" s="2" t="str">
        <f>_xlfn.XLOOKUP(C125,customers!$A$2:$A$1001,customers!$G$2:$G$1001,,0)</f>
        <v>United States</v>
      </c>
      <c r="I125" t="str">
        <f>_xlfn.XLOOKUP(orders!D125,products!$A$2:$A$49,products!$B$2:$B$49,,0)</f>
        <v>Lib</v>
      </c>
    </row>
    <row r="126" spans="1:9" x14ac:dyDescent="0.35">
      <c r="A126" s="2" t="s">
        <v>1186</v>
      </c>
      <c r="B126" s="7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_xlfn.XLOOKUP(C126,customers!$A$2:$A$1001,customers!$B$2:$B$1001,,0)</f>
        <v>Stanford Rodliff</v>
      </c>
      <c r="G126" s="2" t="str">
        <f>IF(_xlfn.XLOOKUP(C126,customers!$A$2:$A$1001,customers!$C126:$C1125,,0)=0," ",_xlfn.XLOOKUP(C126,customers!$A$2:$A$1001,customers!$C126:$C1125,,0))</f>
        <v>lentwistle6w@omniture.com</v>
      </c>
      <c r="H126" s="2" t="str">
        <f>_xlfn.XLOOKUP(C126,customers!$A$2:$A$1001,customers!$G$2:$G$1001,,0)</f>
        <v>United States</v>
      </c>
      <c r="I126" t="str">
        <f>_xlfn.XLOOKUP(orders!D126,products!$A$2:$A$49,products!$B$2:$B$49,,0)</f>
        <v>Lib</v>
      </c>
    </row>
    <row r="127" spans="1:9" x14ac:dyDescent="0.35">
      <c r="A127" s="2" t="s">
        <v>1192</v>
      </c>
      <c r="B127" s="7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_xlfn.XLOOKUP(C127,customers!$A$2:$A$1001,customers!$B$2:$B$1001,,0)</f>
        <v>Stevana Woodham</v>
      </c>
      <c r="G127" s="2" t="str">
        <f>IF(_xlfn.XLOOKUP(C127,customers!$A$2:$A$1001,customers!$C127:$C1126,,0)=0," ",_xlfn.XLOOKUP(C127,customers!$A$2:$A$1001,customers!$C127:$C1126,,0))</f>
        <v>macott6y@pagesperso-orange.fr</v>
      </c>
      <c r="H127" s="2" t="str">
        <f>_xlfn.XLOOKUP(C127,customers!$A$2:$A$1001,customers!$G$2:$G$1001,,0)</f>
        <v>Ireland</v>
      </c>
      <c r="I127" t="str">
        <f>_xlfn.XLOOKUP(orders!D127,products!$A$2:$A$49,products!$B$2:$B$49,,0)</f>
        <v>Lib</v>
      </c>
    </row>
    <row r="128" spans="1:9" x14ac:dyDescent="0.35">
      <c r="A128" s="2" t="s">
        <v>1198</v>
      </c>
      <c r="B128" s="7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_xlfn.XLOOKUP(C128,customers!$A$2:$A$1001,customers!$B$2:$B$1001,,0)</f>
        <v>Hewet Synnot</v>
      </c>
      <c r="G128" s="2" t="str">
        <f>IF(_xlfn.XLOOKUP(C128,customers!$A$2:$A$1001,customers!$C128:$C1127,,0)=0," ",_xlfn.XLOOKUP(C128,customers!$A$2:$A$1001,customers!$C128:$C1127,,0))</f>
        <v xml:space="preserve"> </v>
      </c>
      <c r="H128" s="2" t="str">
        <f>_xlfn.XLOOKUP(C128,customers!$A$2:$A$1001,customers!$G$2:$G$1001,,0)</f>
        <v>United States</v>
      </c>
      <c r="I128" t="str">
        <f>_xlfn.XLOOKUP(orders!D128,products!$A$2:$A$49,products!$B$2:$B$49,,0)</f>
        <v>Ara</v>
      </c>
    </row>
    <row r="129" spans="1:9" x14ac:dyDescent="0.35">
      <c r="A129" s="2" t="s">
        <v>1204</v>
      </c>
      <c r="B129" s="7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_xlfn.XLOOKUP(C129,customers!$A$2:$A$1001,customers!$B$2:$B$1001,,0)</f>
        <v>Raleigh Lepere</v>
      </c>
      <c r="G129" s="2" t="str">
        <f>IF(_xlfn.XLOOKUP(C129,customers!$A$2:$A$1001,customers!$C129:$C1128,,0)=0," ",_xlfn.XLOOKUP(C129,customers!$A$2:$A$1001,customers!$C129:$C1128,,0))</f>
        <v>rmclae72@dailymotion.com</v>
      </c>
      <c r="H129" s="2" t="str">
        <f>_xlfn.XLOOKUP(C129,customers!$A$2:$A$1001,customers!$G$2:$G$1001,,0)</f>
        <v>Ireland</v>
      </c>
      <c r="I129" t="str">
        <f>_xlfn.XLOOKUP(orders!D129,products!$A$2:$A$49,products!$B$2:$B$49,,0)</f>
        <v>Lib</v>
      </c>
    </row>
    <row r="130" spans="1:9" x14ac:dyDescent="0.35">
      <c r="A130" s="2" t="s">
        <v>1210</v>
      </c>
      <c r="B130" s="7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_xlfn.XLOOKUP(C130,customers!$A$2:$A$1001,customers!$B$2:$B$1001,,0)</f>
        <v>Timofei Woofinden</v>
      </c>
      <c r="G130" s="2" t="str">
        <f>IF(_xlfn.XLOOKUP(C130,customers!$A$2:$A$1001,customers!$C130:$C1129,,0)=0," ",_xlfn.XLOOKUP(C130,customers!$A$2:$A$1001,customers!$C130:$C1129,,0))</f>
        <v>zkiffe74@cyberchimps.com</v>
      </c>
      <c r="H130" s="2" t="str">
        <f>_xlfn.XLOOKUP(C130,customers!$A$2:$A$1001,customers!$G$2:$G$1001,,0)</f>
        <v>United States</v>
      </c>
      <c r="I130" t="str">
        <f>_xlfn.XLOOKUP(orders!D130,products!$A$2:$A$49,products!$B$2:$B$49,,0)</f>
        <v>Ara</v>
      </c>
    </row>
    <row r="131" spans="1:9" x14ac:dyDescent="0.35">
      <c r="A131" s="2" t="s">
        <v>1216</v>
      </c>
      <c r="B131" s="7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_xlfn.XLOOKUP(C131,customers!$A$2:$A$1001,customers!$B$2:$B$1001,,0)</f>
        <v>Evelina Dacca</v>
      </c>
      <c r="G131" s="2" t="str">
        <f>IF(_xlfn.XLOOKUP(C131,customers!$A$2:$A$1001,customers!$C131:$C1130,,0)=0," ",_xlfn.XLOOKUP(C131,customers!$A$2:$A$1001,customers!$C131:$C1130,,0))</f>
        <v>ccromwell76@desdev.cn</v>
      </c>
      <c r="H131" s="2" t="str">
        <f>_xlfn.XLOOKUP(C131,customers!$A$2:$A$1001,customers!$G$2:$G$1001,,0)</f>
        <v>United States</v>
      </c>
      <c r="I131" t="str">
        <f>_xlfn.XLOOKUP(orders!D131,products!$A$2:$A$49,products!$B$2:$B$49,,0)</f>
        <v>Exc</v>
      </c>
    </row>
    <row r="132" spans="1:9" x14ac:dyDescent="0.35">
      <c r="A132" s="2" t="s">
        <v>1222</v>
      </c>
      <c r="B132" s="7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_xlfn.XLOOKUP(C132,customers!$A$2:$A$1001,customers!$B$2:$B$1001,,0)</f>
        <v>Bidget Tremellier</v>
      </c>
      <c r="G132" s="2" t="str">
        <f>IF(_xlfn.XLOOKUP(C132,customers!$A$2:$A$1001,customers!$C132:$C1131,,0)=0," ",_xlfn.XLOOKUP(C132,customers!$A$2:$A$1001,customers!$C132:$C1131,,0))</f>
        <v>ttaffarello78@sciencedaily.com</v>
      </c>
      <c r="H132" s="2" t="str">
        <f>_xlfn.XLOOKUP(C132,customers!$A$2:$A$1001,customers!$G$2:$G$1001,,0)</f>
        <v>Ireland</v>
      </c>
      <c r="I132" t="str">
        <f>_xlfn.XLOOKUP(orders!D132,products!$A$2:$A$49,products!$B$2:$B$49,,0)</f>
        <v>Ara</v>
      </c>
    </row>
    <row r="133" spans="1:9" x14ac:dyDescent="0.35">
      <c r="A133" s="2" t="s">
        <v>1227</v>
      </c>
      <c r="B133" s="7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_xlfn.XLOOKUP(C133,customers!$A$2:$A$1001,customers!$B$2:$B$1001,,0)</f>
        <v>Bobinette Hindsberg</v>
      </c>
      <c r="G133" s="2" t="str">
        <f>IF(_xlfn.XLOOKUP(C133,customers!$A$2:$A$1001,customers!$C133:$C1132,,0)=0," ",_xlfn.XLOOKUP(C133,customers!$A$2:$A$1001,customers!$C133:$C1132,,0))</f>
        <v>jkopke7a@auda.org.au</v>
      </c>
      <c r="H133" s="2" t="str">
        <f>_xlfn.XLOOKUP(C133,customers!$A$2:$A$1001,customers!$G$2:$G$1001,,0)</f>
        <v>United States</v>
      </c>
      <c r="I133" t="str">
        <f>_xlfn.XLOOKUP(orders!D133,products!$A$2:$A$49,products!$B$2:$B$49,,0)</f>
        <v>Exc</v>
      </c>
    </row>
    <row r="134" spans="1:9" x14ac:dyDescent="0.35">
      <c r="A134" s="2" t="s">
        <v>1233</v>
      </c>
      <c r="B134" s="7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_xlfn.XLOOKUP(C134,customers!$A$2:$A$1001,customers!$B$2:$B$1001,,0)</f>
        <v>Osbert Robins</v>
      </c>
      <c r="G134" s="2" t="str">
        <f>IF(_xlfn.XLOOKUP(C134,customers!$A$2:$A$1001,customers!$C134:$C1133,,0)=0," ",_xlfn.XLOOKUP(C134,customers!$A$2:$A$1001,customers!$C134:$C1133,,0))</f>
        <v xml:space="preserve"> </v>
      </c>
      <c r="H134" s="2" t="str">
        <f>_xlfn.XLOOKUP(C134,customers!$A$2:$A$1001,customers!$G$2:$G$1001,,0)</f>
        <v>United States</v>
      </c>
      <c r="I134" t="str">
        <f>_xlfn.XLOOKUP(orders!D134,products!$A$2:$A$49,products!$B$2:$B$49,,0)</f>
        <v>Ara</v>
      </c>
    </row>
    <row r="135" spans="1:9" x14ac:dyDescent="0.35">
      <c r="A135" s="2" t="s">
        <v>1239</v>
      </c>
      <c r="B135" s="7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_xlfn.XLOOKUP(C135,customers!$A$2:$A$1001,customers!$B$2:$B$1001,,0)</f>
        <v>Othello Syseland</v>
      </c>
      <c r="G135" s="2" t="str">
        <f>IF(_xlfn.XLOOKUP(C135,customers!$A$2:$A$1001,customers!$C135:$C1134,,0)=0," ",_xlfn.XLOOKUP(C135,customers!$A$2:$A$1001,customers!$C135:$C1134,,0))</f>
        <v>mseawright7e@nbcnews.com</v>
      </c>
      <c r="H135" s="2" t="str">
        <f>_xlfn.XLOOKUP(C135,customers!$A$2:$A$1001,customers!$G$2:$G$1001,,0)</f>
        <v>United States</v>
      </c>
      <c r="I135" t="str">
        <f>_xlfn.XLOOKUP(orders!D135,products!$A$2:$A$49,products!$B$2:$B$49,,0)</f>
        <v>Lib</v>
      </c>
    </row>
    <row r="136" spans="1:9" x14ac:dyDescent="0.35">
      <c r="A136" s="2" t="s">
        <v>1245</v>
      </c>
      <c r="B136" s="7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_xlfn.XLOOKUP(C136,customers!$A$2:$A$1001,customers!$B$2:$B$1001,,0)</f>
        <v>Ewell Hanby</v>
      </c>
      <c r="G136" s="2" t="str">
        <f>IF(_xlfn.XLOOKUP(C136,customers!$A$2:$A$1001,customers!$C136:$C1135,,0)=0," ",_xlfn.XLOOKUP(C136,customers!$A$2:$A$1001,customers!$C136:$C1135,,0))</f>
        <v xml:space="preserve"> </v>
      </c>
      <c r="H136" s="2" t="str">
        <f>_xlfn.XLOOKUP(C136,customers!$A$2:$A$1001,customers!$G$2:$G$1001,,0)</f>
        <v>United States</v>
      </c>
      <c r="I136" t="str">
        <f>_xlfn.XLOOKUP(orders!D136,products!$A$2:$A$49,products!$B$2:$B$49,,0)</f>
        <v>Exc</v>
      </c>
    </row>
    <row r="137" spans="1:9" x14ac:dyDescent="0.35">
      <c r="A137" s="2" t="s">
        <v>1249</v>
      </c>
      <c r="B137" s="7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_xlfn.XLOOKUP(C137,customers!$A$2:$A$1001,customers!$B$2:$B$1001,,0)</f>
        <v>Blancha McAmish</v>
      </c>
      <c r="G137" s="2" t="str">
        <f>IF(_xlfn.XLOOKUP(C137,customers!$A$2:$A$1001,customers!$C137:$C1136,,0)=0," ",_xlfn.XLOOKUP(C137,customers!$A$2:$A$1001,customers!$C137:$C1136,,0))</f>
        <v>lrushmer65@europa.eu</v>
      </c>
      <c r="H137" s="2" t="str">
        <f>_xlfn.XLOOKUP(C137,customers!$A$2:$A$1001,customers!$G$2:$G$1001,,0)</f>
        <v>United States</v>
      </c>
      <c r="I137" t="str">
        <f>_xlfn.XLOOKUP(orders!D137,products!$A$2:$A$49,products!$B$2:$B$49,,0)</f>
        <v>Ara</v>
      </c>
    </row>
    <row r="138" spans="1:9" x14ac:dyDescent="0.35">
      <c r="A138" s="2" t="s">
        <v>1255</v>
      </c>
      <c r="B138" s="7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_xlfn.XLOOKUP(C138,customers!$A$2:$A$1001,customers!$B$2:$B$1001,,0)</f>
        <v>Lowell Keenleyside</v>
      </c>
      <c r="G138" s="2" t="str">
        <f>IF(_xlfn.XLOOKUP(C138,customers!$A$2:$A$1001,customers!$C138:$C1137,,0)=0," ",_xlfn.XLOOKUP(C138,customers!$A$2:$A$1001,customers!$C138:$C1137,,0))</f>
        <v>zcarlson7k@bigcartel.com</v>
      </c>
      <c r="H138" s="2" t="str">
        <f>_xlfn.XLOOKUP(C138,customers!$A$2:$A$1001,customers!$G$2:$G$1001,,0)</f>
        <v>United States</v>
      </c>
      <c r="I138" t="str">
        <f>_xlfn.XLOOKUP(orders!D138,products!$A$2:$A$49,products!$B$2:$B$49,,0)</f>
        <v>Ara</v>
      </c>
    </row>
    <row r="139" spans="1:9" x14ac:dyDescent="0.35">
      <c r="A139" s="2" t="s">
        <v>1261</v>
      </c>
      <c r="B139" s="7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_xlfn.XLOOKUP(C139,customers!$A$2:$A$1001,customers!$B$2:$B$1001,,0)</f>
        <v>Elonore Joliffe</v>
      </c>
      <c r="G139" s="2" t="str">
        <f>IF(_xlfn.XLOOKUP(C139,customers!$A$2:$A$1001,customers!$C139:$C1138,,0)=0," ",_xlfn.XLOOKUP(C139,customers!$A$2:$A$1001,customers!$C139:$C1138,,0))</f>
        <v>dhedlestone7m@craigslist.org</v>
      </c>
      <c r="H139" s="2" t="str">
        <f>_xlfn.XLOOKUP(C139,customers!$A$2:$A$1001,customers!$G$2:$G$1001,,0)</f>
        <v>Ireland</v>
      </c>
      <c r="I139" t="str">
        <f>_xlfn.XLOOKUP(orders!D139,products!$A$2:$A$49,products!$B$2:$B$49,,0)</f>
        <v>Exc</v>
      </c>
    </row>
    <row r="140" spans="1:9" x14ac:dyDescent="0.35">
      <c r="A140" s="2" t="s">
        <v>1266</v>
      </c>
      <c r="B140" s="7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_xlfn.XLOOKUP(C140,customers!$A$2:$A$1001,customers!$B$2:$B$1001,,0)</f>
        <v>Abraham Coleman</v>
      </c>
      <c r="G140" s="2" t="str">
        <f>IF(_xlfn.XLOOKUP(C140,customers!$A$2:$A$1001,customers!$C140:$C1139,,0)=0," ",_xlfn.XLOOKUP(C140,customers!$A$2:$A$1001,customers!$C140:$C1139,,0))</f>
        <v>dbury7o@tinyurl.com</v>
      </c>
      <c r="H140" s="2" t="str">
        <f>_xlfn.XLOOKUP(C140,customers!$A$2:$A$1001,customers!$G$2:$G$1001,,0)</f>
        <v>United States</v>
      </c>
      <c r="I140" t="str">
        <f>_xlfn.XLOOKUP(orders!D140,products!$A$2:$A$49,products!$B$2:$B$49,,0)</f>
        <v>Exc</v>
      </c>
    </row>
    <row r="141" spans="1:9" x14ac:dyDescent="0.35">
      <c r="A141" s="2" t="s">
        <v>1271</v>
      </c>
      <c r="B141" s="7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_xlfn.XLOOKUP(C141,customers!$A$2:$A$1001,customers!$B$2:$B$1001,,0)</f>
        <v>Rivy Farington</v>
      </c>
      <c r="G141" s="2" t="str">
        <f>IF(_xlfn.XLOOKUP(C141,customers!$A$2:$A$1001,customers!$C141:$C1140,,0)=0," ",_xlfn.XLOOKUP(C141,customers!$A$2:$A$1001,customers!$C141:$C1140,,0))</f>
        <v>epalfrey7q@devhub.com</v>
      </c>
      <c r="H141" s="2" t="str">
        <f>_xlfn.XLOOKUP(C141,customers!$A$2:$A$1001,customers!$G$2:$G$1001,,0)</f>
        <v>United States</v>
      </c>
      <c r="I141" t="str">
        <f>_xlfn.XLOOKUP(orders!D141,products!$A$2:$A$49,products!$B$2:$B$49,,0)</f>
        <v>Lib</v>
      </c>
    </row>
    <row r="142" spans="1:9" x14ac:dyDescent="0.35">
      <c r="A142" s="2" t="s">
        <v>1276</v>
      </c>
      <c r="B142" s="7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_xlfn.XLOOKUP(C142,customers!$A$2:$A$1001,customers!$B$2:$B$1001,,0)</f>
        <v>Vallie Kundt</v>
      </c>
      <c r="G142" s="2" t="str">
        <f>IF(_xlfn.XLOOKUP(C142,customers!$A$2:$A$1001,customers!$C142:$C1141,,0)=0," ",_xlfn.XLOOKUP(C142,customers!$A$2:$A$1001,customers!$C142:$C1141,,0))</f>
        <v xml:space="preserve"> </v>
      </c>
      <c r="H142" s="2" t="str">
        <f>_xlfn.XLOOKUP(C142,customers!$A$2:$A$1001,customers!$G$2:$G$1001,,0)</f>
        <v>Ireland</v>
      </c>
      <c r="I142" t="str">
        <f>_xlfn.XLOOKUP(orders!D142,products!$A$2:$A$49,products!$B$2:$B$49,,0)</f>
        <v>Lib</v>
      </c>
    </row>
    <row r="143" spans="1:9" x14ac:dyDescent="0.35">
      <c r="A143" s="2" t="s">
        <v>1283</v>
      </c>
      <c r="B143" s="7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_xlfn.XLOOKUP(C143,customers!$A$2:$A$1001,customers!$B$2:$B$1001,,0)</f>
        <v>Boyd Bett</v>
      </c>
      <c r="G143" s="2" t="str">
        <f>IF(_xlfn.XLOOKUP(C143,customers!$A$2:$A$1001,customers!$C143:$C1142,,0)=0," ",_xlfn.XLOOKUP(C143,customers!$A$2:$A$1001,customers!$C143:$C1142,,0))</f>
        <v>fcrumpe7u@ftc.gov</v>
      </c>
      <c r="H143" s="2" t="str">
        <f>_xlfn.XLOOKUP(C143,customers!$A$2:$A$1001,customers!$G$2:$G$1001,,0)</f>
        <v>United States</v>
      </c>
      <c r="I143" t="str">
        <f>_xlfn.XLOOKUP(orders!D143,products!$A$2:$A$49,products!$B$2:$B$49,,0)</f>
        <v>Ara</v>
      </c>
    </row>
    <row r="144" spans="1:9" x14ac:dyDescent="0.35">
      <c r="A144" s="2" t="s">
        <v>1289</v>
      </c>
      <c r="B144" s="7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_xlfn.XLOOKUP(C144,customers!$A$2:$A$1001,customers!$B$2:$B$1001,,0)</f>
        <v>Julio Armytage</v>
      </c>
      <c r="G144" s="2" t="str">
        <f>IF(_xlfn.XLOOKUP(C144,customers!$A$2:$A$1001,customers!$C144:$C1143,,0)=0," ",_xlfn.XLOOKUP(C144,customers!$A$2:$A$1001,customers!$C144:$C1143,,0))</f>
        <v xml:space="preserve"> </v>
      </c>
      <c r="H144" s="2" t="str">
        <f>_xlfn.XLOOKUP(C144,customers!$A$2:$A$1001,customers!$G$2:$G$1001,,0)</f>
        <v>Ireland</v>
      </c>
      <c r="I144" t="str">
        <f>_xlfn.XLOOKUP(orders!D144,products!$A$2:$A$49,products!$B$2:$B$49,,0)</f>
        <v>Exc</v>
      </c>
    </row>
    <row r="145" spans="1:9" x14ac:dyDescent="0.35">
      <c r="A145" s="2" t="s">
        <v>1293</v>
      </c>
      <c r="B145" s="7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_xlfn.XLOOKUP(C145,customers!$A$2:$A$1001,customers!$B$2:$B$1001,,0)</f>
        <v>Deana Staite</v>
      </c>
      <c r="G145" s="2" t="str">
        <f>IF(_xlfn.XLOOKUP(C145,customers!$A$2:$A$1001,customers!$C145:$C1144,,0)=0," ",_xlfn.XLOOKUP(C145,customers!$A$2:$A$1001,customers!$C145:$C1144,,0))</f>
        <v>bmergue7y@umn.edu</v>
      </c>
      <c r="H145" s="2" t="str">
        <f>_xlfn.XLOOKUP(C145,customers!$A$2:$A$1001,customers!$G$2:$G$1001,,0)</f>
        <v>United States</v>
      </c>
      <c r="I145" t="str">
        <f>_xlfn.XLOOKUP(orders!D145,products!$A$2:$A$49,products!$B$2:$B$49,,0)</f>
        <v>Lib</v>
      </c>
    </row>
    <row r="146" spans="1:9" x14ac:dyDescent="0.35">
      <c r="A146" s="2" t="s">
        <v>1299</v>
      </c>
      <c r="B146" s="7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_xlfn.XLOOKUP(C146,customers!$A$2:$A$1001,customers!$B$2:$B$1001,,0)</f>
        <v>Winn Keyse</v>
      </c>
      <c r="G146" s="2" t="str">
        <f>IF(_xlfn.XLOOKUP(C146,customers!$A$2:$A$1001,customers!$C146:$C1145,,0)=0," ",_xlfn.XLOOKUP(C146,customers!$A$2:$A$1001,customers!$C146:$C1145,,0))</f>
        <v xml:space="preserve"> </v>
      </c>
      <c r="H146" s="2" t="str">
        <f>_xlfn.XLOOKUP(C146,customers!$A$2:$A$1001,customers!$G$2:$G$1001,,0)</f>
        <v>United States</v>
      </c>
      <c r="I146" t="str">
        <f>_xlfn.XLOOKUP(orders!D146,products!$A$2:$A$49,products!$B$2:$B$49,,0)</f>
        <v>Exc</v>
      </c>
    </row>
    <row r="147" spans="1:9" x14ac:dyDescent="0.35">
      <c r="A147" s="2" t="s">
        <v>1305</v>
      </c>
      <c r="B147" s="7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_xlfn.XLOOKUP(C147,customers!$A$2:$A$1001,customers!$B$2:$B$1001,,0)</f>
        <v>Osmund Clausen-Thue</v>
      </c>
      <c r="G147" s="2" t="str">
        <f>IF(_xlfn.XLOOKUP(C147,customers!$A$2:$A$1001,customers!$C147:$C1146,,0)=0," ",_xlfn.XLOOKUP(C147,customers!$A$2:$A$1001,customers!$C147:$C1146,,0))</f>
        <v>dduke82@vkontakte.ru</v>
      </c>
      <c r="H147" s="2" t="str">
        <f>_xlfn.XLOOKUP(C147,customers!$A$2:$A$1001,customers!$G$2:$G$1001,,0)</f>
        <v>United States</v>
      </c>
      <c r="I147" t="str">
        <f>_xlfn.XLOOKUP(orders!D147,products!$A$2:$A$49,products!$B$2:$B$49,,0)</f>
        <v>Lib</v>
      </c>
    </row>
    <row r="148" spans="1:9" x14ac:dyDescent="0.35">
      <c r="A148" s="2" t="s">
        <v>1311</v>
      </c>
      <c r="B148" s="7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_xlfn.XLOOKUP(C148,customers!$A$2:$A$1001,customers!$B$2:$B$1001,,0)</f>
        <v>Leonore Francisco</v>
      </c>
      <c r="G148" s="2" t="str">
        <f>IF(_xlfn.XLOOKUP(C148,customers!$A$2:$A$1001,customers!$C148:$C1147,,0)=0," ",_xlfn.XLOOKUP(C148,customers!$A$2:$A$1001,customers!$C148:$C1147,,0))</f>
        <v>ihussey84@mapy.cz</v>
      </c>
      <c r="H148" s="2" t="str">
        <f>_xlfn.XLOOKUP(C148,customers!$A$2:$A$1001,customers!$G$2:$G$1001,,0)</f>
        <v>United States</v>
      </c>
      <c r="I148" t="str">
        <f>_xlfn.XLOOKUP(orders!D148,products!$A$2:$A$49,products!$B$2:$B$49,,0)</f>
        <v>Lib</v>
      </c>
    </row>
    <row r="149" spans="1:9" x14ac:dyDescent="0.35">
      <c r="A149" s="2" t="s">
        <v>1311</v>
      </c>
      <c r="B149" s="7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_xlfn.XLOOKUP(C149,customers!$A$2:$A$1001,customers!$B$2:$B$1001,,0)</f>
        <v>Leonore Francisco</v>
      </c>
      <c r="G149" s="2" t="str">
        <f>IF(_xlfn.XLOOKUP(C149,customers!$A$2:$A$1001,customers!$C149:$C1148,,0)=0," ",_xlfn.XLOOKUP(C149,customers!$A$2:$A$1001,customers!$C149:$C1148,,0))</f>
        <v>cpinkerton85@upenn.edu</v>
      </c>
      <c r="H149" s="2" t="str">
        <f>_xlfn.XLOOKUP(C149,customers!$A$2:$A$1001,customers!$G$2:$G$1001,,0)</f>
        <v>United States</v>
      </c>
      <c r="I149" t="str">
        <f>_xlfn.XLOOKUP(orders!D149,products!$A$2:$A$49,products!$B$2:$B$49,,0)</f>
        <v>Exc</v>
      </c>
    </row>
    <row r="150" spans="1:9" x14ac:dyDescent="0.35">
      <c r="A150" s="2" t="s">
        <v>1322</v>
      </c>
      <c r="B150" s="7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_xlfn.XLOOKUP(C150,customers!$A$2:$A$1001,customers!$B$2:$B$1001,,0)</f>
        <v>Giacobo Skingle</v>
      </c>
      <c r="G150" s="2" t="str">
        <f>IF(_xlfn.XLOOKUP(C150,customers!$A$2:$A$1001,customers!$C150:$C1149,,0)=0," ",_xlfn.XLOOKUP(C150,customers!$A$2:$A$1001,customers!$C150:$C1149,,0))</f>
        <v>dvizor88@furl.net</v>
      </c>
      <c r="H150" s="2" t="str">
        <f>_xlfn.XLOOKUP(C150,customers!$A$2:$A$1001,customers!$G$2:$G$1001,,0)</f>
        <v>United States</v>
      </c>
      <c r="I150" t="str">
        <f>_xlfn.XLOOKUP(orders!D150,products!$A$2:$A$49,products!$B$2:$B$49,,0)</f>
        <v>Exc</v>
      </c>
    </row>
    <row r="151" spans="1:9" x14ac:dyDescent="0.35">
      <c r="A151" s="2" t="s">
        <v>1328</v>
      </c>
      <c r="B151" s="7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_xlfn.XLOOKUP(C151,customers!$A$2:$A$1001,customers!$B$2:$B$1001,,0)</f>
        <v>Gerard Pirdy</v>
      </c>
      <c r="G151" s="2" t="str">
        <f>IF(_xlfn.XLOOKUP(C151,customers!$A$2:$A$1001,customers!$C151:$C1150,,0)=0," ",_xlfn.XLOOKUP(C151,customers!$A$2:$A$1001,customers!$C151:$C1150,,0))</f>
        <v>klestrange8a@lulu.com</v>
      </c>
      <c r="H151" s="2" t="str">
        <f>_xlfn.XLOOKUP(C151,customers!$A$2:$A$1001,customers!$G$2:$G$1001,,0)</f>
        <v>United States</v>
      </c>
      <c r="I151" t="str">
        <f>_xlfn.XLOOKUP(orders!D151,products!$A$2:$A$49,products!$B$2:$B$49,,0)</f>
        <v>Ara</v>
      </c>
    </row>
    <row r="152" spans="1:9" x14ac:dyDescent="0.35">
      <c r="A152" s="2" t="s">
        <v>1333</v>
      </c>
      <c r="B152" s="7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_xlfn.XLOOKUP(C152,customers!$A$2:$A$1001,customers!$B$2:$B$1001,,0)</f>
        <v>Jacinthe Balsillie</v>
      </c>
      <c r="G152" s="2" t="str">
        <f>IF(_xlfn.XLOOKUP(C152,customers!$A$2:$A$1001,customers!$C152:$C1151,,0)=0," ",_xlfn.XLOOKUP(C152,customers!$A$2:$A$1001,customers!$C152:$C1151,,0))</f>
        <v>ade8c@1und1.de</v>
      </c>
      <c r="H152" s="2" t="str">
        <f>_xlfn.XLOOKUP(C152,customers!$A$2:$A$1001,customers!$G$2:$G$1001,,0)</f>
        <v>United States</v>
      </c>
      <c r="I152" t="str">
        <f>_xlfn.XLOOKUP(orders!D152,products!$A$2:$A$49,products!$B$2:$B$49,,0)</f>
        <v>Lib</v>
      </c>
    </row>
    <row r="153" spans="1:9" x14ac:dyDescent="0.35">
      <c r="A153" s="2" t="s">
        <v>1339</v>
      </c>
      <c r="B153" s="7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_xlfn.XLOOKUP(C153,customers!$A$2:$A$1001,customers!$B$2:$B$1001,,0)</f>
        <v>Quinton Fouracres</v>
      </c>
      <c r="G153" s="2" t="str">
        <f>IF(_xlfn.XLOOKUP(C153,customers!$A$2:$A$1001,customers!$C153:$C1152,,0)=0," ",_xlfn.XLOOKUP(C153,customers!$A$2:$A$1001,customers!$C153:$C1152,,0))</f>
        <v>pstonner8e@moonfruit.com</v>
      </c>
      <c r="H153" s="2" t="str">
        <f>_xlfn.XLOOKUP(C153,customers!$A$2:$A$1001,customers!$G$2:$G$1001,,0)</f>
        <v>United States</v>
      </c>
      <c r="I153" t="str">
        <f>_xlfn.XLOOKUP(orders!D153,products!$A$2:$A$49,products!$B$2:$B$49,,0)</f>
        <v>Ara</v>
      </c>
    </row>
    <row r="154" spans="1:9" x14ac:dyDescent="0.35">
      <c r="A154" s="2" t="s">
        <v>1344</v>
      </c>
      <c r="B154" s="7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_xlfn.XLOOKUP(C154,customers!$A$2:$A$1001,customers!$B$2:$B$1001,,0)</f>
        <v>Bettina Leffek</v>
      </c>
      <c r="G154" s="2" t="str">
        <f>IF(_xlfn.XLOOKUP(C154,customers!$A$2:$A$1001,customers!$C154:$C1153,,0)=0," ",_xlfn.XLOOKUP(C154,customers!$A$2:$A$1001,customers!$C154:$C1153,,0))</f>
        <v>rwhife8g@360.cn</v>
      </c>
      <c r="H154" s="2" t="str">
        <f>_xlfn.XLOOKUP(C154,customers!$A$2:$A$1001,customers!$G$2:$G$1001,,0)</f>
        <v>United States</v>
      </c>
      <c r="I154" t="str">
        <f>_xlfn.XLOOKUP(orders!D154,products!$A$2:$A$49,products!$B$2:$B$49,,0)</f>
        <v>Rob</v>
      </c>
    </row>
    <row r="155" spans="1:9" x14ac:dyDescent="0.35">
      <c r="A155" s="2" t="s">
        <v>1350</v>
      </c>
      <c r="B155" s="7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_xlfn.XLOOKUP(C155,customers!$A$2:$A$1001,customers!$B$2:$B$1001,,0)</f>
        <v>Hetti Penson</v>
      </c>
      <c r="G155" s="2" t="str">
        <f>IF(_xlfn.XLOOKUP(C155,customers!$A$2:$A$1001,customers!$C155:$C1154,,0)=0," ",_xlfn.XLOOKUP(C155,customers!$A$2:$A$1001,customers!$C155:$C1154,,0))</f>
        <v>jbagot8i@mac.com</v>
      </c>
      <c r="H155" s="2" t="str">
        <f>_xlfn.XLOOKUP(C155,customers!$A$2:$A$1001,customers!$G$2:$G$1001,,0)</f>
        <v>United States</v>
      </c>
      <c r="I155" t="str">
        <f>_xlfn.XLOOKUP(orders!D155,products!$A$2:$A$49,products!$B$2:$B$49,,0)</f>
        <v>Rob</v>
      </c>
    </row>
    <row r="156" spans="1:9" x14ac:dyDescent="0.35">
      <c r="A156" s="2" t="s">
        <v>1355</v>
      </c>
      <c r="B156" s="7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_xlfn.XLOOKUP(C156,customers!$A$2:$A$1001,customers!$B$2:$B$1001,,0)</f>
        <v>Jocko Pray</v>
      </c>
      <c r="G156" s="2" t="str">
        <f>IF(_xlfn.XLOOKUP(C156,customers!$A$2:$A$1001,customers!$C156:$C1155,,0)=0," ",_xlfn.XLOOKUP(C156,customers!$A$2:$A$1001,customers!$C156:$C1155,,0))</f>
        <v>cfluin8k@flickr.com</v>
      </c>
      <c r="H156" s="2" t="str">
        <f>_xlfn.XLOOKUP(C156,customers!$A$2:$A$1001,customers!$G$2:$G$1001,,0)</f>
        <v>United States</v>
      </c>
      <c r="I156" t="str">
        <f>_xlfn.XLOOKUP(orders!D156,products!$A$2:$A$49,products!$B$2:$B$49,,0)</f>
        <v>Ara</v>
      </c>
    </row>
    <row r="157" spans="1:9" x14ac:dyDescent="0.35">
      <c r="A157" s="2" t="s">
        <v>1361</v>
      </c>
      <c r="B157" s="7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_xlfn.XLOOKUP(C157,customers!$A$2:$A$1001,customers!$B$2:$B$1001,,0)</f>
        <v>Grete Holborn</v>
      </c>
      <c r="G157" s="2" t="str">
        <f>IF(_xlfn.XLOOKUP(C157,customers!$A$2:$A$1001,customers!$C157:$C1156,,0)=0," ",_xlfn.XLOOKUP(C157,customers!$A$2:$A$1001,customers!$C157:$C1156,,0))</f>
        <v>pbrydell8m@bloglovin.com</v>
      </c>
      <c r="H157" s="2" t="str">
        <f>_xlfn.XLOOKUP(C157,customers!$A$2:$A$1001,customers!$G$2:$G$1001,,0)</f>
        <v>United States</v>
      </c>
      <c r="I157" t="str">
        <f>_xlfn.XLOOKUP(orders!D157,products!$A$2:$A$49,products!$B$2:$B$49,,0)</f>
        <v>Ara</v>
      </c>
    </row>
    <row r="158" spans="1:9" x14ac:dyDescent="0.35">
      <c r="A158" s="2" t="s">
        <v>1367</v>
      </c>
      <c r="B158" s="7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_xlfn.XLOOKUP(C158,customers!$A$2:$A$1001,customers!$B$2:$B$1001,,0)</f>
        <v>Fielding Keinrat</v>
      </c>
      <c r="G158" s="2" t="str">
        <f>IF(_xlfn.XLOOKUP(C158,customers!$A$2:$A$1001,customers!$C158:$C1157,,0)=0," ",_xlfn.XLOOKUP(C158,customers!$A$2:$A$1001,customers!$C158:$C1157,,0))</f>
        <v>nleethem8o@mac.com</v>
      </c>
      <c r="H158" s="2" t="str">
        <f>_xlfn.XLOOKUP(C158,customers!$A$2:$A$1001,customers!$G$2:$G$1001,,0)</f>
        <v>United States</v>
      </c>
      <c r="I158" t="str">
        <f>_xlfn.XLOOKUP(orders!D158,products!$A$2:$A$49,products!$B$2:$B$49,,0)</f>
        <v>Ara</v>
      </c>
    </row>
    <row r="159" spans="1:9" x14ac:dyDescent="0.35">
      <c r="A159" s="2" t="s">
        <v>1373</v>
      </c>
      <c r="B159" s="7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_xlfn.XLOOKUP(C159,customers!$A$2:$A$1001,customers!$B$2:$B$1001,,0)</f>
        <v>Paulo Yea</v>
      </c>
      <c r="G159" s="2" t="str">
        <f>IF(_xlfn.XLOOKUP(C159,customers!$A$2:$A$1001,customers!$C159:$C1158,,0)=0," ",_xlfn.XLOOKUP(C159,customers!$A$2:$A$1001,customers!$C159:$C1158,,0))</f>
        <v xml:space="preserve"> </v>
      </c>
      <c r="H159" s="2" t="str">
        <f>_xlfn.XLOOKUP(C159,customers!$A$2:$A$1001,customers!$G$2:$G$1001,,0)</f>
        <v>Ireland</v>
      </c>
      <c r="I159" t="str">
        <f>_xlfn.XLOOKUP(orders!D159,products!$A$2:$A$49,products!$B$2:$B$49,,0)</f>
        <v>Rob</v>
      </c>
    </row>
    <row r="160" spans="1:9" x14ac:dyDescent="0.35">
      <c r="A160" s="2" t="s">
        <v>1379</v>
      </c>
      <c r="B160" s="7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_xlfn.XLOOKUP(C160,customers!$A$2:$A$1001,customers!$B$2:$B$1001,,0)</f>
        <v>Say Risborough</v>
      </c>
      <c r="G160" s="2" t="str">
        <f>IF(_xlfn.XLOOKUP(C160,customers!$A$2:$A$1001,customers!$C160:$C1159,,0)=0," ",_xlfn.XLOOKUP(C160,customers!$A$2:$A$1001,customers!$C160:$C1159,,0))</f>
        <v>nlush8s@dedecms.com</v>
      </c>
      <c r="H160" s="2" t="str">
        <f>_xlfn.XLOOKUP(C160,customers!$A$2:$A$1001,customers!$G$2:$G$1001,,0)</f>
        <v>United States</v>
      </c>
      <c r="I160" t="str">
        <f>_xlfn.XLOOKUP(orders!D160,products!$A$2:$A$49,products!$B$2:$B$49,,0)</f>
        <v>Rob</v>
      </c>
    </row>
    <row r="161" spans="1:9" x14ac:dyDescent="0.35">
      <c r="A161" s="2" t="s">
        <v>1384</v>
      </c>
      <c r="B161" s="7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_xlfn.XLOOKUP(C161,customers!$A$2:$A$1001,customers!$B$2:$B$1001,,0)</f>
        <v>Alexa Sizey</v>
      </c>
      <c r="G161" s="2" t="str">
        <f>IF(_xlfn.XLOOKUP(C161,customers!$A$2:$A$1001,customers!$C161:$C1160,,0)=0," ",_xlfn.XLOOKUP(C161,customers!$A$2:$A$1001,customers!$C161:$C1160,,0))</f>
        <v>tbennison8u@google.cn</v>
      </c>
      <c r="H161" s="2" t="str">
        <f>_xlfn.XLOOKUP(C161,customers!$A$2:$A$1001,customers!$G$2:$G$1001,,0)</f>
        <v>United States</v>
      </c>
      <c r="I161" t="str">
        <f>_xlfn.XLOOKUP(orders!D161,products!$A$2:$A$49,products!$B$2:$B$49,,0)</f>
        <v>Lib</v>
      </c>
    </row>
    <row r="162" spans="1:9" x14ac:dyDescent="0.35">
      <c r="A162" s="2" t="s">
        <v>1389</v>
      </c>
      <c r="B162" s="7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_xlfn.XLOOKUP(C162,customers!$A$2:$A$1001,customers!$B$2:$B$1001,,0)</f>
        <v>Kari Swede</v>
      </c>
      <c r="G162" s="2" t="str">
        <f>IF(_xlfn.XLOOKUP(C162,customers!$A$2:$A$1001,customers!$C162:$C1161,,0)=0," ",_xlfn.XLOOKUP(C162,customers!$A$2:$A$1001,customers!$C162:$C1161,,0))</f>
        <v>fcusick8w@hatena.ne.jp</v>
      </c>
      <c r="H162" s="2" t="str">
        <f>_xlfn.XLOOKUP(C162,customers!$A$2:$A$1001,customers!$G$2:$G$1001,,0)</f>
        <v>United States</v>
      </c>
      <c r="I162" t="str">
        <f>_xlfn.XLOOKUP(orders!D162,products!$A$2:$A$49,products!$B$2:$B$49,,0)</f>
        <v>Exc</v>
      </c>
    </row>
    <row r="163" spans="1:9" x14ac:dyDescent="0.35">
      <c r="A163" s="2" t="s">
        <v>1395</v>
      </c>
      <c r="B163" s="7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_xlfn.XLOOKUP(C163,customers!$A$2:$A$1001,customers!$B$2:$B$1001,,0)</f>
        <v>Leontine Rubrow</v>
      </c>
      <c r="G163" s="2" t="str">
        <f>IF(_xlfn.XLOOKUP(C163,customers!$A$2:$A$1001,customers!$C163:$C1162,,0)=0," ",_xlfn.XLOOKUP(C163,customers!$A$2:$A$1001,customers!$C163:$C1162,,0))</f>
        <v>sjeyness8y@biglobe.ne.jp</v>
      </c>
      <c r="H163" s="2" t="str">
        <f>_xlfn.XLOOKUP(C163,customers!$A$2:$A$1001,customers!$G$2:$G$1001,,0)</f>
        <v>United States</v>
      </c>
      <c r="I163" t="str">
        <f>_xlfn.XLOOKUP(orders!D163,products!$A$2:$A$49,products!$B$2:$B$49,,0)</f>
        <v>Ara</v>
      </c>
    </row>
    <row r="164" spans="1:9" x14ac:dyDescent="0.35">
      <c r="A164" s="2" t="s">
        <v>1401</v>
      </c>
      <c r="B164" s="7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_xlfn.XLOOKUP(C164,customers!$A$2:$A$1001,customers!$B$2:$B$1001,,0)</f>
        <v>Dottie Tift</v>
      </c>
      <c r="G164" s="2" t="str">
        <f>IF(_xlfn.XLOOKUP(C164,customers!$A$2:$A$1001,customers!$C164:$C1163,,0)=0," ",_xlfn.XLOOKUP(C164,customers!$A$2:$A$1001,customers!$C164:$C1163,,0))</f>
        <v xml:space="preserve"> </v>
      </c>
      <c r="H164" s="2" t="str">
        <f>_xlfn.XLOOKUP(C164,customers!$A$2:$A$1001,customers!$G$2:$G$1001,,0)</f>
        <v>United States</v>
      </c>
      <c r="I164" t="str">
        <f>_xlfn.XLOOKUP(orders!D164,products!$A$2:$A$49,products!$B$2:$B$49,,0)</f>
        <v>Exc</v>
      </c>
    </row>
    <row r="165" spans="1:9" x14ac:dyDescent="0.35">
      <c r="A165" s="2" t="s">
        <v>1407</v>
      </c>
      <c r="B165" s="7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_xlfn.XLOOKUP(C165,customers!$A$2:$A$1001,customers!$B$2:$B$1001,,0)</f>
        <v>Gerardo Schonfeld</v>
      </c>
      <c r="G165" s="2" t="str">
        <f>IF(_xlfn.XLOOKUP(C165,customers!$A$2:$A$1001,customers!$C165:$C1164,,0)=0," ",_xlfn.XLOOKUP(C165,customers!$A$2:$A$1001,customers!$C165:$C1164,,0))</f>
        <v xml:space="preserve"> </v>
      </c>
      <c r="H165" s="2" t="str">
        <f>_xlfn.XLOOKUP(C165,customers!$A$2:$A$1001,customers!$G$2:$G$1001,,0)</f>
        <v>United States</v>
      </c>
      <c r="I165" t="str">
        <f>_xlfn.XLOOKUP(orders!D165,products!$A$2:$A$49,products!$B$2:$B$49,,0)</f>
        <v>Rob</v>
      </c>
    </row>
    <row r="166" spans="1:9" x14ac:dyDescent="0.35">
      <c r="A166" s="2" t="s">
        <v>1413</v>
      </c>
      <c r="B166" s="7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_xlfn.XLOOKUP(C166,customers!$A$2:$A$1001,customers!$B$2:$B$1001,,0)</f>
        <v>Claiborne Feye</v>
      </c>
      <c r="G166" s="2" t="str">
        <f>IF(_xlfn.XLOOKUP(C166,customers!$A$2:$A$1001,customers!$C166:$C1165,,0)=0," ",_xlfn.XLOOKUP(C166,customers!$A$2:$A$1001,customers!$C166:$C1165,,0))</f>
        <v xml:space="preserve"> </v>
      </c>
      <c r="H166" s="2" t="str">
        <f>_xlfn.XLOOKUP(C166,customers!$A$2:$A$1001,customers!$G$2:$G$1001,,0)</f>
        <v>Ireland</v>
      </c>
      <c r="I166" t="str">
        <f>_xlfn.XLOOKUP(orders!D166,products!$A$2:$A$49,products!$B$2:$B$49,,0)</f>
        <v>Exc</v>
      </c>
    </row>
    <row r="167" spans="1:9" x14ac:dyDescent="0.35">
      <c r="A167" s="2" t="s">
        <v>1420</v>
      </c>
      <c r="B167" s="7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_xlfn.XLOOKUP(C167,customers!$A$2:$A$1001,customers!$B$2:$B$1001,,0)</f>
        <v>Mina Elstone</v>
      </c>
      <c r="G167" s="2" t="str">
        <f>IF(_xlfn.XLOOKUP(C167,customers!$A$2:$A$1001,customers!$C167:$C1166,,0)=0," ",_xlfn.XLOOKUP(C167,customers!$A$2:$A$1001,customers!$C167:$C1166,,0))</f>
        <v>fdrogan96@gnu.org</v>
      </c>
      <c r="H167" s="2" t="str">
        <f>_xlfn.XLOOKUP(C167,customers!$A$2:$A$1001,customers!$G$2:$G$1001,,0)</f>
        <v>United States</v>
      </c>
      <c r="I167" t="str">
        <f>_xlfn.XLOOKUP(orders!D167,products!$A$2:$A$49,products!$B$2:$B$49,,0)</f>
        <v>Rob</v>
      </c>
    </row>
    <row r="168" spans="1:9" x14ac:dyDescent="0.35">
      <c r="A168" s="2" t="s">
        <v>1425</v>
      </c>
      <c r="B168" s="7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_xlfn.XLOOKUP(C168,customers!$A$2:$A$1001,customers!$B$2:$B$1001,,0)</f>
        <v>Sherman Mewrcik</v>
      </c>
      <c r="G168" s="2" t="str">
        <f>IF(_xlfn.XLOOKUP(C168,customers!$A$2:$A$1001,customers!$C168:$C1167,,0)=0," ",_xlfn.XLOOKUP(C168,customers!$A$2:$A$1001,customers!$C168:$C1167,,0))</f>
        <v>qparsons98@blogtalkradio.com</v>
      </c>
      <c r="H168" s="2" t="str">
        <f>_xlfn.XLOOKUP(C168,customers!$A$2:$A$1001,customers!$G$2:$G$1001,,0)</f>
        <v>United States</v>
      </c>
      <c r="I168" t="str">
        <f>_xlfn.XLOOKUP(orders!D168,products!$A$2:$A$49,products!$B$2:$B$49,,0)</f>
        <v>Rob</v>
      </c>
    </row>
    <row r="169" spans="1:9" x14ac:dyDescent="0.35">
      <c r="A169" s="2" t="s">
        <v>1430</v>
      </c>
      <c r="B169" s="7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_xlfn.XLOOKUP(C169,customers!$A$2:$A$1001,customers!$B$2:$B$1001,,0)</f>
        <v>Tamarah Fero</v>
      </c>
      <c r="G169" s="2" t="str">
        <f>IF(_xlfn.XLOOKUP(C169,customers!$A$2:$A$1001,customers!$C169:$C1168,,0)=0," ",_xlfn.XLOOKUP(C169,customers!$A$2:$A$1001,customers!$C169:$C1168,,0))</f>
        <v xml:space="preserve"> </v>
      </c>
      <c r="H169" s="2" t="str">
        <f>_xlfn.XLOOKUP(C169,customers!$A$2:$A$1001,customers!$G$2:$G$1001,,0)</f>
        <v>United States</v>
      </c>
      <c r="I169" t="str">
        <f>_xlfn.XLOOKUP(orders!D169,products!$A$2:$A$49,products!$B$2:$B$49,,0)</f>
        <v>Exc</v>
      </c>
    </row>
    <row r="170" spans="1:9" x14ac:dyDescent="0.35">
      <c r="A170" s="2" t="s">
        <v>1436</v>
      </c>
      <c r="B170" s="7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_xlfn.XLOOKUP(C170,customers!$A$2:$A$1001,customers!$B$2:$B$1001,,0)</f>
        <v>Stanislaus Valsler</v>
      </c>
      <c r="G170" s="2" t="str">
        <f>IF(_xlfn.XLOOKUP(C170,customers!$A$2:$A$1001,customers!$C170:$C1169,,0)=0," ",_xlfn.XLOOKUP(C170,customers!$A$2:$A$1001,customers!$C170:$C1169,,0))</f>
        <v>tomoylan9c@liveinternet.ru</v>
      </c>
      <c r="H170" s="2" t="str">
        <f>_xlfn.XLOOKUP(C170,customers!$A$2:$A$1001,customers!$G$2:$G$1001,,0)</f>
        <v>Ireland</v>
      </c>
      <c r="I170" t="str">
        <f>_xlfn.XLOOKUP(orders!D170,products!$A$2:$A$49,products!$B$2:$B$49,,0)</f>
        <v>Ara</v>
      </c>
    </row>
    <row r="171" spans="1:9" x14ac:dyDescent="0.35">
      <c r="A171" s="2" t="s">
        <v>1441</v>
      </c>
      <c r="B171" s="7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_xlfn.XLOOKUP(C171,customers!$A$2:$A$1001,customers!$B$2:$B$1001,,0)</f>
        <v>Felita Dauney</v>
      </c>
      <c r="G171" s="2" t="str">
        <f>IF(_xlfn.XLOOKUP(C171,customers!$A$2:$A$1001,customers!$C171:$C1170,,0)=0," ",_xlfn.XLOOKUP(C171,customers!$A$2:$A$1001,customers!$C171:$C1170,,0))</f>
        <v>wfetherston9e@constantcontact.com</v>
      </c>
      <c r="H171" s="2" t="str">
        <f>_xlfn.XLOOKUP(C171,customers!$A$2:$A$1001,customers!$G$2:$G$1001,,0)</f>
        <v>Ireland</v>
      </c>
      <c r="I171" t="str">
        <f>_xlfn.XLOOKUP(orders!D171,products!$A$2:$A$49,products!$B$2:$B$49,,0)</f>
        <v>Rob</v>
      </c>
    </row>
    <row r="172" spans="1:9" x14ac:dyDescent="0.35">
      <c r="A172" s="2" t="s">
        <v>1448</v>
      </c>
      <c r="B172" s="7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_xlfn.XLOOKUP(C172,customers!$A$2:$A$1001,customers!$B$2:$B$1001,,0)</f>
        <v>Serena Earley</v>
      </c>
      <c r="G172" s="2" t="str">
        <f>IF(_xlfn.XLOOKUP(C172,customers!$A$2:$A$1001,customers!$C172:$C1171,,0)=0," ",_xlfn.XLOOKUP(C172,customers!$A$2:$A$1001,customers!$C172:$C1171,,0))</f>
        <v>wgiorgioni9g@wikipedia.org</v>
      </c>
      <c r="H172" s="2" t="str">
        <f>_xlfn.XLOOKUP(C172,customers!$A$2:$A$1001,customers!$G$2:$G$1001,,0)</f>
        <v>United Kingdom</v>
      </c>
      <c r="I172" t="str">
        <f>_xlfn.XLOOKUP(orders!D172,products!$A$2:$A$49,products!$B$2:$B$49,,0)</f>
        <v>Exc</v>
      </c>
    </row>
    <row r="173" spans="1:9" x14ac:dyDescent="0.35">
      <c r="A173" s="2" t="s">
        <v>1453</v>
      </c>
      <c r="B173" s="7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_xlfn.XLOOKUP(C173,customers!$A$2:$A$1001,customers!$B$2:$B$1001,,0)</f>
        <v>Minny Chamberlayne</v>
      </c>
      <c r="G173" s="2" t="str">
        <f>IF(_xlfn.XLOOKUP(C173,customers!$A$2:$A$1001,customers!$C173:$C1172,,0)=0," ",_xlfn.XLOOKUP(C173,customers!$A$2:$A$1001,customers!$C173:$C1172,,0))</f>
        <v>cfranseco9i@phoca.cz</v>
      </c>
      <c r="H173" s="2" t="str">
        <f>_xlfn.XLOOKUP(C173,customers!$A$2:$A$1001,customers!$G$2:$G$1001,,0)</f>
        <v>United States</v>
      </c>
      <c r="I173" t="str">
        <f>_xlfn.XLOOKUP(orders!D173,products!$A$2:$A$49,products!$B$2:$B$49,,0)</f>
        <v>Exc</v>
      </c>
    </row>
    <row r="174" spans="1:9" x14ac:dyDescent="0.35">
      <c r="A174" s="2" t="s">
        <v>1459</v>
      </c>
      <c r="B174" s="7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_xlfn.XLOOKUP(C174,customers!$A$2:$A$1001,customers!$B$2:$B$1001,,0)</f>
        <v>Bartholemy Flaherty</v>
      </c>
      <c r="G174" s="2" t="str">
        <f>IF(_xlfn.XLOOKUP(C174,customers!$A$2:$A$1001,customers!$C174:$C1173,,0)=0," ",_xlfn.XLOOKUP(C174,customers!$A$2:$A$1001,customers!$C174:$C1173,,0))</f>
        <v xml:space="preserve"> </v>
      </c>
      <c r="H174" s="2" t="str">
        <f>_xlfn.XLOOKUP(C174,customers!$A$2:$A$1001,customers!$G$2:$G$1001,,0)</f>
        <v>Ireland</v>
      </c>
      <c r="I174" t="str">
        <f>_xlfn.XLOOKUP(orders!D174,products!$A$2:$A$49,products!$B$2:$B$49,,0)</f>
        <v>Exc</v>
      </c>
    </row>
    <row r="175" spans="1:9" x14ac:dyDescent="0.35">
      <c r="A175" s="2" t="s">
        <v>1464</v>
      </c>
      <c r="B175" s="7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_xlfn.XLOOKUP(C175,customers!$A$2:$A$1001,customers!$B$2:$B$1001,,0)</f>
        <v>Oran Colbeck</v>
      </c>
      <c r="G175" s="2" t="str">
        <f>IF(_xlfn.XLOOKUP(C175,customers!$A$2:$A$1001,customers!$C175:$C1174,,0)=0," ",_xlfn.XLOOKUP(C175,customers!$A$2:$A$1001,customers!$C175:$C1174,,0))</f>
        <v>rworg9m@arstechnica.com</v>
      </c>
      <c r="H175" s="2" t="str">
        <f>_xlfn.XLOOKUP(C175,customers!$A$2:$A$1001,customers!$G$2:$G$1001,,0)</f>
        <v>United States</v>
      </c>
      <c r="I175" t="str">
        <f>_xlfn.XLOOKUP(orders!D175,products!$A$2:$A$49,products!$B$2:$B$49,,0)</f>
        <v>Rob</v>
      </c>
    </row>
    <row r="176" spans="1:9" x14ac:dyDescent="0.35">
      <c r="A176" s="2" t="s">
        <v>1470</v>
      </c>
      <c r="B176" s="7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_xlfn.XLOOKUP(C176,customers!$A$2:$A$1001,customers!$B$2:$B$1001,,0)</f>
        <v>Elysee Sketch</v>
      </c>
      <c r="G176" s="2" t="str">
        <f>IF(_xlfn.XLOOKUP(C176,customers!$A$2:$A$1001,customers!$C176:$C1175,,0)=0," ",_xlfn.XLOOKUP(C176,customers!$A$2:$A$1001,customers!$C176:$C1175,,0))</f>
        <v>skeynd9o@narod.ru</v>
      </c>
      <c r="H176" s="2" t="str">
        <f>_xlfn.XLOOKUP(C176,customers!$A$2:$A$1001,customers!$G$2:$G$1001,,0)</f>
        <v>United States</v>
      </c>
      <c r="I176" t="str">
        <f>_xlfn.XLOOKUP(orders!D176,products!$A$2:$A$49,products!$B$2:$B$49,,0)</f>
        <v>Exc</v>
      </c>
    </row>
    <row r="177" spans="1:9" x14ac:dyDescent="0.35">
      <c r="A177" s="2" t="s">
        <v>1475</v>
      </c>
      <c r="B177" s="7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_xlfn.XLOOKUP(C177,customers!$A$2:$A$1001,customers!$B$2:$B$1001,,0)</f>
        <v>Ethelda Hobbing</v>
      </c>
      <c r="G177" s="2" t="str">
        <f>IF(_xlfn.XLOOKUP(C177,customers!$A$2:$A$1001,customers!$C177:$C1176,,0)=0," ",_xlfn.XLOOKUP(C177,customers!$A$2:$A$1001,customers!$C177:$C1176,,0))</f>
        <v>jawdry9q@utexas.edu</v>
      </c>
      <c r="H177" s="2" t="str">
        <f>_xlfn.XLOOKUP(C177,customers!$A$2:$A$1001,customers!$G$2:$G$1001,,0)</f>
        <v>United States</v>
      </c>
      <c r="I177" t="str">
        <f>_xlfn.XLOOKUP(orders!D177,products!$A$2:$A$49,products!$B$2:$B$49,,0)</f>
        <v>Exc</v>
      </c>
    </row>
    <row r="178" spans="1:9" x14ac:dyDescent="0.35">
      <c r="A178" s="2" t="s">
        <v>1481</v>
      </c>
      <c r="B178" s="7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_xlfn.XLOOKUP(C178,customers!$A$2:$A$1001,customers!$B$2:$B$1001,,0)</f>
        <v>Odille Thynne</v>
      </c>
      <c r="G178" s="2" t="str">
        <f>IF(_xlfn.XLOOKUP(C178,customers!$A$2:$A$1001,customers!$C178:$C1177,,0)=0," ",_xlfn.XLOOKUP(C178,customers!$A$2:$A$1001,customers!$C178:$C1177,,0))</f>
        <v>sbaulcombe9s@dropbox.com</v>
      </c>
      <c r="H178" s="2" t="str">
        <f>_xlfn.XLOOKUP(C178,customers!$A$2:$A$1001,customers!$G$2:$G$1001,,0)</f>
        <v>United States</v>
      </c>
      <c r="I178" t="str">
        <f>_xlfn.XLOOKUP(orders!D178,products!$A$2:$A$49,products!$B$2:$B$49,,0)</f>
        <v>Exc</v>
      </c>
    </row>
    <row r="179" spans="1:9" x14ac:dyDescent="0.35">
      <c r="A179" s="2" t="s">
        <v>1487</v>
      </c>
      <c r="B179" s="7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_xlfn.XLOOKUP(C179,customers!$A$2:$A$1001,customers!$B$2:$B$1001,,0)</f>
        <v>Emlynne Heining</v>
      </c>
      <c r="G179" s="2" t="str">
        <f>IF(_xlfn.XLOOKUP(C179,customers!$A$2:$A$1001,customers!$C179:$C1178,,0)=0," ",_xlfn.XLOOKUP(C179,customers!$A$2:$A$1001,customers!$C179:$C1178,,0))</f>
        <v>jcaldicott9u@usda.gov</v>
      </c>
      <c r="H179" s="2" t="str">
        <f>_xlfn.XLOOKUP(C179,customers!$A$2:$A$1001,customers!$G$2:$G$1001,,0)</f>
        <v>United States</v>
      </c>
      <c r="I179" t="str">
        <f>_xlfn.XLOOKUP(orders!D179,products!$A$2:$A$49,products!$B$2:$B$49,,0)</f>
        <v>Rob</v>
      </c>
    </row>
    <row r="180" spans="1:9" x14ac:dyDescent="0.35">
      <c r="A180" s="2" t="s">
        <v>1492</v>
      </c>
      <c r="B180" s="7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_xlfn.XLOOKUP(C180,customers!$A$2:$A$1001,customers!$B$2:$B$1001,,0)</f>
        <v>Katerina Melloi</v>
      </c>
      <c r="G180" s="2" t="str">
        <f>IF(_xlfn.XLOOKUP(C180,customers!$A$2:$A$1001,customers!$C180:$C1179,,0)=0," ",_xlfn.XLOOKUP(C180,customers!$A$2:$A$1001,customers!$C180:$C1179,,0))</f>
        <v>wromao9w@chronoengine.com</v>
      </c>
      <c r="H180" s="2" t="str">
        <f>_xlfn.XLOOKUP(C180,customers!$A$2:$A$1001,customers!$G$2:$G$1001,,0)</f>
        <v>United States</v>
      </c>
      <c r="I180" t="str">
        <f>_xlfn.XLOOKUP(orders!D180,products!$A$2:$A$49,products!$B$2:$B$49,,0)</f>
        <v>Ara</v>
      </c>
    </row>
    <row r="181" spans="1:9" x14ac:dyDescent="0.35">
      <c r="A181" s="2" t="s">
        <v>1498</v>
      </c>
      <c r="B181" s="7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_xlfn.XLOOKUP(C181,customers!$A$2:$A$1001,customers!$B$2:$B$1001,,0)</f>
        <v>Tiffany Scardafield</v>
      </c>
      <c r="G181" s="2" t="str">
        <f>IF(_xlfn.XLOOKUP(C181,customers!$A$2:$A$1001,customers!$C181:$C1180,,0)=0," ",_xlfn.XLOOKUP(C181,customers!$A$2:$A$1001,customers!$C181:$C1180,,0))</f>
        <v>tcotmore9y@amazonaws.com</v>
      </c>
      <c r="H181" s="2" t="str">
        <f>_xlfn.XLOOKUP(C181,customers!$A$2:$A$1001,customers!$G$2:$G$1001,,0)</f>
        <v>Ireland</v>
      </c>
      <c r="I181" t="str">
        <f>_xlfn.XLOOKUP(orders!D181,products!$A$2:$A$49,products!$B$2:$B$49,,0)</f>
        <v>Ara</v>
      </c>
    </row>
    <row r="182" spans="1:9" x14ac:dyDescent="0.35">
      <c r="A182" s="2" t="s">
        <v>1503</v>
      </c>
      <c r="B182" s="7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_xlfn.XLOOKUP(C182,customers!$A$2:$A$1001,customers!$B$2:$B$1001,,0)</f>
        <v>Abrahan Mussen</v>
      </c>
      <c r="G182" s="2" t="str">
        <f>IF(_xlfn.XLOOKUP(C182,customers!$A$2:$A$1001,customers!$C182:$C1181,,0)=0," ",_xlfn.XLOOKUP(C182,customers!$A$2:$A$1001,customers!$C182:$C1181,,0))</f>
        <v>ncorpsa0@gmpg.org</v>
      </c>
      <c r="H182" s="2" t="str">
        <f>_xlfn.XLOOKUP(C182,customers!$A$2:$A$1001,customers!$G$2:$G$1001,,0)</f>
        <v>United States</v>
      </c>
      <c r="I182" t="str">
        <f>_xlfn.XLOOKUP(orders!D182,products!$A$2:$A$49,products!$B$2:$B$49,,0)</f>
        <v>Exc</v>
      </c>
    </row>
    <row r="183" spans="1:9" x14ac:dyDescent="0.35">
      <c r="A183" s="2" t="s">
        <v>1503</v>
      </c>
      <c r="B183" s="7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_xlfn.XLOOKUP(C183,customers!$A$2:$A$1001,customers!$B$2:$B$1001,,0)</f>
        <v>Abrahan Mussen</v>
      </c>
      <c r="G183" s="2" t="str">
        <f>IF(_xlfn.XLOOKUP(C183,customers!$A$2:$A$1001,customers!$C183:$C1182,,0)=0," ",_xlfn.XLOOKUP(C183,customers!$A$2:$A$1001,customers!$C183:$C1182,,0))</f>
        <v>cruburya1@geocities.jp</v>
      </c>
      <c r="H183" s="2" t="str">
        <f>_xlfn.XLOOKUP(C183,customers!$A$2:$A$1001,customers!$G$2:$G$1001,,0)</f>
        <v>United States</v>
      </c>
      <c r="I183" t="str">
        <f>_xlfn.XLOOKUP(orders!D183,products!$A$2:$A$49,products!$B$2:$B$49,,0)</f>
        <v>Ara</v>
      </c>
    </row>
    <row r="184" spans="1:9" x14ac:dyDescent="0.35">
      <c r="A184" s="2" t="s">
        <v>1514</v>
      </c>
      <c r="B184" s="7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_xlfn.XLOOKUP(C184,customers!$A$2:$A$1001,customers!$B$2:$B$1001,,0)</f>
        <v>Anny Mundford</v>
      </c>
      <c r="G184" s="2" t="str">
        <f>IF(_xlfn.XLOOKUP(C184,customers!$A$2:$A$1001,customers!$C184:$C1183,,0)=0," ",_xlfn.XLOOKUP(C184,customers!$A$2:$A$1001,customers!$C184:$C1183,,0))</f>
        <v>ptoffula4@posterous.com</v>
      </c>
      <c r="H184" s="2" t="str">
        <f>_xlfn.XLOOKUP(C184,customers!$A$2:$A$1001,customers!$G$2:$G$1001,,0)</f>
        <v>United States</v>
      </c>
      <c r="I184" t="str">
        <f>_xlfn.XLOOKUP(orders!D184,products!$A$2:$A$49,products!$B$2:$B$49,,0)</f>
        <v>Rob</v>
      </c>
    </row>
    <row r="185" spans="1:9" x14ac:dyDescent="0.35">
      <c r="A185" s="2" t="s">
        <v>1520</v>
      </c>
      <c r="B185" s="7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_xlfn.XLOOKUP(C185,customers!$A$2:$A$1001,customers!$B$2:$B$1001,,0)</f>
        <v>Tory Walas</v>
      </c>
      <c r="G185" s="2" t="str">
        <f>IF(_xlfn.XLOOKUP(C185,customers!$A$2:$A$1001,customers!$C185:$C1184,,0)=0," ",_xlfn.XLOOKUP(C185,customers!$A$2:$A$1001,customers!$C185:$C1184,,0))</f>
        <v xml:space="preserve"> </v>
      </c>
      <c r="H185" s="2" t="str">
        <f>_xlfn.XLOOKUP(C185,customers!$A$2:$A$1001,customers!$G$2:$G$1001,,0)</f>
        <v>United States</v>
      </c>
      <c r="I185" t="str">
        <f>_xlfn.XLOOKUP(orders!D185,products!$A$2:$A$49,products!$B$2:$B$49,,0)</f>
        <v>Exc</v>
      </c>
    </row>
    <row r="186" spans="1:9" x14ac:dyDescent="0.35">
      <c r="A186" s="2" t="s">
        <v>1526</v>
      </c>
      <c r="B186" s="7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_xlfn.XLOOKUP(C186,customers!$A$2:$A$1001,customers!$B$2:$B$1001,,0)</f>
        <v>Isa Blazewicz</v>
      </c>
      <c r="G186" s="2" t="str">
        <f>IF(_xlfn.XLOOKUP(C186,customers!$A$2:$A$1001,customers!$C186:$C1185,,0)=0," ",_xlfn.XLOOKUP(C186,customers!$A$2:$A$1001,customers!$C186:$C1185,,0))</f>
        <v>lflaoniera8@wordpress.org</v>
      </c>
      <c r="H186" s="2" t="str">
        <f>_xlfn.XLOOKUP(C186,customers!$A$2:$A$1001,customers!$G$2:$G$1001,,0)</f>
        <v>United States</v>
      </c>
      <c r="I186" t="str">
        <f>_xlfn.XLOOKUP(orders!D186,products!$A$2:$A$49,products!$B$2:$B$49,,0)</f>
        <v>Ara</v>
      </c>
    </row>
    <row r="187" spans="1:9" x14ac:dyDescent="0.35">
      <c r="A187" s="2" t="s">
        <v>1532</v>
      </c>
      <c r="B187" s="7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_xlfn.XLOOKUP(C187,customers!$A$2:$A$1001,customers!$B$2:$B$1001,,0)</f>
        <v>Angie Rizzetti</v>
      </c>
      <c r="G187" s="2" t="str">
        <f>IF(_xlfn.XLOOKUP(C187,customers!$A$2:$A$1001,customers!$C187:$C1186,,0)=0," ",_xlfn.XLOOKUP(C187,customers!$A$2:$A$1001,customers!$C187:$C1186,,0))</f>
        <v>ccatchesideaa@macromedia.com</v>
      </c>
      <c r="H187" s="2" t="str">
        <f>_xlfn.XLOOKUP(C187,customers!$A$2:$A$1001,customers!$G$2:$G$1001,,0)</f>
        <v>United States</v>
      </c>
      <c r="I187" t="str">
        <f>_xlfn.XLOOKUP(orders!D187,products!$A$2:$A$49,products!$B$2:$B$49,,0)</f>
        <v>Exc</v>
      </c>
    </row>
    <row r="188" spans="1:9" x14ac:dyDescent="0.35">
      <c r="A188" s="2" t="s">
        <v>1538</v>
      </c>
      <c r="B188" s="7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_xlfn.XLOOKUP(C188,customers!$A$2:$A$1001,customers!$B$2:$B$1001,,0)</f>
        <v>Mord Meriet</v>
      </c>
      <c r="G188" s="2" t="str">
        <f>IF(_xlfn.XLOOKUP(C188,customers!$A$2:$A$1001,customers!$C188:$C1187,,0)=0," ",_xlfn.XLOOKUP(C188,customers!$A$2:$A$1001,customers!$C188:$C1187,,0))</f>
        <v>tfarraac@behance.net</v>
      </c>
      <c r="H188" s="2" t="str">
        <f>_xlfn.XLOOKUP(C188,customers!$A$2:$A$1001,customers!$G$2:$G$1001,,0)</f>
        <v>United States</v>
      </c>
      <c r="I188" t="str">
        <f>_xlfn.XLOOKUP(orders!D188,products!$A$2:$A$49,products!$B$2:$B$49,,0)</f>
        <v>Rob</v>
      </c>
    </row>
    <row r="189" spans="1:9" x14ac:dyDescent="0.35">
      <c r="A189" s="2" t="s">
        <v>1544</v>
      </c>
      <c r="B189" s="7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_xlfn.XLOOKUP(C189,customers!$A$2:$A$1001,customers!$B$2:$B$1001,,0)</f>
        <v>Lawrence Pratt</v>
      </c>
      <c r="G189" s="2" t="str">
        <f>IF(_xlfn.XLOOKUP(C189,customers!$A$2:$A$1001,customers!$C189:$C1188,,0)=0," ",_xlfn.XLOOKUP(C189,customers!$A$2:$A$1001,customers!$C189:$C1188,,0))</f>
        <v>gbamfieldae@yellowpages.com</v>
      </c>
      <c r="H189" s="2" t="str">
        <f>_xlfn.XLOOKUP(C189,customers!$A$2:$A$1001,customers!$G$2:$G$1001,,0)</f>
        <v>United States</v>
      </c>
      <c r="I189" t="str">
        <f>_xlfn.XLOOKUP(orders!D189,products!$A$2:$A$49,products!$B$2:$B$49,,0)</f>
        <v>Lib</v>
      </c>
    </row>
    <row r="190" spans="1:9" x14ac:dyDescent="0.35">
      <c r="A190" s="2" t="s">
        <v>1549</v>
      </c>
      <c r="B190" s="7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_xlfn.XLOOKUP(C190,customers!$A$2:$A$1001,customers!$B$2:$B$1001,,0)</f>
        <v>Astrix Kitchingham</v>
      </c>
      <c r="G190" s="2" t="str">
        <f>IF(_xlfn.XLOOKUP(C190,customers!$A$2:$A$1001,customers!$C190:$C1189,,0)=0," ",_xlfn.XLOOKUP(C190,customers!$A$2:$A$1001,customers!$C190:$C1189,,0))</f>
        <v>jdeag@xrea.com</v>
      </c>
      <c r="H190" s="2" t="str">
        <f>_xlfn.XLOOKUP(C190,customers!$A$2:$A$1001,customers!$G$2:$G$1001,,0)</f>
        <v>United States</v>
      </c>
      <c r="I190" t="str">
        <f>_xlfn.XLOOKUP(orders!D190,products!$A$2:$A$49,products!$B$2:$B$49,,0)</f>
        <v>Exc</v>
      </c>
    </row>
    <row r="191" spans="1:9" x14ac:dyDescent="0.35">
      <c r="A191" s="2" t="s">
        <v>1555</v>
      </c>
      <c r="B191" s="7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_xlfn.XLOOKUP(C191,customers!$A$2:$A$1001,customers!$B$2:$B$1001,,0)</f>
        <v>Burnard Bartholin</v>
      </c>
      <c r="G191" s="2" t="str">
        <f>IF(_xlfn.XLOOKUP(C191,customers!$A$2:$A$1001,customers!$C191:$C1190,,0)=0," ",_xlfn.XLOOKUP(C191,customers!$A$2:$A$1001,customers!$C191:$C1190,,0))</f>
        <v>jrudeforthai@wunderground.com</v>
      </c>
      <c r="H191" s="2" t="str">
        <f>_xlfn.XLOOKUP(C191,customers!$A$2:$A$1001,customers!$G$2:$G$1001,,0)</f>
        <v>United States</v>
      </c>
      <c r="I191" t="str">
        <f>_xlfn.XLOOKUP(orders!D191,products!$A$2:$A$49,products!$B$2:$B$49,,0)</f>
        <v>Lib</v>
      </c>
    </row>
    <row r="192" spans="1:9" x14ac:dyDescent="0.35">
      <c r="A192" s="2" t="s">
        <v>1561</v>
      </c>
      <c r="B192" s="7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_xlfn.XLOOKUP(C192,customers!$A$2:$A$1001,customers!$B$2:$B$1001,,0)</f>
        <v>Madelene Prinn</v>
      </c>
      <c r="G192" s="2" t="str">
        <f>IF(_xlfn.XLOOKUP(C192,customers!$A$2:$A$1001,customers!$C192:$C1191,,0)=0," ",_xlfn.XLOOKUP(C192,customers!$A$2:$A$1001,customers!$C192:$C1191,,0))</f>
        <v>fmartiak@stumbleupon.com</v>
      </c>
      <c r="H192" s="2" t="str">
        <f>_xlfn.XLOOKUP(C192,customers!$A$2:$A$1001,customers!$G$2:$G$1001,,0)</f>
        <v>United States</v>
      </c>
      <c r="I192" t="str">
        <f>_xlfn.XLOOKUP(orders!D192,products!$A$2:$A$49,products!$B$2:$B$49,,0)</f>
        <v>Lib</v>
      </c>
    </row>
    <row r="193" spans="1:9" x14ac:dyDescent="0.35">
      <c r="A193" s="2" t="s">
        <v>1567</v>
      </c>
      <c r="B193" s="7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_xlfn.XLOOKUP(C193,customers!$A$2:$A$1001,customers!$B$2:$B$1001,,0)</f>
        <v>Alisun Baudino</v>
      </c>
      <c r="G193" s="2" t="str">
        <f>IF(_xlfn.XLOOKUP(C193,customers!$A$2:$A$1001,customers!$C193:$C1192,,0)=0," ",_xlfn.XLOOKUP(C193,customers!$A$2:$A$1001,customers!$C193:$C1192,,0))</f>
        <v>ewindressam@marketwatch.com</v>
      </c>
      <c r="H193" s="2" t="str">
        <f>_xlfn.XLOOKUP(C193,customers!$A$2:$A$1001,customers!$G$2:$G$1001,,0)</f>
        <v>United States</v>
      </c>
      <c r="I193" t="str">
        <f>_xlfn.XLOOKUP(orders!D193,products!$A$2:$A$49,products!$B$2:$B$49,,0)</f>
        <v>Lib</v>
      </c>
    </row>
    <row r="194" spans="1:9" x14ac:dyDescent="0.35">
      <c r="A194" s="2" t="s">
        <v>1573</v>
      </c>
      <c r="B194" s="7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_xlfn.XLOOKUP(C194,customers!$A$2:$A$1001,customers!$B$2:$B$1001,,0)</f>
        <v>Philipa Petrushanko</v>
      </c>
      <c r="G194" s="2" t="str">
        <f>IF(_xlfn.XLOOKUP(C194,customers!$A$2:$A$1001,customers!$C194:$C1193,,0)=0," ",_xlfn.XLOOKUP(C194,customers!$A$2:$A$1001,customers!$C194:$C1193,,0))</f>
        <v xml:space="preserve"> </v>
      </c>
      <c r="H194" s="2" t="str">
        <f>_xlfn.XLOOKUP(C194,customers!$A$2:$A$1001,customers!$G$2:$G$1001,,0)</f>
        <v>Ireland</v>
      </c>
      <c r="I194" t="str">
        <f>_xlfn.XLOOKUP(orders!D194,products!$A$2:$A$49,products!$B$2:$B$49,,0)</f>
        <v>Exc</v>
      </c>
    </row>
    <row r="195" spans="1:9" x14ac:dyDescent="0.35">
      <c r="A195" s="2" t="s">
        <v>1579</v>
      </c>
      <c r="B195" s="7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_xlfn.XLOOKUP(C195,customers!$A$2:$A$1001,customers!$B$2:$B$1001,,0)</f>
        <v>Kimberli Mustchin</v>
      </c>
      <c r="G195" s="2" t="str">
        <f>IF(_xlfn.XLOOKUP(C195,customers!$A$2:$A$1001,customers!$C195:$C1194,,0)=0," ",_xlfn.XLOOKUP(C195,customers!$A$2:$A$1001,customers!$C195:$C1194,,0))</f>
        <v xml:space="preserve"> </v>
      </c>
      <c r="H195" s="2" t="str">
        <f>_xlfn.XLOOKUP(C195,customers!$A$2:$A$1001,customers!$G$2:$G$1001,,0)</f>
        <v>United States</v>
      </c>
      <c r="I195" t="str">
        <f>_xlfn.XLOOKUP(orders!D195,products!$A$2:$A$49,products!$B$2:$B$49,,0)</f>
        <v>Exc</v>
      </c>
    </row>
    <row r="196" spans="1:9" x14ac:dyDescent="0.35">
      <c r="A196" s="2" t="s">
        <v>1584</v>
      </c>
      <c r="B196" s="7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_xlfn.XLOOKUP(C196,customers!$A$2:$A$1001,customers!$B$2:$B$1001,,0)</f>
        <v>Emlynne Laird</v>
      </c>
      <c r="G196" s="2" t="str">
        <f>IF(_xlfn.XLOOKUP(C196,customers!$A$2:$A$1001,customers!$C196:$C1195,,0)=0," ",_xlfn.XLOOKUP(C196,customers!$A$2:$A$1001,customers!$C196:$C1195,,0))</f>
        <v>msarvaras@artisteer.com</v>
      </c>
      <c r="H196" s="2" t="str">
        <f>_xlfn.XLOOKUP(C196,customers!$A$2:$A$1001,customers!$G$2:$G$1001,,0)</f>
        <v>United States</v>
      </c>
      <c r="I196" t="str">
        <f>_xlfn.XLOOKUP(orders!D196,products!$A$2:$A$49,products!$B$2:$B$49,,0)</f>
        <v>Exc</v>
      </c>
    </row>
    <row r="197" spans="1:9" x14ac:dyDescent="0.35">
      <c r="A197" s="2" t="s">
        <v>1590</v>
      </c>
      <c r="B197" s="7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_xlfn.XLOOKUP(C197,customers!$A$2:$A$1001,customers!$B$2:$B$1001,,0)</f>
        <v>Marlena Howsden</v>
      </c>
      <c r="G197" s="2" t="str">
        <f>IF(_xlfn.XLOOKUP(C197,customers!$A$2:$A$1001,customers!$C197:$C1196,,0)=0," ",_xlfn.XLOOKUP(C197,customers!$A$2:$A$1001,customers!$C197:$C1196,,0))</f>
        <v>sdivinyau@ask.com</v>
      </c>
      <c r="H197" s="2" t="str">
        <f>_xlfn.XLOOKUP(C197,customers!$A$2:$A$1001,customers!$G$2:$G$1001,,0)</f>
        <v>United States</v>
      </c>
      <c r="I197" t="str">
        <f>_xlfn.XLOOKUP(orders!D197,products!$A$2:$A$49,products!$B$2:$B$49,,0)</f>
        <v>Ara</v>
      </c>
    </row>
    <row r="198" spans="1:9" x14ac:dyDescent="0.35">
      <c r="A198" s="2" t="s">
        <v>1596</v>
      </c>
      <c r="B198" s="7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_xlfn.XLOOKUP(C198,customers!$A$2:$A$1001,customers!$B$2:$B$1001,,0)</f>
        <v>Nealson Cuttler</v>
      </c>
      <c r="G198" s="2" t="str">
        <f>IF(_xlfn.XLOOKUP(C198,customers!$A$2:$A$1001,customers!$C198:$C1197,,0)=0," ",_xlfn.XLOOKUP(C198,customers!$A$2:$A$1001,customers!$C198:$C1197,,0))</f>
        <v>aiddisonaw@usa.gov</v>
      </c>
      <c r="H198" s="2" t="str">
        <f>_xlfn.XLOOKUP(C198,customers!$A$2:$A$1001,customers!$G$2:$G$1001,,0)</f>
        <v>United States</v>
      </c>
      <c r="I198" t="str">
        <f>_xlfn.XLOOKUP(orders!D198,products!$A$2:$A$49,products!$B$2:$B$49,,0)</f>
        <v>Exc</v>
      </c>
    </row>
    <row r="199" spans="1:9" x14ac:dyDescent="0.35">
      <c r="A199" s="2" t="s">
        <v>1596</v>
      </c>
      <c r="B199" s="7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_xlfn.XLOOKUP(C199,customers!$A$2:$A$1001,customers!$B$2:$B$1001,,0)</f>
        <v>Nealson Cuttler</v>
      </c>
      <c r="G199" s="2" t="str">
        <f>IF(_xlfn.XLOOKUP(C199,customers!$A$2:$A$1001,customers!$C199:$C1198,,0)=0," ",_xlfn.XLOOKUP(C199,customers!$A$2:$A$1001,customers!$C199:$C1198,,0))</f>
        <v>dsprossonax@wunderground.com</v>
      </c>
      <c r="H199" s="2" t="str">
        <f>_xlfn.XLOOKUP(C199,customers!$A$2:$A$1001,customers!$G$2:$G$1001,,0)</f>
        <v>United States</v>
      </c>
      <c r="I199" t="str">
        <f>_xlfn.XLOOKUP(orders!D199,products!$A$2:$A$49,products!$B$2:$B$49,,0)</f>
        <v>Lib</v>
      </c>
    </row>
    <row r="200" spans="1:9" x14ac:dyDescent="0.35">
      <c r="A200" s="2" t="s">
        <v>1596</v>
      </c>
      <c r="B200" s="7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_xlfn.XLOOKUP(C200,customers!$A$2:$A$1001,customers!$B$2:$B$1001,,0)</f>
        <v>Nealson Cuttler</v>
      </c>
      <c r="G200" s="2" t="str">
        <f>IF(_xlfn.XLOOKUP(C200,customers!$A$2:$A$1001,customers!$C200:$C1199,,0)=0," ",_xlfn.XLOOKUP(C200,customers!$A$2:$A$1001,customers!$C200:$C1199,,0))</f>
        <v>rlongfielday@bluehost.com</v>
      </c>
      <c r="H200" s="2" t="str">
        <f>_xlfn.XLOOKUP(C200,customers!$A$2:$A$1001,customers!$G$2:$G$1001,,0)</f>
        <v>United States</v>
      </c>
      <c r="I200" t="str">
        <f>_xlfn.XLOOKUP(orders!D200,products!$A$2:$A$49,products!$B$2:$B$49,,0)</f>
        <v>Lib</v>
      </c>
    </row>
    <row r="201" spans="1:9" x14ac:dyDescent="0.35">
      <c r="A201" s="2" t="s">
        <v>1596</v>
      </c>
      <c r="B201" s="7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_xlfn.XLOOKUP(C201,customers!$A$2:$A$1001,customers!$B$2:$B$1001,,0)</f>
        <v>Nealson Cuttler</v>
      </c>
      <c r="G201" s="2" t="str">
        <f>IF(_xlfn.XLOOKUP(C201,customers!$A$2:$A$1001,customers!$C201:$C1200,,0)=0," ",_xlfn.XLOOKUP(C201,customers!$A$2:$A$1001,customers!$C201:$C1200,,0))</f>
        <v>gkislingburyaz@samsung.com</v>
      </c>
      <c r="H201" s="2" t="str">
        <f>_xlfn.XLOOKUP(C201,customers!$A$2:$A$1001,customers!$G$2:$G$1001,,0)</f>
        <v>United States</v>
      </c>
      <c r="I201" t="str">
        <f>_xlfn.XLOOKUP(orders!D201,products!$A$2:$A$49,products!$B$2:$B$49,,0)</f>
        <v>Lib</v>
      </c>
    </row>
    <row r="202" spans="1:9" x14ac:dyDescent="0.35">
      <c r="A202" s="2" t="s">
        <v>1596</v>
      </c>
      <c r="B202" s="7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_xlfn.XLOOKUP(C202,customers!$A$2:$A$1001,customers!$B$2:$B$1001,,0)</f>
        <v>Nealson Cuttler</v>
      </c>
      <c r="G202" s="2" t="str">
        <f>IF(_xlfn.XLOOKUP(C202,customers!$A$2:$A$1001,customers!$C202:$C1201,,0)=0," ",_xlfn.XLOOKUP(C202,customers!$A$2:$A$1001,customers!$C202:$C1201,,0))</f>
        <v>xgibbonsb0@artisteer.com</v>
      </c>
      <c r="H202" s="2" t="str">
        <f>_xlfn.XLOOKUP(C202,customers!$A$2:$A$1001,customers!$G$2:$G$1001,,0)</f>
        <v>United States</v>
      </c>
      <c r="I202" t="str">
        <f>_xlfn.XLOOKUP(orders!D202,products!$A$2:$A$49,products!$B$2:$B$49,,0)</f>
        <v>Exc</v>
      </c>
    </row>
    <row r="203" spans="1:9" x14ac:dyDescent="0.35">
      <c r="A203" s="2" t="s">
        <v>1621</v>
      </c>
      <c r="B203" s="7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_xlfn.XLOOKUP(C203,customers!$A$2:$A$1001,customers!$B$2:$B$1001,,0)</f>
        <v>Adriana Lazarus</v>
      </c>
      <c r="G203" s="2" t="str">
        <f>IF(_xlfn.XLOOKUP(C203,customers!$A$2:$A$1001,customers!$C203:$C1202,,0)=0," ",_xlfn.XLOOKUP(C203,customers!$A$2:$A$1001,customers!$C203:$C1202,,0))</f>
        <v>gcroysdaleb6@nih.gov</v>
      </c>
      <c r="H203" s="2" t="str">
        <f>_xlfn.XLOOKUP(C203,customers!$A$2:$A$1001,customers!$G$2:$G$1001,,0)</f>
        <v>United States</v>
      </c>
      <c r="I203" t="str">
        <f>_xlfn.XLOOKUP(orders!D203,products!$A$2:$A$49,products!$B$2:$B$49,,0)</f>
        <v>Lib</v>
      </c>
    </row>
    <row r="204" spans="1:9" x14ac:dyDescent="0.35">
      <c r="A204" s="2" t="s">
        <v>1626</v>
      </c>
      <c r="B204" s="7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_xlfn.XLOOKUP(C204,customers!$A$2:$A$1001,customers!$B$2:$B$1001,,0)</f>
        <v>Tallie felip</v>
      </c>
      <c r="G204" s="2" t="str">
        <f>IF(_xlfn.XLOOKUP(C204,customers!$A$2:$A$1001,customers!$C204:$C1203,,0)=0," ",_xlfn.XLOOKUP(C204,customers!$A$2:$A$1001,customers!$C204:$C1203,,0))</f>
        <v>tcraggsb8@house.gov</v>
      </c>
      <c r="H204" s="2" t="str">
        <f>_xlfn.XLOOKUP(C204,customers!$A$2:$A$1001,customers!$G$2:$G$1001,,0)</f>
        <v>United States</v>
      </c>
      <c r="I204" t="str">
        <f>_xlfn.XLOOKUP(orders!D204,products!$A$2:$A$49,products!$B$2:$B$49,,0)</f>
        <v>Lib</v>
      </c>
    </row>
    <row r="205" spans="1:9" x14ac:dyDescent="0.35">
      <c r="A205" s="2" t="s">
        <v>1632</v>
      </c>
      <c r="B205" s="7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_xlfn.XLOOKUP(C205,customers!$A$2:$A$1001,customers!$B$2:$B$1001,,0)</f>
        <v>Vanna Le - Count</v>
      </c>
      <c r="G205" s="2" t="str">
        <f>IF(_xlfn.XLOOKUP(C205,customers!$A$2:$A$1001,customers!$C205:$C1204,,0)=0," ",_xlfn.XLOOKUP(C205,customers!$A$2:$A$1001,customers!$C205:$C1204,,0))</f>
        <v>arizonba@xing.com</v>
      </c>
      <c r="H205" s="2" t="str">
        <f>_xlfn.XLOOKUP(C205,customers!$A$2:$A$1001,customers!$G$2:$G$1001,,0)</f>
        <v>United States</v>
      </c>
      <c r="I205" t="str">
        <f>_xlfn.XLOOKUP(orders!D205,products!$A$2:$A$49,products!$B$2:$B$49,,0)</f>
        <v>Lib</v>
      </c>
    </row>
    <row r="206" spans="1:9" x14ac:dyDescent="0.35">
      <c r="A206" s="2" t="s">
        <v>1638</v>
      </c>
      <c r="B206" s="7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_xlfn.XLOOKUP(C206,customers!$A$2:$A$1001,customers!$B$2:$B$1001,,0)</f>
        <v>Sarette Ducarel</v>
      </c>
      <c r="G206" s="2" t="str">
        <f>IF(_xlfn.XLOOKUP(C206,customers!$A$2:$A$1001,customers!$C206:$C1205,,0)=0," ",_xlfn.XLOOKUP(C206,customers!$A$2:$A$1001,customers!$C206:$C1205,,0))</f>
        <v>fmiellbc@spiegel.de</v>
      </c>
      <c r="H206" s="2" t="str">
        <f>_xlfn.XLOOKUP(C206,customers!$A$2:$A$1001,customers!$G$2:$G$1001,,0)</f>
        <v>United States</v>
      </c>
      <c r="I206" t="str">
        <f>_xlfn.XLOOKUP(orders!D206,products!$A$2:$A$49,products!$B$2:$B$49,,0)</f>
        <v>Exc</v>
      </c>
    </row>
    <row r="207" spans="1:9" x14ac:dyDescent="0.35">
      <c r="A207" s="2" t="s">
        <v>1643</v>
      </c>
      <c r="B207" s="7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_xlfn.XLOOKUP(C207,customers!$A$2:$A$1001,customers!$B$2:$B$1001,,0)</f>
        <v>Kendra Glison</v>
      </c>
      <c r="G207" s="2" t="str">
        <f>IF(_xlfn.XLOOKUP(C207,customers!$A$2:$A$1001,customers!$C207:$C1206,,0)=0," ",_xlfn.XLOOKUP(C207,customers!$A$2:$A$1001,customers!$C207:$C1206,,0))</f>
        <v xml:space="preserve"> </v>
      </c>
      <c r="H207" s="2" t="str">
        <f>_xlfn.XLOOKUP(C207,customers!$A$2:$A$1001,customers!$G$2:$G$1001,,0)</f>
        <v>United States</v>
      </c>
      <c r="I207" t="str">
        <f>_xlfn.XLOOKUP(orders!D207,products!$A$2:$A$49,products!$B$2:$B$49,,0)</f>
        <v>Rob</v>
      </c>
    </row>
    <row r="208" spans="1:9" x14ac:dyDescent="0.35">
      <c r="A208" s="2" t="s">
        <v>1648</v>
      </c>
      <c r="B208" s="7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_xlfn.XLOOKUP(C208,customers!$A$2:$A$1001,customers!$B$2:$B$1001,,0)</f>
        <v>Nertie Poolman</v>
      </c>
      <c r="G208" s="2" t="str">
        <f>IF(_xlfn.XLOOKUP(C208,customers!$A$2:$A$1001,customers!$C208:$C1207,,0)=0," ",_xlfn.XLOOKUP(C208,customers!$A$2:$A$1001,customers!$C208:$C1207,,0))</f>
        <v xml:space="preserve"> </v>
      </c>
      <c r="H208" s="2" t="str">
        <f>_xlfn.XLOOKUP(C208,customers!$A$2:$A$1001,customers!$G$2:$G$1001,,0)</f>
        <v>United States</v>
      </c>
      <c r="I208" t="str">
        <f>_xlfn.XLOOKUP(orders!D208,products!$A$2:$A$49,products!$B$2:$B$49,,0)</f>
        <v>Ara</v>
      </c>
    </row>
    <row r="209" spans="1:9" x14ac:dyDescent="0.35">
      <c r="A209" s="2" t="s">
        <v>1653</v>
      </c>
      <c r="B209" s="7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_xlfn.XLOOKUP(C209,customers!$A$2:$A$1001,customers!$B$2:$B$1001,,0)</f>
        <v>Orbadiah Duny</v>
      </c>
      <c r="G209" s="2" t="str">
        <f>IF(_xlfn.XLOOKUP(C209,customers!$A$2:$A$1001,customers!$C209:$C1208,,0)=0," ",_xlfn.XLOOKUP(C209,customers!$A$2:$A$1001,customers!$C209:$C1208,,0))</f>
        <v xml:space="preserve"> </v>
      </c>
      <c r="H209" s="2" t="str">
        <f>_xlfn.XLOOKUP(C209,customers!$A$2:$A$1001,customers!$G$2:$G$1001,,0)</f>
        <v>United States</v>
      </c>
      <c r="I209" t="str">
        <f>_xlfn.XLOOKUP(orders!D209,products!$A$2:$A$49,products!$B$2:$B$49,,0)</f>
        <v>Ara</v>
      </c>
    </row>
    <row r="210" spans="1:9" x14ac:dyDescent="0.35">
      <c r="A210" s="2" t="s">
        <v>1659</v>
      </c>
      <c r="B210" s="7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_xlfn.XLOOKUP(C210,customers!$A$2:$A$1001,customers!$B$2:$B$1001,,0)</f>
        <v>Constance Halfhide</v>
      </c>
      <c r="G210" s="2" t="str">
        <f>IF(_xlfn.XLOOKUP(C210,customers!$A$2:$A$1001,customers!$C210:$C1209,,0)=0," ",_xlfn.XLOOKUP(C210,customers!$A$2:$A$1001,customers!$C210:$C1209,,0))</f>
        <v xml:space="preserve"> </v>
      </c>
      <c r="H210" s="2" t="str">
        <f>_xlfn.XLOOKUP(C210,customers!$A$2:$A$1001,customers!$G$2:$G$1001,,0)</f>
        <v>Ireland</v>
      </c>
      <c r="I210" t="str">
        <f>_xlfn.XLOOKUP(orders!D210,products!$A$2:$A$49,products!$B$2:$B$49,,0)</f>
        <v>Exc</v>
      </c>
    </row>
    <row r="211" spans="1:9" x14ac:dyDescent="0.35">
      <c r="A211" s="2" t="s">
        <v>1665</v>
      </c>
      <c r="B211" s="7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_xlfn.XLOOKUP(C211,customers!$A$2:$A$1001,customers!$B$2:$B$1001,,0)</f>
        <v>Fransisco Malecky</v>
      </c>
      <c r="G211" s="2" t="str">
        <f>IF(_xlfn.XLOOKUP(C211,customers!$A$2:$A$1001,customers!$C211:$C1210,,0)=0," ",_xlfn.XLOOKUP(C211,customers!$A$2:$A$1001,customers!$C211:$C1210,,0))</f>
        <v>bmcgilvrabm@so-net.ne.jp</v>
      </c>
      <c r="H211" s="2" t="str">
        <f>_xlfn.XLOOKUP(C211,customers!$A$2:$A$1001,customers!$G$2:$G$1001,,0)</f>
        <v>United Kingdom</v>
      </c>
      <c r="I211" t="str">
        <f>_xlfn.XLOOKUP(orders!D211,products!$A$2:$A$49,products!$B$2:$B$49,,0)</f>
        <v>Ara</v>
      </c>
    </row>
    <row r="212" spans="1:9" x14ac:dyDescent="0.35">
      <c r="A212" s="2" t="s">
        <v>1671</v>
      </c>
      <c r="B212" s="7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_xlfn.XLOOKUP(C212,customers!$A$2:$A$1001,customers!$B$2:$B$1001,,0)</f>
        <v>Anselma Attwater</v>
      </c>
      <c r="G212" s="2" t="str">
        <f>IF(_xlfn.XLOOKUP(C212,customers!$A$2:$A$1001,customers!$C212:$C1211,,0)=0," ",_xlfn.XLOOKUP(C212,customers!$A$2:$A$1001,customers!$C212:$C1211,,0))</f>
        <v>amckellerbo@ning.com</v>
      </c>
      <c r="H212" s="2" t="str">
        <f>_xlfn.XLOOKUP(C212,customers!$A$2:$A$1001,customers!$G$2:$G$1001,,0)</f>
        <v>United States</v>
      </c>
      <c r="I212" t="str">
        <f>_xlfn.XLOOKUP(orders!D212,products!$A$2:$A$49,products!$B$2:$B$49,,0)</f>
        <v>Lib</v>
      </c>
    </row>
    <row r="213" spans="1:9" x14ac:dyDescent="0.35">
      <c r="A213" s="2" t="s">
        <v>1677</v>
      </c>
      <c r="B213" s="7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_xlfn.XLOOKUP(C213,customers!$A$2:$A$1001,customers!$B$2:$B$1001,,0)</f>
        <v>Minette Whellans</v>
      </c>
      <c r="G213" s="2" t="str">
        <f>IF(_xlfn.XLOOKUP(C213,customers!$A$2:$A$1001,customers!$C213:$C1212,,0)=0," ",_xlfn.XLOOKUP(C213,customers!$A$2:$A$1001,customers!$C213:$C1212,,0))</f>
        <v xml:space="preserve"> </v>
      </c>
      <c r="H213" s="2" t="str">
        <f>_xlfn.XLOOKUP(C213,customers!$A$2:$A$1001,customers!$G$2:$G$1001,,0)</f>
        <v>United States</v>
      </c>
      <c r="I213" t="str">
        <f>_xlfn.XLOOKUP(orders!D213,products!$A$2:$A$49,products!$B$2:$B$49,,0)</f>
        <v>Exc</v>
      </c>
    </row>
    <row r="214" spans="1:9" x14ac:dyDescent="0.35">
      <c r="A214" s="2" t="s">
        <v>1682</v>
      </c>
      <c r="B214" s="7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_xlfn.XLOOKUP(C214,customers!$A$2:$A$1001,customers!$B$2:$B$1001,,0)</f>
        <v>Dael Camilletti</v>
      </c>
      <c r="G214" s="2" t="str">
        <f>IF(_xlfn.XLOOKUP(C214,customers!$A$2:$A$1001,customers!$C214:$C1213,,0)=0," ",_xlfn.XLOOKUP(C214,customers!$A$2:$A$1001,customers!$C214:$C1213,,0))</f>
        <v>ydombrellbs@dedecms.com</v>
      </c>
      <c r="H214" s="2" t="str">
        <f>_xlfn.XLOOKUP(C214,customers!$A$2:$A$1001,customers!$G$2:$G$1001,,0)</f>
        <v>United States</v>
      </c>
      <c r="I214" t="str">
        <f>_xlfn.XLOOKUP(orders!D214,products!$A$2:$A$49,products!$B$2:$B$49,,0)</f>
        <v>Exc</v>
      </c>
    </row>
    <row r="215" spans="1:9" x14ac:dyDescent="0.35">
      <c r="A215" s="2" t="s">
        <v>1688</v>
      </c>
      <c r="B215" s="7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_xlfn.XLOOKUP(C215,customers!$A$2:$A$1001,customers!$B$2:$B$1001,,0)</f>
        <v>Emiline Galgey</v>
      </c>
      <c r="G215" s="2" t="str">
        <f>IF(_xlfn.XLOOKUP(C215,customers!$A$2:$A$1001,customers!$C215:$C1214,,0)=0," ",_xlfn.XLOOKUP(C215,customers!$A$2:$A$1001,customers!$C215:$C1214,,0))</f>
        <v>mdarrigoebu@hud.gov</v>
      </c>
      <c r="H215" s="2" t="str">
        <f>_xlfn.XLOOKUP(C215,customers!$A$2:$A$1001,customers!$G$2:$G$1001,,0)</f>
        <v>United States</v>
      </c>
      <c r="I215" t="str">
        <f>_xlfn.XLOOKUP(orders!D215,products!$A$2:$A$49,products!$B$2:$B$49,,0)</f>
        <v>Rob</v>
      </c>
    </row>
    <row r="216" spans="1:9" x14ac:dyDescent="0.35">
      <c r="A216" s="2" t="s">
        <v>1694</v>
      </c>
      <c r="B216" s="7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_xlfn.XLOOKUP(C216,customers!$A$2:$A$1001,customers!$B$2:$B$1001,,0)</f>
        <v>Murdock Hame</v>
      </c>
      <c r="G216" s="2" t="str">
        <f>IF(_xlfn.XLOOKUP(C216,customers!$A$2:$A$1001,customers!$C216:$C1215,,0)=0," ",_xlfn.XLOOKUP(C216,customers!$A$2:$A$1001,customers!$C216:$C1215,,0))</f>
        <v>mackrillbw@bandcamp.com</v>
      </c>
      <c r="H216" s="2" t="str">
        <f>_xlfn.XLOOKUP(C216,customers!$A$2:$A$1001,customers!$G$2:$G$1001,,0)</f>
        <v>Ireland</v>
      </c>
      <c r="I216" t="str">
        <f>_xlfn.XLOOKUP(orders!D216,products!$A$2:$A$49,products!$B$2:$B$49,,0)</f>
        <v>Lib</v>
      </c>
    </row>
    <row r="217" spans="1:9" x14ac:dyDescent="0.35">
      <c r="A217" s="2" t="s">
        <v>1701</v>
      </c>
      <c r="B217" s="7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_xlfn.XLOOKUP(C217,customers!$A$2:$A$1001,customers!$B$2:$B$1001,,0)</f>
        <v>Ilka Gurnee</v>
      </c>
      <c r="G217" s="2" t="str">
        <f>IF(_xlfn.XLOOKUP(C217,customers!$A$2:$A$1001,customers!$C217:$C1216,,0)=0," ",_xlfn.XLOOKUP(C217,customers!$A$2:$A$1001,customers!$C217:$C1216,,0))</f>
        <v>mkippenby@dion.ne.jp</v>
      </c>
      <c r="H217" s="2" t="str">
        <f>_xlfn.XLOOKUP(C217,customers!$A$2:$A$1001,customers!$G$2:$G$1001,,0)</f>
        <v>United States</v>
      </c>
      <c r="I217" t="str">
        <f>_xlfn.XLOOKUP(orders!D217,products!$A$2:$A$49,products!$B$2:$B$49,,0)</f>
        <v>Lib</v>
      </c>
    </row>
    <row r="218" spans="1:9" x14ac:dyDescent="0.35">
      <c r="A218" s="2" t="s">
        <v>1707</v>
      </c>
      <c r="B218" s="7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_xlfn.XLOOKUP(C218,customers!$A$2:$A$1001,customers!$B$2:$B$1001,,0)</f>
        <v>Alfy Snowding</v>
      </c>
      <c r="G218" s="2" t="str">
        <f>IF(_xlfn.XLOOKUP(C218,customers!$A$2:$A$1001,customers!$C218:$C1217,,0)=0," ",_xlfn.XLOOKUP(C218,customers!$A$2:$A$1001,customers!$C218:$C1217,,0))</f>
        <v xml:space="preserve"> </v>
      </c>
      <c r="H218" s="2" t="str">
        <f>_xlfn.XLOOKUP(C218,customers!$A$2:$A$1001,customers!$G$2:$G$1001,,0)</f>
        <v>United States</v>
      </c>
      <c r="I218" t="str">
        <f>_xlfn.XLOOKUP(orders!D218,products!$A$2:$A$49,products!$B$2:$B$49,,0)</f>
        <v>Lib</v>
      </c>
    </row>
    <row r="219" spans="1:9" x14ac:dyDescent="0.35">
      <c r="A219" s="2" t="s">
        <v>1713</v>
      </c>
      <c r="B219" s="7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_xlfn.XLOOKUP(C219,customers!$A$2:$A$1001,customers!$B$2:$B$1001,,0)</f>
        <v>Godfry Poinsett</v>
      </c>
      <c r="G219" s="2" t="str">
        <f>IF(_xlfn.XLOOKUP(C219,customers!$A$2:$A$1001,customers!$C219:$C1218,,0)=0," ",_xlfn.XLOOKUP(C219,customers!$A$2:$A$1001,customers!$C219:$C1218,,0))</f>
        <v xml:space="preserve"> </v>
      </c>
      <c r="H219" s="2" t="str">
        <f>_xlfn.XLOOKUP(C219,customers!$A$2:$A$1001,customers!$G$2:$G$1001,,0)</f>
        <v>United States</v>
      </c>
      <c r="I219" t="str">
        <f>_xlfn.XLOOKUP(orders!D219,products!$A$2:$A$49,products!$B$2:$B$49,,0)</f>
        <v>Exc</v>
      </c>
    </row>
    <row r="220" spans="1:9" x14ac:dyDescent="0.35">
      <c r="A220" s="2" t="s">
        <v>1719</v>
      </c>
      <c r="B220" s="7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_xlfn.XLOOKUP(C220,customers!$A$2:$A$1001,customers!$B$2:$B$1001,,0)</f>
        <v>Rem Furman</v>
      </c>
      <c r="G220" s="2" t="str">
        <f>IF(_xlfn.XLOOKUP(C220,customers!$A$2:$A$1001,customers!$C220:$C1219,,0)=0," ",_xlfn.XLOOKUP(C220,customers!$A$2:$A$1001,customers!$C220:$C1219,,0))</f>
        <v>orylandc4@deviantart.com</v>
      </c>
      <c r="H220" s="2" t="str">
        <f>_xlfn.XLOOKUP(C220,customers!$A$2:$A$1001,customers!$G$2:$G$1001,,0)</f>
        <v>Ireland</v>
      </c>
      <c r="I220" t="str">
        <f>_xlfn.XLOOKUP(orders!D220,products!$A$2:$A$49,products!$B$2:$B$49,,0)</f>
        <v>Ara</v>
      </c>
    </row>
    <row r="221" spans="1:9" x14ac:dyDescent="0.35">
      <c r="A221" s="2" t="s">
        <v>1725</v>
      </c>
      <c r="B221" s="7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_xlfn.XLOOKUP(C221,customers!$A$2:$A$1001,customers!$B$2:$B$1001,,0)</f>
        <v>Charis Crosier</v>
      </c>
      <c r="G221" s="2" t="str">
        <f>IF(_xlfn.XLOOKUP(C221,customers!$A$2:$A$1001,customers!$C221:$C1220,,0)=0," ",_xlfn.XLOOKUP(C221,customers!$A$2:$A$1001,customers!$C221:$C1220,,0))</f>
        <v>blottringtonc6@redcross.org</v>
      </c>
      <c r="H221" s="2" t="str">
        <f>_xlfn.XLOOKUP(C221,customers!$A$2:$A$1001,customers!$G$2:$G$1001,,0)</f>
        <v>United States</v>
      </c>
      <c r="I221" t="str">
        <f>_xlfn.XLOOKUP(orders!D221,products!$A$2:$A$49,products!$B$2:$B$49,,0)</f>
        <v>Rob</v>
      </c>
    </row>
    <row r="222" spans="1:9" x14ac:dyDescent="0.35">
      <c r="A222" s="2" t="s">
        <v>1725</v>
      </c>
      <c r="B222" s="7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_xlfn.XLOOKUP(C222,customers!$A$2:$A$1001,customers!$B$2:$B$1001,,0)</f>
        <v>Charis Crosier</v>
      </c>
      <c r="G222" s="2" t="str">
        <f>IF(_xlfn.XLOOKUP(C222,customers!$A$2:$A$1001,customers!$C222:$C1221,,0)=0," ",_xlfn.XLOOKUP(C222,customers!$A$2:$A$1001,customers!$C222:$C1221,,0))</f>
        <v>craglessc7@webmd.com</v>
      </c>
      <c r="H222" s="2" t="str">
        <f>_xlfn.XLOOKUP(C222,customers!$A$2:$A$1001,customers!$G$2:$G$1001,,0)</f>
        <v>United States</v>
      </c>
      <c r="I222" t="str">
        <f>_xlfn.XLOOKUP(orders!D222,products!$A$2:$A$49,products!$B$2:$B$49,,0)</f>
        <v>Rob</v>
      </c>
    </row>
    <row r="223" spans="1:9" x14ac:dyDescent="0.35">
      <c r="A223" s="2" t="s">
        <v>1736</v>
      </c>
      <c r="B223" s="7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_xlfn.XLOOKUP(C223,customers!$A$2:$A$1001,customers!$B$2:$B$1001,,0)</f>
        <v>Lenka Rushmer</v>
      </c>
      <c r="G223" s="2" t="str">
        <f>IF(_xlfn.XLOOKUP(C223,customers!$A$2:$A$1001,customers!$C223:$C1222,,0)=0," ",_xlfn.XLOOKUP(C223,customers!$A$2:$A$1001,customers!$C223:$C1222,,0))</f>
        <v>kheadsca@jalbum.net</v>
      </c>
      <c r="H223" s="2" t="str">
        <f>_xlfn.XLOOKUP(C223,customers!$A$2:$A$1001,customers!$G$2:$G$1001,,0)</f>
        <v>United States</v>
      </c>
      <c r="I223" t="str">
        <f>_xlfn.XLOOKUP(orders!D223,products!$A$2:$A$49,products!$B$2:$B$49,,0)</f>
        <v>Ara</v>
      </c>
    </row>
    <row r="224" spans="1:9" x14ac:dyDescent="0.35">
      <c r="A224" s="2" t="s">
        <v>1742</v>
      </c>
      <c r="B224" s="7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_xlfn.XLOOKUP(C224,customers!$A$2:$A$1001,customers!$B$2:$B$1001,,0)</f>
        <v>Waneta Edinborough</v>
      </c>
      <c r="G224" s="2" t="str">
        <f>IF(_xlfn.XLOOKUP(C224,customers!$A$2:$A$1001,customers!$C224:$C1223,,0)=0," ",_xlfn.XLOOKUP(C224,customers!$A$2:$A$1001,customers!$C224:$C1223,,0))</f>
        <v>rjacquemardcc@acquirethisname.com</v>
      </c>
      <c r="H224" s="2" t="str">
        <f>_xlfn.XLOOKUP(C224,customers!$A$2:$A$1001,customers!$G$2:$G$1001,,0)</f>
        <v>United States</v>
      </c>
      <c r="I224" t="str">
        <f>_xlfn.XLOOKUP(orders!D224,products!$A$2:$A$49,products!$B$2:$B$49,,0)</f>
        <v>Lib</v>
      </c>
    </row>
    <row r="225" spans="1:9" x14ac:dyDescent="0.35">
      <c r="A225" s="2" t="s">
        <v>1748</v>
      </c>
      <c r="B225" s="7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_xlfn.XLOOKUP(C225,customers!$A$2:$A$1001,customers!$B$2:$B$1001,,0)</f>
        <v>Bobbe Piggott</v>
      </c>
      <c r="G225" s="2" t="str">
        <f>IF(_xlfn.XLOOKUP(C225,customers!$A$2:$A$1001,customers!$C225:$C1224,,0)=0," ",_xlfn.XLOOKUP(C225,customers!$A$2:$A$1001,customers!$C225:$C1224,,0))</f>
        <v>wcholomince@about.com</v>
      </c>
      <c r="H225" s="2" t="str">
        <f>_xlfn.XLOOKUP(C225,customers!$A$2:$A$1001,customers!$G$2:$G$1001,,0)</f>
        <v>United States</v>
      </c>
      <c r="I225" t="str">
        <f>_xlfn.XLOOKUP(orders!D225,products!$A$2:$A$49,products!$B$2:$B$49,,0)</f>
        <v>Exc</v>
      </c>
    </row>
    <row r="226" spans="1:9" x14ac:dyDescent="0.35">
      <c r="A226" s="2" t="s">
        <v>1753</v>
      </c>
      <c r="B226" s="7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_xlfn.XLOOKUP(C226,customers!$A$2:$A$1001,customers!$B$2:$B$1001,,0)</f>
        <v>Ketty Bromehead</v>
      </c>
      <c r="G226" s="2" t="str">
        <f>IF(_xlfn.XLOOKUP(C226,customers!$A$2:$A$1001,customers!$C226:$C1225,,0)=0," ",_xlfn.XLOOKUP(C226,customers!$A$2:$A$1001,customers!$C226:$C1225,,0))</f>
        <v>pdurbancg@symantec.com</v>
      </c>
      <c r="H226" s="2" t="str">
        <f>_xlfn.XLOOKUP(C226,customers!$A$2:$A$1001,customers!$G$2:$G$1001,,0)</f>
        <v>United States</v>
      </c>
      <c r="I226" t="str">
        <f>_xlfn.XLOOKUP(orders!D226,products!$A$2:$A$49,products!$B$2:$B$49,,0)</f>
        <v>Lib</v>
      </c>
    </row>
    <row r="227" spans="1:9" x14ac:dyDescent="0.35">
      <c r="A227" s="2" t="s">
        <v>1759</v>
      </c>
      <c r="B227" s="7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_xlfn.XLOOKUP(C227,customers!$A$2:$A$1001,customers!$B$2:$B$1001,,0)</f>
        <v>Elsbeth Westerman</v>
      </c>
      <c r="G227" s="2" t="str">
        <f>IF(_xlfn.XLOOKUP(C227,customers!$A$2:$A$1001,customers!$C227:$C1226,,0)=0," ",_xlfn.XLOOKUP(C227,customers!$A$2:$A$1001,customers!$C227:$C1226,,0))</f>
        <v>spamphilonci@mlb.com</v>
      </c>
      <c r="H227" s="2" t="str">
        <f>_xlfn.XLOOKUP(C227,customers!$A$2:$A$1001,customers!$G$2:$G$1001,,0)</f>
        <v>Ireland</v>
      </c>
      <c r="I227" t="str">
        <f>_xlfn.XLOOKUP(orders!D227,products!$A$2:$A$49,products!$B$2:$B$49,,0)</f>
        <v>Rob</v>
      </c>
    </row>
    <row r="228" spans="1:9" x14ac:dyDescent="0.35">
      <c r="A228" s="2" t="s">
        <v>1765</v>
      </c>
      <c r="B228" s="7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_xlfn.XLOOKUP(C228,customers!$A$2:$A$1001,customers!$B$2:$B$1001,,0)</f>
        <v>Anabelle Hutchens</v>
      </c>
      <c r="G228" s="2" t="str">
        <f>IF(_xlfn.XLOOKUP(C228,customers!$A$2:$A$1001,customers!$C228:$C1227,,0)=0," ",_xlfn.XLOOKUP(C228,customers!$A$2:$A$1001,customers!$C228:$C1227,,0))</f>
        <v>msesonck@census.gov</v>
      </c>
      <c r="H228" s="2" t="str">
        <f>_xlfn.XLOOKUP(C228,customers!$A$2:$A$1001,customers!$G$2:$G$1001,,0)</f>
        <v>United States</v>
      </c>
      <c r="I228" t="str">
        <f>_xlfn.XLOOKUP(orders!D228,products!$A$2:$A$49,products!$B$2:$B$49,,0)</f>
        <v>Ara</v>
      </c>
    </row>
    <row r="229" spans="1:9" x14ac:dyDescent="0.35">
      <c r="A229" s="2" t="s">
        <v>1771</v>
      </c>
      <c r="B229" s="7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_xlfn.XLOOKUP(C229,customers!$A$2:$A$1001,customers!$B$2:$B$1001,,0)</f>
        <v>Noak Wyvill</v>
      </c>
      <c r="G229" s="2" t="str">
        <f>IF(_xlfn.XLOOKUP(C229,customers!$A$2:$A$1001,customers!$C229:$C1228,,0)=0," ",_xlfn.XLOOKUP(C229,customers!$A$2:$A$1001,customers!$C229:$C1228,,0))</f>
        <v>rcawleycm@yellowbook.com</v>
      </c>
      <c r="H229" s="2" t="str">
        <f>_xlfn.XLOOKUP(C229,customers!$A$2:$A$1001,customers!$G$2:$G$1001,,0)</f>
        <v>United Kingdom</v>
      </c>
      <c r="I229" t="str">
        <f>_xlfn.XLOOKUP(orders!D229,products!$A$2:$A$49,products!$B$2:$B$49,,0)</f>
        <v>Rob</v>
      </c>
    </row>
    <row r="230" spans="1:9" x14ac:dyDescent="0.35">
      <c r="A230" s="2" t="s">
        <v>1777</v>
      </c>
      <c r="B230" s="7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_xlfn.XLOOKUP(C230,customers!$A$2:$A$1001,customers!$B$2:$B$1001,,0)</f>
        <v>Beltran Mathon</v>
      </c>
      <c r="G230" s="2" t="str">
        <f>IF(_xlfn.XLOOKUP(C230,customers!$A$2:$A$1001,customers!$C230:$C1229,,0)=0," ",_xlfn.XLOOKUP(C230,customers!$A$2:$A$1001,customers!$C230:$C1229,,0))</f>
        <v>aadamidesco@bizjournals.com</v>
      </c>
      <c r="H230" s="2" t="str">
        <f>_xlfn.XLOOKUP(C230,customers!$A$2:$A$1001,customers!$G$2:$G$1001,,0)</f>
        <v>United States</v>
      </c>
      <c r="I230" t="str">
        <f>_xlfn.XLOOKUP(orders!D230,products!$A$2:$A$49,products!$B$2:$B$49,,0)</f>
        <v>Rob</v>
      </c>
    </row>
    <row r="231" spans="1:9" x14ac:dyDescent="0.35">
      <c r="A231" s="2" t="s">
        <v>1783</v>
      </c>
      <c r="B231" s="7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_xlfn.XLOOKUP(C231,customers!$A$2:$A$1001,customers!$B$2:$B$1001,,0)</f>
        <v>Kristos Streight</v>
      </c>
      <c r="G231" s="2" t="str">
        <f>IF(_xlfn.XLOOKUP(C231,customers!$A$2:$A$1001,customers!$C231:$C1230,,0)=0," ",_xlfn.XLOOKUP(C231,customers!$A$2:$A$1001,customers!$C231:$C1230,,0))</f>
        <v>rwillowaycq@admin.ch</v>
      </c>
      <c r="H231" s="2" t="str">
        <f>_xlfn.XLOOKUP(C231,customers!$A$2:$A$1001,customers!$G$2:$G$1001,,0)</f>
        <v>United States</v>
      </c>
      <c r="I231" t="str">
        <f>_xlfn.XLOOKUP(orders!D231,products!$A$2:$A$49,products!$B$2:$B$49,,0)</f>
        <v>Lib</v>
      </c>
    </row>
    <row r="232" spans="1:9" x14ac:dyDescent="0.35">
      <c r="A232" s="2" t="s">
        <v>1789</v>
      </c>
      <c r="B232" s="7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_xlfn.XLOOKUP(C232,customers!$A$2:$A$1001,customers!$B$2:$B$1001,,0)</f>
        <v>Portie Cutchie</v>
      </c>
      <c r="G232" s="2" t="str">
        <f>IF(_xlfn.XLOOKUP(C232,customers!$A$2:$A$1001,customers!$C232:$C1231,,0)=0," ",_xlfn.XLOOKUP(C232,customers!$A$2:$A$1001,customers!$C232:$C1231,,0))</f>
        <v>abilbrookcs@booking.com</v>
      </c>
      <c r="H232" s="2" t="str">
        <f>_xlfn.XLOOKUP(C232,customers!$A$2:$A$1001,customers!$G$2:$G$1001,,0)</f>
        <v>United States</v>
      </c>
      <c r="I232" t="str">
        <f>_xlfn.XLOOKUP(orders!D232,products!$A$2:$A$49,products!$B$2:$B$49,,0)</f>
        <v>Ara</v>
      </c>
    </row>
    <row r="233" spans="1:9" x14ac:dyDescent="0.35">
      <c r="A233" s="2" t="s">
        <v>1795</v>
      </c>
      <c r="B233" s="7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_xlfn.XLOOKUP(C233,customers!$A$2:$A$1001,customers!$B$2:$B$1001,,0)</f>
        <v>Sinclare Edsell</v>
      </c>
      <c r="G233" s="2" t="str">
        <f>IF(_xlfn.XLOOKUP(C233,customers!$A$2:$A$1001,customers!$C233:$C1232,,0)=0," ",_xlfn.XLOOKUP(C233,customers!$A$2:$A$1001,customers!$C233:$C1232,,0))</f>
        <v>bdailecu@vistaprint.com</v>
      </c>
      <c r="H233" s="2" t="str">
        <f>_xlfn.XLOOKUP(C233,customers!$A$2:$A$1001,customers!$G$2:$G$1001,,0)</f>
        <v>United States</v>
      </c>
      <c r="I233" t="str">
        <f>_xlfn.XLOOKUP(orders!D233,products!$A$2:$A$49,products!$B$2:$B$49,,0)</f>
        <v>Lib</v>
      </c>
    </row>
    <row r="234" spans="1:9" x14ac:dyDescent="0.35">
      <c r="A234" s="2" t="s">
        <v>1800</v>
      </c>
      <c r="B234" s="7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_xlfn.XLOOKUP(C234,customers!$A$2:$A$1001,customers!$B$2:$B$1001,,0)</f>
        <v>Conny Gheraldi</v>
      </c>
      <c r="G234" s="2" t="str">
        <f>IF(_xlfn.XLOOKUP(C234,customers!$A$2:$A$1001,customers!$C234:$C1233,,0)=0," ",_xlfn.XLOOKUP(C234,customers!$A$2:$A$1001,customers!$C234:$C1233,,0))</f>
        <v>abrentnallcw@biglobe.ne.jp</v>
      </c>
      <c r="H234" s="2" t="str">
        <f>_xlfn.XLOOKUP(C234,customers!$A$2:$A$1001,customers!$G$2:$G$1001,,0)</f>
        <v>United Kingdom</v>
      </c>
      <c r="I234" t="str">
        <f>_xlfn.XLOOKUP(orders!D234,products!$A$2:$A$49,products!$B$2:$B$49,,0)</f>
        <v>Lib</v>
      </c>
    </row>
    <row r="235" spans="1:9" x14ac:dyDescent="0.35">
      <c r="A235" s="2" t="s">
        <v>1806</v>
      </c>
      <c r="B235" s="7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_xlfn.XLOOKUP(C235,customers!$A$2:$A$1001,customers!$B$2:$B$1001,,0)</f>
        <v>Beryle Kenwell</v>
      </c>
      <c r="G235" s="2" t="str">
        <f>IF(_xlfn.XLOOKUP(C235,customers!$A$2:$A$1001,customers!$C235:$C1234,,0)=0," ",_xlfn.XLOOKUP(C235,customers!$A$2:$A$1001,customers!$C235:$C1234,,0))</f>
        <v>dkornelcy@cyberchimps.com</v>
      </c>
      <c r="H235" s="2" t="str">
        <f>_xlfn.XLOOKUP(C235,customers!$A$2:$A$1001,customers!$G$2:$G$1001,,0)</f>
        <v>United States</v>
      </c>
      <c r="I235" t="str">
        <f>_xlfn.XLOOKUP(orders!D235,products!$A$2:$A$49,products!$B$2:$B$49,,0)</f>
        <v>Exc</v>
      </c>
    </row>
    <row r="236" spans="1:9" x14ac:dyDescent="0.35">
      <c r="A236" s="2" t="s">
        <v>1812</v>
      </c>
      <c r="B236" s="7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_xlfn.XLOOKUP(C236,customers!$A$2:$A$1001,customers!$B$2:$B$1001,,0)</f>
        <v>Tomas Sutty</v>
      </c>
      <c r="G236" s="2" t="str">
        <f>IF(_xlfn.XLOOKUP(C236,customers!$A$2:$A$1001,customers!$C236:$C1235,,0)=0," ",_xlfn.XLOOKUP(C236,customers!$A$2:$A$1001,customers!$C236:$C1235,,0))</f>
        <v>jmccaulld0@parallels.com</v>
      </c>
      <c r="H236" s="2" t="str">
        <f>_xlfn.XLOOKUP(C236,customers!$A$2:$A$1001,customers!$G$2:$G$1001,,0)</f>
        <v>United States</v>
      </c>
      <c r="I236" t="str">
        <f>_xlfn.XLOOKUP(orders!D236,products!$A$2:$A$49,products!$B$2:$B$49,,0)</f>
        <v>Lib</v>
      </c>
    </row>
    <row r="237" spans="1:9" x14ac:dyDescent="0.35">
      <c r="A237" s="2" t="s">
        <v>1818</v>
      </c>
      <c r="B237" s="7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_xlfn.XLOOKUP(C237,customers!$A$2:$A$1001,customers!$B$2:$B$1001,,0)</f>
        <v>Samuele Ales0</v>
      </c>
      <c r="G237" s="2" t="str">
        <f>IF(_xlfn.XLOOKUP(C237,customers!$A$2:$A$1001,customers!$C237:$C1236,,0)=0," ",_xlfn.XLOOKUP(C237,customers!$A$2:$A$1001,customers!$C237:$C1236,,0))</f>
        <v>ahutchinsond2@imgur.com</v>
      </c>
      <c r="H237" s="2" t="str">
        <f>_xlfn.XLOOKUP(C237,customers!$A$2:$A$1001,customers!$G$2:$G$1001,,0)</f>
        <v>Ireland</v>
      </c>
      <c r="I237" t="str">
        <f>_xlfn.XLOOKUP(orders!D237,products!$A$2:$A$49,products!$B$2:$B$49,,0)</f>
        <v>Lib</v>
      </c>
    </row>
    <row r="238" spans="1:9" x14ac:dyDescent="0.35">
      <c r="A238" s="2" t="s">
        <v>1822</v>
      </c>
      <c r="B238" s="7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_xlfn.XLOOKUP(C238,customers!$A$2:$A$1001,customers!$B$2:$B$1001,,0)</f>
        <v>Carlie Harce</v>
      </c>
      <c r="G238" s="2" t="str">
        <f>IF(_xlfn.XLOOKUP(C238,customers!$A$2:$A$1001,customers!$C238:$C1237,,0)=0," ",_xlfn.XLOOKUP(C238,customers!$A$2:$A$1001,customers!$C238:$C1237,,0))</f>
        <v>rdriversd4@hexun.com</v>
      </c>
      <c r="H238" s="2" t="str">
        <f>_xlfn.XLOOKUP(C238,customers!$A$2:$A$1001,customers!$G$2:$G$1001,,0)</f>
        <v>Ireland</v>
      </c>
      <c r="I238" t="str">
        <f>_xlfn.XLOOKUP(orders!D238,products!$A$2:$A$49,products!$B$2:$B$49,,0)</f>
        <v>Lib</v>
      </c>
    </row>
    <row r="239" spans="1:9" x14ac:dyDescent="0.35">
      <c r="A239" s="2" t="s">
        <v>1828</v>
      </c>
      <c r="B239" s="7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_xlfn.XLOOKUP(C239,customers!$A$2:$A$1001,customers!$B$2:$B$1001,,0)</f>
        <v>Craggy Bril</v>
      </c>
      <c r="G239" s="2" t="str">
        <f>IF(_xlfn.XLOOKUP(C239,customers!$A$2:$A$1001,customers!$C239:$C1238,,0)=0," ",_xlfn.XLOOKUP(C239,customers!$A$2:$A$1001,customers!$C239:$C1238,,0))</f>
        <v>gsmallcombed6@ucla.edu</v>
      </c>
      <c r="H239" s="2" t="str">
        <f>_xlfn.XLOOKUP(C239,customers!$A$2:$A$1001,customers!$G$2:$G$1001,,0)</f>
        <v>United States</v>
      </c>
      <c r="I239" t="str">
        <f>_xlfn.XLOOKUP(orders!D239,products!$A$2:$A$49,products!$B$2:$B$49,,0)</f>
        <v>Rob</v>
      </c>
    </row>
    <row r="240" spans="1:9" x14ac:dyDescent="0.35">
      <c r="A240" s="2" t="s">
        <v>1833</v>
      </c>
      <c r="B240" s="7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_xlfn.XLOOKUP(C240,customers!$A$2:$A$1001,customers!$B$2:$B$1001,,0)</f>
        <v>Friederike Drysdale</v>
      </c>
      <c r="G240" s="2" t="str">
        <f>IF(_xlfn.XLOOKUP(C240,customers!$A$2:$A$1001,customers!$C240:$C1239,,0)=0," ",_xlfn.XLOOKUP(C240,customers!$A$2:$A$1001,customers!$C240:$C1239,,0))</f>
        <v>gdimitrioud8@chronoengine.com</v>
      </c>
      <c r="H240" s="2" t="str">
        <f>_xlfn.XLOOKUP(C240,customers!$A$2:$A$1001,customers!$G$2:$G$1001,,0)</f>
        <v>United States</v>
      </c>
      <c r="I240" t="str">
        <f>_xlfn.XLOOKUP(orders!D240,products!$A$2:$A$49,products!$B$2:$B$49,,0)</f>
        <v>Rob</v>
      </c>
    </row>
    <row r="241" spans="1:9" x14ac:dyDescent="0.35">
      <c r="A241" s="2" t="s">
        <v>1839</v>
      </c>
      <c r="B241" s="7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_xlfn.XLOOKUP(C241,customers!$A$2:$A$1001,customers!$B$2:$B$1001,,0)</f>
        <v>Devon Magowan</v>
      </c>
      <c r="G241" s="2" t="str">
        <f>IF(_xlfn.XLOOKUP(C241,customers!$A$2:$A$1001,customers!$C241:$C1240,,0)=0," ",_xlfn.XLOOKUP(C241,customers!$A$2:$A$1001,customers!$C241:$C1240,,0))</f>
        <v>abrashda@plala.or.jp</v>
      </c>
      <c r="H241" s="2" t="str">
        <f>_xlfn.XLOOKUP(C241,customers!$A$2:$A$1001,customers!$G$2:$G$1001,,0)</f>
        <v>United States</v>
      </c>
      <c r="I241" t="str">
        <f>_xlfn.XLOOKUP(orders!D241,products!$A$2:$A$49,products!$B$2:$B$49,,0)</f>
        <v>Exc</v>
      </c>
    </row>
    <row r="242" spans="1:9" x14ac:dyDescent="0.35">
      <c r="A242" s="2" t="s">
        <v>1845</v>
      </c>
      <c r="B242" s="7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_xlfn.XLOOKUP(C242,customers!$A$2:$A$1001,customers!$B$2:$B$1001,,0)</f>
        <v>Codi Littrell</v>
      </c>
      <c r="G242" s="2" t="str">
        <f>IF(_xlfn.XLOOKUP(C242,customers!$A$2:$A$1001,customers!$C242:$C1241,,0)=0," ",_xlfn.XLOOKUP(C242,customers!$A$2:$A$1001,customers!$C242:$C1241,,0))</f>
        <v>wmcinerneydc@wordpress.com</v>
      </c>
      <c r="H242" s="2" t="str">
        <f>_xlfn.XLOOKUP(C242,customers!$A$2:$A$1001,customers!$G$2:$G$1001,,0)</f>
        <v>United States</v>
      </c>
      <c r="I242" t="str">
        <f>_xlfn.XLOOKUP(orders!D242,products!$A$2:$A$49,products!$B$2:$B$49,,0)</f>
        <v>Ara</v>
      </c>
    </row>
    <row r="243" spans="1:9" x14ac:dyDescent="0.35">
      <c r="A243" s="2" t="s">
        <v>1849</v>
      </c>
      <c r="B243" s="7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_xlfn.XLOOKUP(C243,customers!$A$2:$A$1001,customers!$B$2:$B$1001,,0)</f>
        <v>Christel Speak</v>
      </c>
      <c r="G243" s="2" t="str">
        <f>IF(_xlfn.XLOOKUP(C243,customers!$A$2:$A$1001,customers!$C243:$C1242,,0)=0," ",_xlfn.XLOOKUP(C243,customers!$A$2:$A$1001,customers!$C243:$C1242,,0))</f>
        <v>skeetsde@answers.com</v>
      </c>
      <c r="H243" s="2" t="str">
        <f>_xlfn.XLOOKUP(C243,customers!$A$2:$A$1001,customers!$G$2:$G$1001,,0)</f>
        <v>United States</v>
      </c>
      <c r="I243" t="str">
        <f>_xlfn.XLOOKUP(orders!D243,products!$A$2:$A$49,products!$B$2:$B$49,,0)</f>
        <v>Rob</v>
      </c>
    </row>
    <row r="244" spans="1:9" x14ac:dyDescent="0.35">
      <c r="A244" s="2" t="s">
        <v>1854</v>
      </c>
      <c r="B244" s="7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_xlfn.XLOOKUP(C244,customers!$A$2:$A$1001,customers!$B$2:$B$1001,,0)</f>
        <v>Sibella Rushbrooke</v>
      </c>
      <c r="G244" s="2" t="str">
        <f>IF(_xlfn.XLOOKUP(C244,customers!$A$2:$A$1001,customers!$C244:$C1243,,0)=0," ",_xlfn.XLOOKUP(C244,customers!$A$2:$A$1001,customers!$C244:$C1243,,0))</f>
        <v>kcakedg@huffingtonpost.com</v>
      </c>
      <c r="H244" s="2" t="str">
        <f>_xlfn.XLOOKUP(C244,customers!$A$2:$A$1001,customers!$G$2:$G$1001,,0)</f>
        <v>United States</v>
      </c>
      <c r="I244" t="str">
        <f>_xlfn.XLOOKUP(orders!D244,products!$A$2:$A$49,products!$B$2:$B$49,,0)</f>
        <v>Exc</v>
      </c>
    </row>
    <row r="245" spans="1:9" x14ac:dyDescent="0.35">
      <c r="A245" s="2" t="s">
        <v>1860</v>
      </c>
      <c r="B245" s="7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_xlfn.XLOOKUP(C245,customers!$A$2:$A$1001,customers!$B$2:$B$1001,,0)</f>
        <v>Tammie Drynan</v>
      </c>
      <c r="G245" s="2" t="str">
        <f>IF(_xlfn.XLOOKUP(C245,customers!$A$2:$A$1001,customers!$C245:$C1244,,0)=0," ",_xlfn.XLOOKUP(C245,customers!$A$2:$A$1001,customers!$C245:$C1244,,0))</f>
        <v>fkienleindi@trellian.com</v>
      </c>
      <c r="H245" s="2" t="str">
        <f>_xlfn.XLOOKUP(C245,customers!$A$2:$A$1001,customers!$G$2:$G$1001,,0)</f>
        <v>United States</v>
      </c>
      <c r="I245" t="str">
        <f>_xlfn.XLOOKUP(orders!D245,products!$A$2:$A$49,products!$B$2:$B$49,,0)</f>
        <v>Exc</v>
      </c>
    </row>
    <row r="246" spans="1:9" x14ac:dyDescent="0.35">
      <c r="A246" s="2" t="s">
        <v>1866</v>
      </c>
      <c r="B246" s="7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_xlfn.XLOOKUP(C246,customers!$A$2:$A$1001,customers!$B$2:$B$1001,,0)</f>
        <v>Effie Yurkov</v>
      </c>
      <c r="G246" s="2" t="str">
        <f>IF(_xlfn.XLOOKUP(C246,customers!$A$2:$A$1001,customers!$C246:$C1245,,0)=0," ",_xlfn.XLOOKUP(C246,customers!$A$2:$A$1001,customers!$C246:$C1245,,0))</f>
        <v>bsemkinsdk@unc.edu</v>
      </c>
      <c r="H246" s="2" t="str">
        <f>_xlfn.XLOOKUP(C246,customers!$A$2:$A$1001,customers!$G$2:$G$1001,,0)</f>
        <v>United States</v>
      </c>
      <c r="I246" t="str">
        <f>_xlfn.XLOOKUP(orders!D246,products!$A$2:$A$49,products!$B$2:$B$49,,0)</f>
        <v>Lib</v>
      </c>
    </row>
    <row r="247" spans="1:9" x14ac:dyDescent="0.35">
      <c r="A247" s="2" t="s">
        <v>1872</v>
      </c>
      <c r="B247" s="7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_xlfn.XLOOKUP(C247,customers!$A$2:$A$1001,customers!$B$2:$B$1001,,0)</f>
        <v>Lexie Mallan</v>
      </c>
      <c r="G247" s="2" t="str">
        <f>IF(_xlfn.XLOOKUP(C247,customers!$A$2:$A$1001,customers!$C247:$C1246,,0)=0," ",_xlfn.XLOOKUP(C247,customers!$A$2:$A$1001,customers!$C247:$C1246,,0))</f>
        <v>bgiannazzidm@apple.com</v>
      </c>
      <c r="H247" s="2" t="str">
        <f>_xlfn.XLOOKUP(C247,customers!$A$2:$A$1001,customers!$G$2:$G$1001,,0)</f>
        <v>United States</v>
      </c>
      <c r="I247" t="str">
        <f>_xlfn.XLOOKUP(orders!D247,products!$A$2:$A$49,products!$B$2:$B$49,,0)</f>
        <v>Lib</v>
      </c>
    </row>
    <row r="248" spans="1:9" x14ac:dyDescent="0.35">
      <c r="A248" s="2" t="s">
        <v>1878</v>
      </c>
      <c r="B248" s="7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_xlfn.XLOOKUP(C248,customers!$A$2:$A$1001,customers!$B$2:$B$1001,,0)</f>
        <v>Georgena Bentjens</v>
      </c>
      <c r="G248" s="2" t="str">
        <f>IF(_xlfn.XLOOKUP(C248,customers!$A$2:$A$1001,customers!$C248:$C1247,,0)=0," ",_xlfn.XLOOKUP(C248,customers!$A$2:$A$1001,customers!$C248:$C1247,,0))</f>
        <v>ulethbrigdo@hc360.com</v>
      </c>
      <c r="H248" s="2" t="str">
        <f>_xlfn.XLOOKUP(C248,customers!$A$2:$A$1001,customers!$G$2:$G$1001,,0)</f>
        <v>United Kingdom</v>
      </c>
      <c r="I248" t="str">
        <f>_xlfn.XLOOKUP(orders!D248,products!$A$2:$A$49,products!$B$2:$B$49,,0)</f>
        <v>Lib</v>
      </c>
    </row>
    <row r="249" spans="1:9" x14ac:dyDescent="0.35">
      <c r="A249" s="2" t="s">
        <v>1884</v>
      </c>
      <c r="B249" s="7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_xlfn.XLOOKUP(C249,customers!$A$2:$A$1001,customers!$B$2:$B$1001,,0)</f>
        <v>Delmar Beasant</v>
      </c>
      <c r="G249" s="2" t="str">
        <f>IF(_xlfn.XLOOKUP(C249,customers!$A$2:$A$1001,customers!$C249:$C1248,,0)=0," ",_xlfn.XLOOKUP(C249,customers!$A$2:$A$1001,customers!$C249:$C1248,,0))</f>
        <v>fjecockdq@unicef.org</v>
      </c>
      <c r="H249" s="2" t="str">
        <f>_xlfn.XLOOKUP(C249,customers!$A$2:$A$1001,customers!$G$2:$G$1001,,0)</f>
        <v>Ireland</v>
      </c>
      <c r="I249" t="str">
        <f>_xlfn.XLOOKUP(orders!D249,products!$A$2:$A$49,products!$B$2:$B$49,,0)</f>
        <v>Rob</v>
      </c>
    </row>
    <row r="250" spans="1:9" x14ac:dyDescent="0.35">
      <c r="A250" s="2" t="s">
        <v>1889</v>
      </c>
      <c r="B250" s="7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_xlfn.XLOOKUP(C250,customers!$A$2:$A$1001,customers!$B$2:$B$1001,,0)</f>
        <v>Lyn Entwistle</v>
      </c>
      <c r="G250" s="2" t="str">
        <f>IF(_xlfn.XLOOKUP(C250,customers!$A$2:$A$1001,customers!$C250:$C1249,,0)=0," ",_xlfn.XLOOKUP(C250,customers!$A$2:$A$1001,customers!$C250:$C1249,,0))</f>
        <v>hpallisterds@ning.com</v>
      </c>
      <c r="H250" s="2" t="str">
        <f>_xlfn.XLOOKUP(C250,customers!$A$2:$A$1001,customers!$G$2:$G$1001,,0)</f>
        <v>United States</v>
      </c>
      <c r="I250" t="str">
        <f>_xlfn.XLOOKUP(orders!D250,products!$A$2:$A$49,products!$B$2:$B$49,,0)</f>
        <v>Ara</v>
      </c>
    </row>
    <row r="251" spans="1:9" x14ac:dyDescent="0.35">
      <c r="A251" s="2" t="s">
        <v>1895</v>
      </c>
      <c r="B251" s="7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_xlfn.XLOOKUP(C251,customers!$A$2:$A$1001,customers!$B$2:$B$1001,,0)</f>
        <v>Zacharias Kiffe</v>
      </c>
      <c r="G251" s="2" t="str">
        <f>IF(_xlfn.XLOOKUP(C251,customers!$A$2:$A$1001,customers!$C251:$C1250,,0)=0," ",_xlfn.XLOOKUP(C251,customers!$A$2:$A$1001,customers!$C251:$C1250,,0))</f>
        <v>wstearleye1@census.gov</v>
      </c>
      <c r="H251" s="2" t="str">
        <f>_xlfn.XLOOKUP(C251,customers!$A$2:$A$1001,customers!$G$2:$G$1001,,0)</f>
        <v>United States</v>
      </c>
      <c r="I251" t="str">
        <f>_xlfn.XLOOKUP(orders!D251,products!$A$2:$A$49,products!$B$2:$B$49,,0)</f>
        <v>Lib</v>
      </c>
    </row>
    <row r="252" spans="1:9" x14ac:dyDescent="0.35">
      <c r="A252" s="2" t="s">
        <v>1900</v>
      </c>
      <c r="B252" s="7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_xlfn.XLOOKUP(C252,customers!$A$2:$A$1001,customers!$B$2:$B$1001,,0)</f>
        <v>Mercedes Acott</v>
      </c>
      <c r="G252" s="2" t="str">
        <f>IF(_xlfn.XLOOKUP(C252,customers!$A$2:$A$1001,customers!$C252:$C1251,,0)=0," ",_xlfn.XLOOKUP(C252,customers!$A$2:$A$1001,customers!$C252:$C1251,,0))</f>
        <v xml:space="preserve"> </v>
      </c>
      <c r="H252" s="2" t="str">
        <f>_xlfn.XLOOKUP(C252,customers!$A$2:$A$1001,customers!$G$2:$G$1001,,0)</f>
        <v>United States</v>
      </c>
      <c r="I252" t="str">
        <f>_xlfn.XLOOKUP(orders!D252,products!$A$2:$A$49,products!$B$2:$B$49,,0)</f>
        <v>Rob</v>
      </c>
    </row>
    <row r="253" spans="1:9" x14ac:dyDescent="0.35">
      <c r="A253" s="2" t="s">
        <v>1906</v>
      </c>
      <c r="B253" s="7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_xlfn.XLOOKUP(C253,customers!$A$2:$A$1001,customers!$B$2:$B$1001,,0)</f>
        <v>Connor Heaviside</v>
      </c>
      <c r="G253" s="2" t="str">
        <f>IF(_xlfn.XLOOKUP(C253,customers!$A$2:$A$1001,customers!$C253:$C1252,,0)=0," ",_xlfn.XLOOKUP(C253,customers!$A$2:$A$1001,customers!$C253:$C1252,,0))</f>
        <v>eshearsbydy@g.co</v>
      </c>
      <c r="H253" s="2" t="str">
        <f>_xlfn.XLOOKUP(C253,customers!$A$2:$A$1001,customers!$G$2:$G$1001,,0)</f>
        <v>United States</v>
      </c>
      <c r="I253" t="str">
        <f>_xlfn.XLOOKUP(orders!D253,products!$A$2:$A$49,products!$B$2:$B$49,,0)</f>
        <v>Exc</v>
      </c>
    </row>
    <row r="254" spans="1:9" x14ac:dyDescent="0.35">
      <c r="A254" s="2" t="s">
        <v>1912</v>
      </c>
      <c r="B254" s="7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_xlfn.XLOOKUP(C254,customers!$A$2:$A$1001,customers!$B$2:$B$1001,,0)</f>
        <v>Devy Bulbrook</v>
      </c>
      <c r="G254" s="2" t="str">
        <f>IF(_xlfn.XLOOKUP(C254,customers!$A$2:$A$1001,customers!$C254:$C1253,,0)=0," ",_xlfn.XLOOKUP(C254,customers!$A$2:$A$1001,customers!$C254:$C1253,,0))</f>
        <v>nerswelle0@mlb.com</v>
      </c>
      <c r="H254" s="2" t="str">
        <f>_xlfn.XLOOKUP(C254,customers!$A$2:$A$1001,customers!$G$2:$G$1001,,0)</f>
        <v>United States</v>
      </c>
      <c r="I254" t="str">
        <f>_xlfn.XLOOKUP(orders!D254,products!$A$2:$A$49,products!$B$2:$B$49,,0)</f>
        <v>Ara</v>
      </c>
    </row>
    <row r="255" spans="1:9" x14ac:dyDescent="0.35">
      <c r="A255" s="2" t="s">
        <v>1917</v>
      </c>
      <c r="B255" s="7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_xlfn.XLOOKUP(C255,customers!$A$2:$A$1001,customers!$B$2:$B$1001,,0)</f>
        <v>Leia Kernan</v>
      </c>
      <c r="G255" s="2" t="str">
        <f>IF(_xlfn.XLOOKUP(C255,customers!$A$2:$A$1001,customers!$C255:$C1254,,0)=0," ",_xlfn.XLOOKUP(C255,customers!$A$2:$A$1001,customers!$C255:$C1254,,0))</f>
        <v>dwincere2@marriott.com</v>
      </c>
      <c r="H255" s="2" t="str">
        <f>_xlfn.XLOOKUP(C255,customers!$A$2:$A$1001,customers!$G$2:$G$1001,,0)</f>
        <v>United States</v>
      </c>
      <c r="I255" t="str">
        <f>_xlfn.XLOOKUP(orders!D255,products!$A$2:$A$49,products!$B$2:$B$49,,0)</f>
        <v>Lib</v>
      </c>
    </row>
    <row r="256" spans="1:9" x14ac:dyDescent="0.35">
      <c r="A256" s="2" t="s">
        <v>1923</v>
      </c>
      <c r="B256" s="7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_xlfn.XLOOKUP(C256,customers!$A$2:$A$1001,customers!$B$2:$B$1001,,0)</f>
        <v>Rosaline McLae</v>
      </c>
      <c r="G256" s="2" t="str">
        <f>IF(_xlfn.XLOOKUP(C256,customers!$A$2:$A$1001,customers!$C256:$C1255,,0)=0," ",_xlfn.XLOOKUP(C256,customers!$A$2:$A$1001,customers!$C256:$C1255,,0))</f>
        <v>hperrise4@studiopress.com</v>
      </c>
      <c r="H256" s="2" t="str">
        <f>_xlfn.XLOOKUP(C256,customers!$A$2:$A$1001,customers!$G$2:$G$1001,,0)</f>
        <v>United Kingdom</v>
      </c>
      <c r="I256" t="str">
        <f>_xlfn.XLOOKUP(orders!D256,products!$A$2:$A$49,products!$B$2:$B$49,,0)</f>
        <v>Rob</v>
      </c>
    </row>
    <row r="257" spans="1:9" x14ac:dyDescent="0.35">
      <c r="A257" s="2" t="s">
        <v>1928</v>
      </c>
      <c r="B257" s="7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_xlfn.XLOOKUP(C257,customers!$A$2:$A$1001,customers!$B$2:$B$1001,,0)</f>
        <v>Cleve Blowfelde</v>
      </c>
      <c r="G257" s="2" t="str">
        <f>IF(_xlfn.XLOOKUP(C257,customers!$A$2:$A$1001,customers!$C257:$C1256,,0)=0," ",_xlfn.XLOOKUP(C257,customers!$A$2:$A$1001,customers!$C257:$C1256,,0))</f>
        <v>ckide6@narod.ru</v>
      </c>
      <c r="H257" s="2" t="str">
        <f>_xlfn.XLOOKUP(C257,customers!$A$2:$A$1001,customers!$G$2:$G$1001,,0)</f>
        <v>United States</v>
      </c>
      <c r="I257" t="str">
        <f>_xlfn.XLOOKUP(orders!D257,products!$A$2:$A$49,products!$B$2:$B$49,,0)</f>
        <v>Rob</v>
      </c>
    </row>
    <row r="258" spans="1:9" x14ac:dyDescent="0.35">
      <c r="A258" s="2" t="s">
        <v>1934</v>
      </c>
      <c r="B258" s="7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_xlfn.XLOOKUP(C258,customers!$A$2:$A$1001,customers!$B$2:$B$1001,,0)</f>
        <v>Zacharias Kiffe</v>
      </c>
      <c r="G258" s="2" t="str">
        <f>IF(_xlfn.XLOOKUP(C258,customers!$A$2:$A$1001,customers!$C258:$C1257,,0)=0," ",_xlfn.XLOOKUP(C258,customers!$A$2:$A$1001,customers!$C258:$C1257,,0))</f>
        <v>cbakeupe8@globo.com</v>
      </c>
      <c r="H258" s="2" t="str">
        <f>_xlfn.XLOOKUP(C258,customers!$A$2:$A$1001,customers!$G$2:$G$1001,,0)</f>
        <v>United States</v>
      </c>
      <c r="I258" t="str">
        <f>_xlfn.XLOOKUP(orders!D258,products!$A$2:$A$49,products!$B$2:$B$49,,0)</f>
        <v>Lib</v>
      </c>
    </row>
    <row r="259" spans="1:9" x14ac:dyDescent="0.35">
      <c r="A259" s="2" t="s">
        <v>1940</v>
      </c>
      <c r="B259" s="7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_xlfn.XLOOKUP(C259,customers!$A$2:$A$1001,customers!$B$2:$B$1001,,0)</f>
        <v>Denyse O'Calleran</v>
      </c>
      <c r="G259" s="2" t="str">
        <f>IF(_xlfn.XLOOKUP(C259,customers!$A$2:$A$1001,customers!$C259:$C1258,,0)=0," ",_xlfn.XLOOKUP(C259,customers!$A$2:$A$1001,customers!$C259:$C1258,,0))</f>
        <v>pwitheringtonea@networkadvertising.org</v>
      </c>
      <c r="H259" s="2" t="str">
        <f>_xlfn.XLOOKUP(C259,customers!$A$2:$A$1001,customers!$G$2:$G$1001,,0)</f>
        <v>United States</v>
      </c>
      <c r="I259" t="str">
        <f>_xlfn.XLOOKUP(orders!D259,products!$A$2:$A$49,products!$B$2:$B$49,,0)</f>
        <v>Exc</v>
      </c>
    </row>
    <row r="260" spans="1:9" x14ac:dyDescent="0.35">
      <c r="A260" s="2" t="s">
        <v>1946</v>
      </c>
      <c r="B260" s="7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_xlfn.XLOOKUP(C260,customers!$A$2:$A$1001,customers!$B$2:$B$1001,,0)</f>
        <v>Cobby Cromwell</v>
      </c>
      <c r="G260" s="2" t="str">
        <f>IF(_xlfn.XLOOKUP(C260,customers!$A$2:$A$1001,customers!$C260:$C1259,,0)=0," ",_xlfn.XLOOKUP(C260,customers!$A$2:$A$1001,customers!$C260:$C1259,,0))</f>
        <v xml:space="preserve"> </v>
      </c>
      <c r="H260" s="2" t="str">
        <f>_xlfn.XLOOKUP(C260,customers!$A$2:$A$1001,customers!$G$2:$G$1001,,0)</f>
        <v>United States</v>
      </c>
      <c r="I260" t="str">
        <f>_xlfn.XLOOKUP(orders!D260,products!$A$2:$A$49,products!$B$2:$B$49,,0)</f>
        <v>Exc</v>
      </c>
    </row>
    <row r="261" spans="1:9" x14ac:dyDescent="0.35">
      <c r="A261" s="2" t="s">
        <v>1952</v>
      </c>
      <c r="B261" s="7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_xlfn.XLOOKUP(C261,customers!$A$2:$A$1001,customers!$B$2:$B$1001,,0)</f>
        <v>Irv Hay</v>
      </c>
      <c r="G261" s="2" t="str">
        <f>IF(_xlfn.XLOOKUP(C261,customers!$A$2:$A$1001,customers!$C261:$C1260,,0)=0," ",_xlfn.XLOOKUP(C261,customers!$A$2:$A$1001,customers!$C261:$C1260,,0))</f>
        <v>kimortsee@alexa.com</v>
      </c>
      <c r="H261" s="2" t="str">
        <f>_xlfn.XLOOKUP(C261,customers!$A$2:$A$1001,customers!$G$2:$G$1001,,0)</f>
        <v>United Kingdom</v>
      </c>
      <c r="I261" t="str">
        <f>_xlfn.XLOOKUP(orders!D261,products!$A$2:$A$49,products!$B$2:$B$49,,0)</f>
        <v>Rob</v>
      </c>
    </row>
    <row r="262" spans="1:9" x14ac:dyDescent="0.35">
      <c r="A262" s="2" t="s">
        <v>1958</v>
      </c>
      <c r="B262" s="7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_xlfn.XLOOKUP(C262,customers!$A$2:$A$1001,customers!$B$2:$B$1001,,0)</f>
        <v>Tani Taffarello</v>
      </c>
      <c r="G262" s="2" t="str">
        <f>IF(_xlfn.XLOOKUP(C262,customers!$A$2:$A$1001,customers!$C262:$C1261,,0)=0," ",_xlfn.XLOOKUP(C262,customers!$A$2:$A$1001,customers!$C262:$C1261,,0))</f>
        <v>marmisteadeg@blogtalkradio.com</v>
      </c>
      <c r="H262" s="2" t="str">
        <f>_xlfn.XLOOKUP(C262,customers!$A$2:$A$1001,customers!$G$2:$G$1001,,0)</f>
        <v>United States</v>
      </c>
      <c r="I262" t="str">
        <f>_xlfn.XLOOKUP(orders!D262,products!$A$2:$A$49,products!$B$2:$B$49,,0)</f>
        <v>Rob</v>
      </c>
    </row>
    <row r="263" spans="1:9" x14ac:dyDescent="0.35">
      <c r="A263" s="2" t="s">
        <v>1963</v>
      </c>
      <c r="B263" s="7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_xlfn.XLOOKUP(C263,customers!$A$2:$A$1001,customers!$B$2:$B$1001,,0)</f>
        <v>Monique Canty</v>
      </c>
      <c r="G263" s="2" t="str">
        <f>IF(_xlfn.XLOOKUP(C263,customers!$A$2:$A$1001,customers!$C263:$C1262,,0)=0," ",_xlfn.XLOOKUP(C263,customers!$A$2:$A$1001,customers!$C263:$C1262,,0))</f>
        <v>vupstoneei@google.pl</v>
      </c>
      <c r="H263" s="2" t="str">
        <f>_xlfn.XLOOKUP(C263,customers!$A$2:$A$1001,customers!$G$2:$G$1001,,0)</f>
        <v>United States</v>
      </c>
      <c r="I263" t="str">
        <f>_xlfn.XLOOKUP(orders!D263,products!$A$2:$A$49,products!$B$2:$B$49,,0)</f>
        <v>Rob</v>
      </c>
    </row>
    <row r="264" spans="1:9" x14ac:dyDescent="0.35">
      <c r="A264" s="2" t="s">
        <v>1969</v>
      </c>
      <c r="B264" s="7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_xlfn.XLOOKUP(C264,customers!$A$2:$A$1001,customers!$B$2:$B$1001,,0)</f>
        <v>Javier Kopke</v>
      </c>
      <c r="G264" s="2" t="str">
        <f>IF(_xlfn.XLOOKUP(C264,customers!$A$2:$A$1001,customers!$C264:$C1263,,0)=0," ",_xlfn.XLOOKUP(C264,customers!$A$2:$A$1001,customers!$C264:$C1263,,0))</f>
        <v xml:space="preserve"> </v>
      </c>
      <c r="H264" s="2" t="str">
        <f>_xlfn.XLOOKUP(C264,customers!$A$2:$A$1001,customers!$G$2:$G$1001,,0)</f>
        <v>United States</v>
      </c>
      <c r="I264" t="str">
        <f>_xlfn.XLOOKUP(orders!D264,products!$A$2:$A$49,products!$B$2:$B$49,,0)</f>
        <v>Exc</v>
      </c>
    </row>
    <row r="265" spans="1:9" x14ac:dyDescent="0.35">
      <c r="A265" s="2" t="s">
        <v>1975</v>
      </c>
      <c r="B265" s="7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_xlfn.XLOOKUP(C265,customers!$A$2:$A$1001,customers!$B$2:$B$1001,,0)</f>
        <v>Mar McIver</v>
      </c>
      <c r="G265" s="2" t="str">
        <f>IF(_xlfn.XLOOKUP(C265,customers!$A$2:$A$1001,customers!$C265:$C1264,,0)=0," ",_xlfn.XLOOKUP(C265,customers!$A$2:$A$1001,customers!$C265:$C1264,,0))</f>
        <v>wspeechlyem@amazon.com</v>
      </c>
      <c r="H265" s="2" t="str">
        <f>_xlfn.XLOOKUP(C265,customers!$A$2:$A$1001,customers!$G$2:$G$1001,,0)</f>
        <v>United States</v>
      </c>
      <c r="I265" t="str">
        <f>_xlfn.XLOOKUP(orders!D265,products!$A$2:$A$49,products!$B$2:$B$49,,0)</f>
        <v>Lib</v>
      </c>
    </row>
    <row r="266" spans="1:9" x14ac:dyDescent="0.35">
      <c r="A266" s="2" t="s">
        <v>1980</v>
      </c>
      <c r="B266" s="7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_xlfn.XLOOKUP(C266,customers!$A$2:$A$1001,customers!$B$2:$B$1001,,0)</f>
        <v>Arabella Fransewich</v>
      </c>
      <c r="G266" s="2" t="str">
        <f>IF(_xlfn.XLOOKUP(C266,customers!$A$2:$A$1001,customers!$C266:$C1265,,0)=0," ",_xlfn.XLOOKUP(C266,customers!$A$2:$A$1001,customers!$C266:$C1265,,0))</f>
        <v>lpennaccieo@statcounter.com</v>
      </c>
      <c r="H266" s="2" t="str">
        <f>_xlfn.XLOOKUP(C266,customers!$A$2:$A$1001,customers!$G$2:$G$1001,,0)</f>
        <v>Ireland</v>
      </c>
      <c r="I266" t="str">
        <f>_xlfn.XLOOKUP(orders!D266,products!$A$2:$A$49,products!$B$2:$B$49,,0)</f>
        <v>Rob</v>
      </c>
    </row>
    <row r="267" spans="1:9" x14ac:dyDescent="0.35">
      <c r="A267" s="2" t="s">
        <v>1986</v>
      </c>
      <c r="B267" s="7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_xlfn.XLOOKUP(C267,customers!$A$2:$A$1001,customers!$B$2:$B$1001,,0)</f>
        <v>Violette Hellmore</v>
      </c>
      <c r="G267" s="2" t="str">
        <f>IF(_xlfn.XLOOKUP(C267,customers!$A$2:$A$1001,customers!$C267:$C1266,,0)=0," ",_xlfn.XLOOKUP(C267,customers!$A$2:$A$1001,customers!$C267:$C1266,,0))</f>
        <v>dfrieseq@cargocollective.com</v>
      </c>
      <c r="H267" s="2" t="str">
        <f>_xlfn.XLOOKUP(C267,customers!$A$2:$A$1001,customers!$G$2:$G$1001,,0)</f>
        <v>United States</v>
      </c>
      <c r="I267" t="str">
        <f>_xlfn.XLOOKUP(orders!D267,products!$A$2:$A$49,products!$B$2:$B$49,,0)</f>
        <v>Ara</v>
      </c>
    </row>
    <row r="268" spans="1:9" x14ac:dyDescent="0.35">
      <c r="A268" s="2" t="s">
        <v>1992</v>
      </c>
      <c r="B268" s="7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_xlfn.XLOOKUP(C268,customers!$A$2:$A$1001,customers!$B$2:$B$1001,,0)</f>
        <v>Myles Seawright</v>
      </c>
      <c r="G268" s="2" t="str">
        <f>IF(_xlfn.XLOOKUP(C268,customers!$A$2:$A$1001,customers!$C268:$C1267,,0)=0," ",_xlfn.XLOOKUP(C268,customers!$A$2:$A$1001,customers!$C268:$C1267,,0))</f>
        <v>nnasebyes@umich.edu</v>
      </c>
      <c r="H268" s="2" t="str">
        <f>_xlfn.XLOOKUP(C268,customers!$A$2:$A$1001,customers!$G$2:$G$1001,,0)</f>
        <v>United Kingdom</v>
      </c>
      <c r="I268" t="str">
        <f>_xlfn.XLOOKUP(orders!D268,products!$A$2:$A$49,products!$B$2:$B$49,,0)</f>
        <v>Exc</v>
      </c>
    </row>
    <row r="269" spans="1:9" x14ac:dyDescent="0.35">
      <c r="A269" s="2" t="s">
        <v>1998</v>
      </c>
      <c r="B269" s="7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_xlfn.XLOOKUP(C269,customers!$A$2:$A$1001,customers!$B$2:$B$1001,,0)</f>
        <v>Silvana Northeast</v>
      </c>
      <c r="G269" s="2" t="str">
        <f>IF(_xlfn.XLOOKUP(C269,customers!$A$2:$A$1001,customers!$C269:$C1268,,0)=0," ",_xlfn.XLOOKUP(C269,customers!$A$2:$A$1001,customers!$C269:$C1268,,0))</f>
        <v>koculleneu@ca.gov</v>
      </c>
      <c r="H269" s="2" t="str">
        <f>_xlfn.XLOOKUP(C269,customers!$A$2:$A$1001,customers!$G$2:$G$1001,,0)</f>
        <v>United States</v>
      </c>
      <c r="I269" t="str">
        <f>_xlfn.XLOOKUP(orders!D269,products!$A$2:$A$49,products!$B$2:$B$49,,0)</f>
        <v>Exc</v>
      </c>
    </row>
    <row r="270" spans="1:9" x14ac:dyDescent="0.35">
      <c r="A270" s="2" t="s">
        <v>2004</v>
      </c>
      <c r="B270" s="7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_xlfn.XLOOKUP(C270,customers!$A$2:$A$1001,customers!$B$2:$B$1001,,0)</f>
        <v>Anselma Attwater</v>
      </c>
      <c r="G270" s="2" t="str">
        <f>IF(_xlfn.XLOOKUP(C270,customers!$A$2:$A$1001,customers!$C270:$C1269,,0)=0," ",_xlfn.XLOOKUP(C270,customers!$A$2:$A$1001,customers!$C270:$C1269,,0))</f>
        <v>abrashda@plala.or.jp</v>
      </c>
      <c r="H270" s="2" t="str">
        <f>_xlfn.XLOOKUP(C270,customers!$A$2:$A$1001,customers!$G$2:$G$1001,,0)</f>
        <v>United States</v>
      </c>
      <c r="I270" t="str">
        <f>_xlfn.XLOOKUP(orders!D270,products!$A$2:$A$49,products!$B$2:$B$49,,0)</f>
        <v>Ara</v>
      </c>
    </row>
    <row r="271" spans="1:9" x14ac:dyDescent="0.35">
      <c r="A271" s="2" t="s">
        <v>2009</v>
      </c>
      <c r="B271" s="7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_xlfn.XLOOKUP(C271,customers!$A$2:$A$1001,customers!$B$2:$B$1001,,0)</f>
        <v>Monica Fearon</v>
      </c>
      <c r="G271" s="2" t="str">
        <f>IF(_xlfn.XLOOKUP(C271,customers!$A$2:$A$1001,customers!$C271:$C1270,,0)=0," ",_xlfn.XLOOKUP(C271,customers!$A$2:$A$1001,customers!$C271:$C1270,,0))</f>
        <v>agallyoney@engadget.com</v>
      </c>
      <c r="H271" s="2" t="str">
        <f>_xlfn.XLOOKUP(C271,customers!$A$2:$A$1001,customers!$G$2:$G$1001,,0)</f>
        <v>United States</v>
      </c>
      <c r="I271" t="str">
        <f>_xlfn.XLOOKUP(orders!D271,products!$A$2:$A$49,products!$B$2:$B$49,,0)</f>
        <v>Ara</v>
      </c>
    </row>
    <row r="272" spans="1:9" x14ac:dyDescent="0.35">
      <c r="A272" s="2" t="s">
        <v>2015</v>
      </c>
      <c r="B272" s="7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_xlfn.XLOOKUP(C272,customers!$A$2:$A$1001,customers!$B$2:$B$1001,,0)</f>
        <v>Barney Chisnell</v>
      </c>
      <c r="G272" s="2" t="str">
        <f>IF(_xlfn.XLOOKUP(C272,customers!$A$2:$A$1001,customers!$C272:$C1271,,0)=0," ",_xlfn.XLOOKUP(C272,customers!$A$2:$A$1001,customers!$C272:$C1271,,0))</f>
        <v>koslerf0@gmpg.org</v>
      </c>
      <c r="H272" s="2" t="str">
        <f>_xlfn.XLOOKUP(C272,customers!$A$2:$A$1001,customers!$G$2:$G$1001,,0)</f>
        <v>Ireland</v>
      </c>
      <c r="I272" t="str">
        <f>_xlfn.XLOOKUP(orders!D272,products!$A$2:$A$49,products!$B$2:$B$49,,0)</f>
        <v>Exc</v>
      </c>
    </row>
    <row r="273" spans="1:9" x14ac:dyDescent="0.35">
      <c r="A273" s="2" t="s">
        <v>2019</v>
      </c>
      <c r="B273" s="7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_xlfn.XLOOKUP(C273,customers!$A$2:$A$1001,customers!$B$2:$B$1001,,0)</f>
        <v>Jasper Sisneros</v>
      </c>
      <c r="G273" s="2" t="str">
        <f>IF(_xlfn.XLOOKUP(C273,customers!$A$2:$A$1001,customers!$C273:$C1272,,0)=0," ",_xlfn.XLOOKUP(C273,customers!$A$2:$A$1001,customers!$C273:$C1272,,0))</f>
        <v>zpellettf2@dailymotion.com</v>
      </c>
      <c r="H273" s="2" t="str">
        <f>_xlfn.XLOOKUP(C273,customers!$A$2:$A$1001,customers!$G$2:$G$1001,,0)</f>
        <v>United States</v>
      </c>
      <c r="I273" t="str">
        <f>_xlfn.XLOOKUP(orders!D273,products!$A$2:$A$49,products!$B$2:$B$49,,0)</f>
        <v>Ara</v>
      </c>
    </row>
    <row r="274" spans="1:9" x14ac:dyDescent="0.35">
      <c r="A274" s="2" t="s">
        <v>2025</v>
      </c>
      <c r="B274" s="7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_xlfn.XLOOKUP(C274,customers!$A$2:$A$1001,customers!$B$2:$B$1001,,0)</f>
        <v>Zachariah Carlson</v>
      </c>
      <c r="G274" s="2" t="str">
        <f>IF(_xlfn.XLOOKUP(C274,customers!$A$2:$A$1001,customers!$C274:$C1273,,0)=0," ",_xlfn.XLOOKUP(C274,customers!$A$2:$A$1001,customers!$C274:$C1273,,0))</f>
        <v>hfromantf4@ucsd.edu</v>
      </c>
      <c r="H274" s="2" t="str">
        <f>_xlfn.XLOOKUP(C274,customers!$A$2:$A$1001,customers!$G$2:$G$1001,,0)</f>
        <v>Ireland</v>
      </c>
      <c r="I274" t="str">
        <f>_xlfn.XLOOKUP(orders!D274,products!$A$2:$A$49,products!$B$2:$B$49,,0)</f>
        <v>Rob</v>
      </c>
    </row>
    <row r="275" spans="1:9" x14ac:dyDescent="0.35">
      <c r="A275" s="2" t="s">
        <v>2032</v>
      </c>
      <c r="B275" s="7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_xlfn.XLOOKUP(C275,customers!$A$2:$A$1001,customers!$B$2:$B$1001,,0)</f>
        <v>Warner Maddox</v>
      </c>
      <c r="G275" s="2" t="str">
        <f>IF(_xlfn.XLOOKUP(C275,customers!$A$2:$A$1001,customers!$C275:$C1274,,0)=0," ",_xlfn.XLOOKUP(C275,customers!$A$2:$A$1001,customers!$C275:$C1274,,0))</f>
        <v xml:space="preserve"> </v>
      </c>
      <c r="H275" s="2" t="str">
        <f>_xlfn.XLOOKUP(C275,customers!$A$2:$A$1001,customers!$G$2:$G$1001,,0)</f>
        <v>United States</v>
      </c>
      <c r="I275" t="str">
        <f>_xlfn.XLOOKUP(orders!D275,products!$A$2:$A$49,products!$B$2:$B$49,,0)</f>
        <v>Ara</v>
      </c>
    </row>
    <row r="276" spans="1:9" x14ac:dyDescent="0.35">
      <c r="A276" s="2" t="s">
        <v>2038</v>
      </c>
      <c r="B276" s="7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_xlfn.XLOOKUP(C276,customers!$A$2:$A$1001,customers!$B$2:$B$1001,,0)</f>
        <v>Donnie Hedlestone</v>
      </c>
      <c r="G276" s="2" t="str">
        <f>IF(_xlfn.XLOOKUP(C276,customers!$A$2:$A$1001,customers!$C276:$C1275,,0)=0," ",_xlfn.XLOOKUP(C276,customers!$A$2:$A$1001,customers!$C276:$C1275,,0))</f>
        <v>bmundenf8@elpais.com</v>
      </c>
      <c r="H276" s="2" t="str">
        <f>_xlfn.XLOOKUP(C276,customers!$A$2:$A$1001,customers!$G$2:$G$1001,,0)</f>
        <v>United States</v>
      </c>
      <c r="I276" t="str">
        <f>_xlfn.XLOOKUP(orders!D276,products!$A$2:$A$49,products!$B$2:$B$49,,0)</f>
        <v>Ara</v>
      </c>
    </row>
    <row r="277" spans="1:9" x14ac:dyDescent="0.35">
      <c r="A277" s="2" t="s">
        <v>2044</v>
      </c>
      <c r="B277" s="7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_xlfn.XLOOKUP(C277,customers!$A$2:$A$1001,customers!$B$2:$B$1001,,0)</f>
        <v>Teddi Crowthe</v>
      </c>
      <c r="G277" s="2" t="str">
        <f>IF(_xlfn.XLOOKUP(C277,customers!$A$2:$A$1001,customers!$C277:$C1276,,0)=0," ",_xlfn.XLOOKUP(C277,customers!$A$2:$A$1001,customers!$C277:$C1276,,0))</f>
        <v>nbrakespearfa@rediff.com</v>
      </c>
      <c r="H277" s="2" t="str">
        <f>_xlfn.XLOOKUP(C277,customers!$A$2:$A$1001,customers!$G$2:$G$1001,,0)</f>
        <v>United States</v>
      </c>
      <c r="I277" t="str">
        <f>_xlfn.XLOOKUP(orders!D277,products!$A$2:$A$49,products!$B$2:$B$49,,0)</f>
        <v>Exc</v>
      </c>
    </row>
    <row r="278" spans="1:9" x14ac:dyDescent="0.35">
      <c r="A278" s="2" t="s">
        <v>2050</v>
      </c>
      <c r="B278" s="7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_xlfn.XLOOKUP(C278,customers!$A$2:$A$1001,customers!$B$2:$B$1001,,0)</f>
        <v>Dorelia Bury</v>
      </c>
      <c r="G278" s="2" t="str">
        <f>IF(_xlfn.XLOOKUP(C278,customers!$A$2:$A$1001,customers!$C278:$C1277,,0)=0," ",_xlfn.XLOOKUP(C278,customers!$A$2:$A$1001,customers!$C278:$C1277,,0))</f>
        <v>galbertsfc@etsy.com</v>
      </c>
      <c r="H278" s="2" t="str">
        <f>_xlfn.XLOOKUP(C278,customers!$A$2:$A$1001,customers!$G$2:$G$1001,,0)</f>
        <v>Ireland</v>
      </c>
      <c r="I278" t="str">
        <f>_xlfn.XLOOKUP(orders!D278,products!$A$2:$A$49,products!$B$2:$B$49,,0)</f>
        <v>Rob</v>
      </c>
    </row>
    <row r="279" spans="1:9" x14ac:dyDescent="0.35">
      <c r="A279" s="2" t="s">
        <v>2056</v>
      </c>
      <c r="B279" s="7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_xlfn.XLOOKUP(C279,customers!$A$2:$A$1001,customers!$B$2:$B$1001,,0)</f>
        <v>Gussy Broadbear</v>
      </c>
      <c r="G279" s="2" t="str">
        <f>IF(_xlfn.XLOOKUP(C279,customers!$A$2:$A$1001,customers!$C279:$C1278,,0)=0," ",_xlfn.XLOOKUP(C279,customers!$A$2:$A$1001,customers!$C279:$C1278,,0))</f>
        <v xml:space="preserve"> </v>
      </c>
      <c r="H279" s="2" t="str">
        <f>_xlfn.XLOOKUP(C279,customers!$A$2:$A$1001,customers!$G$2:$G$1001,,0)</f>
        <v>United States</v>
      </c>
      <c r="I279" t="str">
        <f>_xlfn.XLOOKUP(orders!D279,products!$A$2:$A$49,products!$B$2:$B$49,,0)</f>
        <v>Exc</v>
      </c>
    </row>
    <row r="280" spans="1:9" x14ac:dyDescent="0.35">
      <c r="A280" s="2" t="s">
        <v>2062</v>
      </c>
      <c r="B280" s="7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_xlfn.XLOOKUP(C280,customers!$A$2:$A$1001,customers!$B$2:$B$1001,,0)</f>
        <v>Emlynne Palfrey</v>
      </c>
      <c r="G280" s="2" t="str">
        <f>IF(_xlfn.XLOOKUP(C280,customers!$A$2:$A$1001,customers!$C280:$C1279,,0)=0," ",_xlfn.XLOOKUP(C280,customers!$A$2:$A$1001,customers!$C280:$C1279,,0))</f>
        <v>craisbeckfg@webnode.com</v>
      </c>
      <c r="H280" s="2" t="str">
        <f>_xlfn.XLOOKUP(C280,customers!$A$2:$A$1001,customers!$G$2:$G$1001,,0)</f>
        <v>United States</v>
      </c>
      <c r="I280" t="str">
        <f>_xlfn.XLOOKUP(orders!D280,products!$A$2:$A$49,products!$B$2:$B$49,,0)</f>
        <v>Ara</v>
      </c>
    </row>
    <row r="281" spans="1:9" x14ac:dyDescent="0.35">
      <c r="A281" s="2" t="s">
        <v>2068</v>
      </c>
      <c r="B281" s="7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_xlfn.XLOOKUP(C281,customers!$A$2:$A$1001,customers!$B$2:$B$1001,,0)</f>
        <v>Parsifal Metrick</v>
      </c>
      <c r="G281" s="2" t="str">
        <f>IF(_xlfn.XLOOKUP(C281,customers!$A$2:$A$1001,customers!$C281:$C1280,,0)=0," ",_xlfn.XLOOKUP(C281,customers!$A$2:$A$1001,customers!$C281:$C1280,,0))</f>
        <v xml:space="preserve"> </v>
      </c>
      <c r="H281" s="2" t="str">
        <f>_xlfn.XLOOKUP(C281,customers!$A$2:$A$1001,customers!$G$2:$G$1001,,0)</f>
        <v>United States</v>
      </c>
      <c r="I281" t="str">
        <f>_xlfn.XLOOKUP(orders!D281,products!$A$2:$A$49,products!$B$2:$B$49,,0)</f>
        <v>Lib</v>
      </c>
    </row>
    <row r="282" spans="1:9" x14ac:dyDescent="0.35">
      <c r="A282" s="2" t="s">
        <v>2074</v>
      </c>
      <c r="B282" s="7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_xlfn.XLOOKUP(C282,customers!$A$2:$A$1001,customers!$B$2:$B$1001,,0)</f>
        <v>Christopher Grieveson</v>
      </c>
      <c r="G282" s="2" t="str">
        <f>IF(_xlfn.XLOOKUP(C282,customers!$A$2:$A$1001,customers!$C282:$C1281,,0)=0," ",_xlfn.XLOOKUP(C282,customers!$A$2:$A$1001,customers!$C282:$C1281,,0))</f>
        <v xml:space="preserve"> </v>
      </c>
      <c r="H282" s="2" t="str">
        <f>_xlfn.XLOOKUP(C282,customers!$A$2:$A$1001,customers!$G$2:$G$1001,,0)</f>
        <v>United States</v>
      </c>
      <c r="I282" t="str">
        <f>_xlfn.XLOOKUP(orders!D282,products!$A$2:$A$49,products!$B$2:$B$49,,0)</f>
        <v>Exc</v>
      </c>
    </row>
    <row r="283" spans="1:9" x14ac:dyDescent="0.35">
      <c r="A283" s="2" t="s">
        <v>2079</v>
      </c>
      <c r="B283" s="7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_xlfn.XLOOKUP(C283,customers!$A$2:$A$1001,customers!$B$2:$B$1001,,0)</f>
        <v>Karlan Karby</v>
      </c>
      <c r="G283" s="2" t="str">
        <f>IF(_xlfn.XLOOKUP(C283,customers!$A$2:$A$1001,customers!$C283:$C1282,,0)=0," ",_xlfn.XLOOKUP(C283,customers!$A$2:$A$1001,customers!$C283:$C1282,,0))</f>
        <v>bgrecefm@naver.com</v>
      </c>
      <c r="H283" s="2" t="str">
        <f>_xlfn.XLOOKUP(C283,customers!$A$2:$A$1001,customers!$G$2:$G$1001,,0)</f>
        <v>United States</v>
      </c>
      <c r="I283" t="str">
        <f>_xlfn.XLOOKUP(orders!D283,products!$A$2:$A$49,products!$B$2:$B$49,,0)</f>
        <v>Exc</v>
      </c>
    </row>
    <row r="284" spans="1:9" x14ac:dyDescent="0.35">
      <c r="A284" s="2" t="s">
        <v>2085</v>
      </c>
      <c r="B284" s="7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_xlfn.XLOOKUP(C284,customers!$A$2:$A$1001,customers!$B$2:$B$1001,,0)</f>
        <v>Flory Crumpe</v>
      </c>
      <c r="G284" s="2" t="str">
        <f>IF(_xlfn.XLOOKUP(C284,customers!$A$2:$A$1001,customers!$C284:$C1283,,0)=0," ",_xlfn.XLOOKUP(C284,customers!$A$2:$A$1001,customers!$C284:$C1283,,0))</f>
        <v>athysfo@cdc.gov</v>
      </c>
      <c r="H284" s="2" t="str">
        <f>_xlfn.XLOOKUP(C284,customers!$A$2:$A$1001,customers!$G$2:$G$1001,,0)</f>
        <v>United Kingdom</v>
      </c>
      <c r="I284" t="str">
        <f>_xlfn.XLOOKUP(orders!D284,products!$A$2:$A$49,products!$B$2:$B$49,,0)</f>
        <v>Ara</v>
      </c>
    </row>
    <row r="285" spans="1:9" x14ac:dyDescent="0.35">
      <c r="A285" s="2" t="s">
        <v>2091</v>
      </c>
      <c r="B285" s="7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_xlfn.XLOOKUP(C285,customers!$A$2:$A$1001,customers!$B$2:$B$1001,,0)</f>
        <v>Amity Chatto</v>
      </c>
      <c r="G285" s="2" t="str">
        <f>IF(_xlfn.XLOOKUP(C285,customers!$A$2:$A$1001,customers!$C285:$C1284,,0)=0," ",_xlfn.XLOOKUP(C285,customers!$A$2:$A$1001,customers!$C285:$C1284,,0))</f>
        <v>akelstonfq@sakura.ne.jp</v>
      </c>
      <c r="H285" s="2" t="str">
        <f>_xlfn.XLOOKUP(C285,customers!$A$2:$A$1001,customers!$G$2:$G$1001,,0)</f>
        <v>United Kingdom</v>
      </c>
      <c r="I285" t="str">
        <f>_xlfn.XLOOKUP(orders!D285,products!$A$2:$A$49,products!$B$2:$B$49,,0)</f>
        <v>Rob</v>
      </c>
    </row>
    <row r="286" spans="1:9" x14ac:dyDescent="0.35">
      <c r="A286" s="2" t="s">
        <v>2097</v>
      </c>
      <c r="B286" s="7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_xlfn.XLOOKUP(C286,customers!$A$2:$A$1001,customers!$B$2:$B$1001,,0)</f>
        <v>Nanine McCarthy</v>
      </c>
      <c r="G286" s="2" t="str">
        <f>IF(_xlfn.XLOOKUP(C286,customers!$A$2:$A$1001,customers!$C286:$C1285,,0)=0," ",_xlfn.XLOOKUP(C286,customers!$A$2:$A$1001,customers!$C286:$C1285,,0))</f>
        <v>cmottramfs@harvard.edu</v>
      </c>
      <c r="H286" s="2" t="str">
        <f>_xlfn.XLOOKUP(C286,customers!$A$2:$A$1001,customers!$G$2:$G$1001,,0)</f>
        <v>United States</v>
      </c>
      <c r="I286" t="str">
        <f>_xlfn.XLOOKUP(orders!D286,products!$A$2:$A$49,products!$B$2:$B$49,,0)</f>
        <v>Exc</v>
      </c>
    </row>
    <row r="287" spans="1:9" x14ac:dyDescent="0.35">
      <c r="A287" s="2" t="s">
        <v>2102</v>
      </c>
      <c r="B287" s="7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_xlfn.XLOOKUP(C287,customers!$A$2:$A$1001,customers!$B$2:$B$1001,,0)</f>
        <v>Lyndsey Megany</v>
      </c>
      <c r="G287" s="2" t="str">
        <f>IF(_xlfn.XLOOKUP(C287,customers!$A$2:$A$1001,customers!$C287:$C1286,,0)=0," ",_xlfn.XLOOKUP(C287,customers!$A$2:$A$1001,customers!$C287:$C1286,,0))</f>
        <v>dsangwinfu@weebly.com</v>
      </c>
      <c r="H287" s="2" t="str">
        <f>_xlfn.XLOOKUP(C287,customers!$A$2:$A$1001,customers!$G$2:$G$1001,,0)</f>
        <v>United States</v>
      </c>
      <c r="I287" t="str">
        <f>_xlfn.XLOOKUP(orders!D287,products!$A$2:$A$49,products!$B$2:$B$49,,0)</f>
        <v>Lib</v>
      </c>
    </row>
    <row r="288" spans="1:9" x14ac:dyDescent="0.35">
      <c r="A288" s="2" t="s">
        <v>2107</v>
      </c>
      <c r="B288" s="7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_xlfn.XLOOKUP(C288,customers!$A$2:$A$1001,customers!$B$2:$B$1001,,0)</f>
        <v>Byram Mergue</v>
      </c>
      <c r="G288" s="2" t="str">
        <f>IF(_xlfn.XLOOKUP(C288,customers!$A$2:$A$1001,customers!$C288:$C1287,,0)=0," ",_xlfn.XLOOKUP(C288,customers!$A$2:$A$1001,customers!$C288:$C1287,,0))</f>
        <v xml:space="preserve"> </v>
      </c>
      <c r="H288" s="2" t="str">
        <f>_xlfn.XLOOKUP(C288,customers!$A$2:$A$1001,customers!$G$2:$G$1001,,0)</f>
        <v>United States</v>
      </c>
      <c r="I288" t="str">
        <f>_xlfn.XLOOKUP(orders!D288,products!$A$2:$A$49,products!$B$2:$B$49,,0)</f>
        <v>Ara</v>
      </c>
    </row>
    <row r="289" spans="1:9" x14ac:dyDescent="0.35">
      <c r="A289" s="2" t="s">
        <v>2112</v>
      </c>
      <c r="B289" s="7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_xlfn.XLOOKUP(C289,customers!$A$2:$A$1001,customers!$B$2:$B$1001,,0)</f>
        <v>Kerr Patise</v>
      </c>
      <c r="G289" s="2" t="str">
        <f>IF(_xlfn.XLOOKUP(C289,customers!$A$2:$A$1001,customers!$C289:$C1288,,0)=0," ",_xlfn.XLOOKUP(C289,customers!$A$2:$A$1001,customers!$C289:$C1288,,0))</f>
        <v>mharbyfy@163.com</v>
      </c>
      <c r="H289" s="2" t="str">
        <f>_xlfn.XLOOKUP(C289,customers!$A$2:$A$1001,customers!$G$2:$G$1001,,0)</f>
        <v>United States</v>
      </c>
      <c r="I289" t="str">
        <f>_xlfn.XLOOKUP(orders!D289,products!$A$2:$A$49,products!$B$2:$B$49,,0)</f>
        <v>Rob</v>
      </c>
    </row>
    <row r="290" spans="1:9" x14ac:dyDescent="0.35">
      <c r="A290" s="2" t="s">
        <v>2118</v>
      </c>
      <c r="B290" s="7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_xlfn.XLOOKUP(C290,customers!$A$2:$A$1001,customers!$B$2:$B$1001,,0)</f>
        <v>Mathew Goulter</v>
      </c>
      <c r="G290" s="2" t="str">
        <f>IF(_xlfn.XLOOKUP(C290,customers!$A$2:$A$1001,customers!$C290:$C1289,,0)=0," ",_xlfn.XLOOKUP(C290,customers!$A$2:$A$1001,customers!$C290:$C1289,,0))</f>
        <v>pormerodg0@redcross.org</v>
      </c>
      <c r="H290" s="2" t="str">
        <f>_xlfn.XLOOKUP(C290,customers!$A$2:$A$1001,customers!$G$2:$G$1001,,0)</f>
        <v>Ireland</v>
      </c>
      <c r="I290" t="str">
        <f>_xlfn.XLOOKUP(orders!D290,products!$A$2:$A$49,products!$B$2:$B$49,,0)</f>
        <v>Exc</v>
      </c>
    </row>
    <row r="291" spans="1:9" x14ac:dyDescent="0.35">
      <c r="A291" s="2" t="s">
        <v>2123</v>
      </c>
      <c r="B291" s="7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_xlfn.XLOOKUP(C291,customers!$A$2:$A$1001,customers!$B$2:$B$1001,,0)</f>
        <v>Marris Grcic</v>
      </c>
      <c r="G291" s="2" t="str">
        <f>IF(_xlfn.XLOOKUP(C291,customers!$A$2:$A$1001,customers!$C291:$C1290,,0)=0," ",_xlfn.XLOOKUP(C291,customers!$A$2:$A$1001,customers!$C291:$C1290,,0))</f>
        <v>tzanettig2@gravatar.com</v>
      </c>
      <c r="H291" s="2" t="str">
        <f>_xlfn.XLOOKUP(C291,customers!$A$2:$A$1001,customers!$G$2:$G$1001,,0)</f>
        <v>United States</v>
      </c>
      <c r="I291" t="str">
        <f>_xlfn.XLOOKUP(orders!D291,products!$A$2:$A$49,products!$B$2:$B$49,,0)</f>
        <v>Rob</v>
      </c>
    </row>
    <row r="292" spans="1:9" x14ac:dyDescent="0.35">
      <c r="A292" s="2" t="s">
        <v>2127</v>
      </c>
      <c r="B292" s="7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_xlfn.XLOOKUP(C292,customers!$A$2:$A$1001,customers!$B$2:$B$1001,,0)</f>
        <v>Domeniga Duke</v>
      </c>
      <c r="G292" s="2" t="str">
        <f>IF(_xlfn.XLOOKUP(C292,customers!$A$2:$A$1001,customers!$C292:$C1291,,0)=0," ",_xlfn.XLOOKUP(C292,customers!$A$2:$A$1001,customers!$C292:$C1291,,0))</f>
        <v>rkirtleyg4@hatena.ne.jp</v>
      </c>
      <c r="H292" s="2" t="str">
        <f>_xlfn.XLOOKUP(C292,customers!$A$2:$A$1001,customers!$G$2:$G$1001,,0)</f>
        <v>United States</v>
      </c>
      <c r="I292" t="str">
        <f>_xlfn.XLOOKUP(orders!D292,products!$A$2:$A$49,products!$B$2:$B$49,,0)</f>
        <v>Ara</v>
      </c>
    </row>
    <row r="293" spans="1:9" x14ac:dyDescent="0.35">
      <c r="A293" s="2" t="s">
        <v>2133</v>
      </c>
      <c r="B293" s="7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_xlfn.XLOOKUP(C293,customers!$A$2:$A$1001,customers!$B$2:$B$1001,,0)</f>
        <v>Violante Skouling</v>
      </c>
      <c r="G293" s="2" t="str">
        <f>IF(_xlfn.XLOOKUP(C293,customers!$A$2:$A$1001,customers!$C293:$C1292,,0)=0," ",_xlfn.XLOOKUP(C293,customers!$A$2:$A$1001,customers!$C293:$C1292,,0))</f>
        <v>rdonetg6@oakley.com</v>
      </c>
      <c r="H293" s="2" t="str">
        <f>_xlfn.XLOOKUP(C293,customers!$A$2:$A$1001,customers!$G$2:$G$1001,,0)</f>
        <v>Ireland</v>
      </c>
      <c r="I293" t="str">
        <f>_xlfn.XLOOKUP(orders!D293,products!$A$2:$A$49,products!$B$2:$B$49,,0)</f>
        <v>Exc</v>
      </c>
    </row>
    <row r="294" spans="1:9" x14ac:dyDescent="0.35">
      <c r="A294" s="2" t="s">
        <v>2137</v>
      </c>
      <c r="B294" s="7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_xlfn.XLOOKUP(C294,customers!$A$2:$A$1001,customers!$B$2:$B$1001,,0)</f>
        <v>Isidore Hussey</v>
      </c>
      <c r="G294" s="2" t="str">
        <f>IF(_xlfn.XLOOKUP(C294,customers!$A$2:$A$1001,customers!$C294:$C1293,,0)=0," ",_xlfn.XLOOKUP(C294,customers!$A$2:$A$1001,customers!$C294:$C1293,,0))</f>
        <v>rreadieg8@guardian.co.uk</v>
      </c>
      <c r="H294" s="2" t="str">
        <f>_xlfn.XLOOKUP(C294,customers!$A$2:$A$1001,customers!$G$2:$G$1001,,0)</f>
        <v>United States</v>
      </c>
      <c r="I294" t="str">
        <f>_xlfn.XLOOKUP(orders!D294,products!$A$2:$A$49,products!$B$2:$B$49,,0)</f>
        <v>Ara</v>
      </c>
    </row>
    <row r="295" spans="1:9" x14ac:dyDescent="0.35">
      <c r="A295" s="2" t="s">
        <v>2142</v>
      </c>
      <c r="B295" s="7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_xlfn.XLOOKUP(C295,customers!$A$2:$A$1001,customers!$B$2:$B$1001,,0)</f>
        <v>Cassie Pinkerton</v>
      </c>
      <c r="G295" s="2" t="str">
        <f>IF(_xlfn.XLOOKUP(C295,customers!$A$2:$A$1001,customers!$C295:$C1294,,0)=0," ",_xlfn.XLOOKUP(C295,customers!$A$2:$A$1001,customers!$C295:$C1294,,0))</f>
        <v xml:space="preserve"> </v>
      </c>
      <c r="H295" s="2" t="str">
        <f>_xlfn.XLOOKUP(C295,customers!$A$2:$A$1001,customers!$G$2:$G$1001,,0)</f>
        <v>United States</v>
      </c>
      <c r="I295" t="str">
        <f>_xlfn.XLOOKUP(orders!D295,products!$A$2:$A$49,products!$B$2:$B$49,,0)</f>
        <v>Ara</v>
      </c>
    </row>
    <row r="296" spans="1:9" x14ac:dyDescent="0.35">
      <c r="A296" s="2" t="s">
        <v>2148</v>
      </c>
      <c r="B296" s="7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_xlfn.XLOOKUP(C296,customers!$A$2:$A$1001,customers!$B$2:$B$1001,,0)</f>
        <v>Micki Fero</v>
      </c>
      <c r="G296" s="2" t="str">
        <f>IF(_xlfn.XLOOKUP(C296,customers!$A$2:$A$1001,customers!$C296:$C1295,,0)=0," ",_xlfn.XLOOKUP(C296,customers!$A$2:$A$1001,customers!$C296:$C1295,,0))</f>
        <v>vstansburygc@unblog.fr</v>
      </c>
      <c r="H296" s="2" t="str">
        <f>_xlfn.XLOOKUP(C296,customers!$A$2:$A$1001,customers!$G$2:$G$1001,,0)</f>
        <v>United States</v>
      </c>
      <c r="I296" t="str">
        <f>_xlfn.XLOOKUP(orders!D296,products!$A$2:$A$49,products!$B$2:$B$49,,0)</f>
        <v>Exc</v>
      </c>
    </row>
    <row r="297" spans="1:9" x14ac:dyDescent="0.35">
      <c r="A297" s="2" t="s">
        <v>2153</v>
      </c>
      <c r="B297" s="7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_xlfn.XLOOKUP(C297,customers!$A$2:$A$1001,customers!$B$2:$B$1001,,0)</f>
        <v>Cybill Graddell</v>
      </c>
      <c r="G297" s="2" t="str">
        <f>IF(_xlfn.XLOOKUP(C297,customers!$A$2:$A$1001,customers!$C297:$C1296,,0)=0," ",_xlfn.XLOOKUP(C297,customers!$A$2:$A$1001,customers!$C297:$C1296,,0))</f>
        <v>jshentonge@google.com.hk</v>
      </c>
      <c r="H297" s="2" t="str">
        <f>_xlfn.XLOOKUP(C297,customers!$A$2:$A$1001,customers!$G$2:$G$1001,,0)</f>
        <v>United States</v>
      </c>
      <c r="I297" t="str">
        <f>_xlfn.XLOOKUP(orders!D297,products!$A$2:$A$49,products!$B$2:$B$49,,0)</f>
        <v>Exc</v>
      </c>
    </row>
    <row r="298" spans="1:9" x14ac:dyDescent="0.35">
      <c r="A298" s="2" t="s">
        <v>2157</v>
      </c>
      <c r="B298" s="7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_xlfn.XLOOKUP(C298,customers!$A$2:$A$1001,customers!$B$2:$B$1001,,0)</f>
        <v>Dorian Vizor</v>
      </c>
      <c r="G298" s="2" t="str">
        <f>IF(_xlfn.XLOOKUP(C298,customers!$A$2:$A$1001,customers!$C298:$C1297,,0)=0," ",_xlfn.XLOOKUP(C298,customers!$A$2:$A$1001,customers!$C298:$C1297,,0))</f>
        <v xml:space="preserve"> </v>
      </c>
      <c r="H298" s="2" t="str">
        <f>_xlfn.XLOOKUP(C298,customers!$A$2:$A$1001,customers!$G$2:$G$1001,,0)</f>
        <v>United States</v>
      </c>
      <c r="I298" t="str">
        <f>_xlfn.XLOOKUP(orders!D298,products!$A$2:$A$49,products!$B$2:$B$49,,0)</f>
        <v>Rob</v>
      </c>
    </row>
    <row r="299" spans="1:9" x14ac:dyDescent="0.35">
      <c r="A299" s="2" t="s">
        <v>2163</v>
      </c>
      <c r="B299" s="7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_xlfn.XLOOKUP(C299,customers!$A$2:$A$1001,customers!$B$2:$B$1001,,0)</f>
        <v>Eddi Sedgebeer</v>
      </c>
      <c r="G299" s="2" t="str">
        <f>IF(_xlfn.XLOOKUP(C299,customers!$A$2:$A$1001,customers!$C299:$C1298,,0)=0," ",_xlfn.XLOOKUP(C299,customers!$A$2:$A$1001,customers!$C299:$C1298,,0))</f>
        <v>gstarcksgi@abc.net.au</v>
      </c>
      <c r="H299" s="2" t="str">
        <f>_xlfn.XLOOKUP(C299,customers!$A$2:$A$1001,customers!$G$2:$G$1001,,0)</f>
        <v>United States</v>
      </c>
      <c r="I299" t="str">
        <f>_xlfn.XLOOKUP(orders!D299,products!$A$2:$A$49,products!$B$2:$B$49,,0)</f>
        <v>Rob</v>
      </c>
    </row>
    <row r="300" spans="1:9" x14ac:dyDescent="0.35">
      <c r="A300" s="2" t="s">
        <v>2169</v>
      </c>
      <c r="B300" s="7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_xlfn.XLOOKUP(C300,customers!$A$2:$A$1001,customers!$B$2:$B$1001,,0)</f>
        <v>Ken Lestrange</v>
      </c>
      <c r="G300" s="2" t="str">
        <f>IF(_xlfn.XLOOKUP(C300,customers!$A$2:$A$1001,customers!$C300:$C1299,,0)=0," ",_xlfn.XLOOKUP(C300,customers!$A$2:$A$1001,customers!$C300:$C1299,,0))</f>
        <v>kscholardgk@sbwire.com</v>
      </c>
      <c r="H300" s="2" t="str">
        <f>_xlfn.XLOOKUP(C300,customers!$A$2:$A$1001,customers!$G$2:$G$1001,,0)</f>
        <v>United States</v>
      </c>
      <c r="I300" t="str">
        <f>_xlfn.XLOOKUP(orders!D300,products!$A$2:$A$49,products!$B$2:$B$49,,0)</f>
        <v>Exc</v>
      </c>
    </row>
    <row r="301" spans="1:9" x14ac:dyDescent="0.35">
      <c r="A301" s="2" t="s">
        <v>2175</v>
      </c>
      <c r="B301" s="7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_xlfn.XLOOKUP(C301,customers!$A$2:$A$1001,customers!$B$2:$B$1001,,0)</f>
        <v>Lacee Tanti</v>
      </c>
      <c r="G301" s="2" t="str">
        <f>IF(_xlfn.XLOOKUP(C301,customers!$A$2:$A$1001,customers!$C301:$C1300,,0)=0," ",_xlfn.XLOOKUP(C301,customers!$A$2:$A$1001,customers!$C301:$C1300,,0))</f>
        <v>khammettgm@dmoz.org</v>
      </c>
      <c r="H301" s="2" t="str">
        <f>_xlfn.XLOOKUP(C301,customers!$A$2:$A$1001,customers!$G$2:$G$1001,,0)</f>
        <v>United States</v>
      </c>
      <c r="I301" t="str">
        <f>_xlfn.XLOOKUP(orders!D301,products!$A$2:$A$49,products!$B$2:$B$49,,0)</f>
        <v>Exc</v>
      </c>
    </row>
    <row r="302" spans="1:9" x14ac:dyDescent="0.35">
      <c r="A302" s="2" t="s">
        <v>2181</v>
      </c>
      <c r="B302" s="7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_xlfn.XLOOKUP(C302,customers!$A$2:$A$1001,customers!$B$2:$B$1001,,0)</f>
        <v>Arel De Lasci</v>
      </c>
      <c r="G302" s="2" t="str">
        <f>IF(_xlfn.XLOOKUP(C302,customers!$A$2:$A$1001,customers!$C302:$C1301,,0)=0," ",_xlfn.XLOOKUP(C302,customers!$A$2:$A$1001,customers!$C302:$C1301,,0))</f>
        <v>plauritzengo@photobucket.com</v>
      </c>
      <c r="H302" s="2" t="str">
        <f>_xlfn.XLOOKUP(C302,customers!$A$2:$A$1001,customers!$G$2:$G$1001,,0)</f>
        <v>United States</v>
      </c>
      <c r="I302" t="str">
        <f>_xlfn.XLOOKUP(orders!D302,products!$A$2:$A$49,products!$B$2:$B$49,,0)</f>
        <v>Ara</v>
      </c>
    </row>
    <row r="303" spans="1:9" x14ac:dyDescent="0.35">
      <c r="A303" s="2" t="s">
        <v>2187</v>
      </c>
      <c r="B303" s="7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_xlfn.XLOOKUP(C303,customers!$A$2:$A$1001,customers!$B$2:$B$1001,,0)</f>
        <v>Trescha Jedrachowicz</v>
      </c>
      <c r="G303" s="2" t="str">
        <f>IF(_xlfn.XLOOKUP(C303,customers!$A$2:$A$1001,customers!$C303:$C1302,,0)=0," ",_xlfn.XLOOKUP(C303,customers!$A$2:$A$1001,customers!$C303:$C1302,,0))</f>
        <v>erolingq@google.fr</v>
      </c>
      <c r="H303" s="2" t="str">
        <f>_xlfn.XLOOKUP(C303,customers!$A$2:$A$1001,customers!$G$2:$G$1001,,0)</f>
        <v>United States</v>
      </c>
      <c r="I303" t="str">
        <f>_xlfn.XLOOKUP(orders!D303,products!$A$2:$A$49,products!$B$2:$B$49,,0)</f>
        <v>Lib</v>
      </c>
    </row>
    <row r="304" spans="1:9" x14ac:dyDescent="0.35">
      <c r="A304" s="2" t="s">
        <v>2193</v>
      </c>
      <c r="B304" s="7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_xlfn.XLOOKUP(C304,customers!$A$2:$A$1001,customers!$B$2:$B$1001,,0)</f>
        <v>Perkin Stonner</v>
      </c>
      <c r="G304" s="2" t="str">
        <f>IF(_xlfn.XLOOKUP(C304,customers!$A$2:$A$1001,customers!$C304:$C1303,,0)=0," ",_xlfn.XLOOKUP(C304,customers!$A$2:$A$1001,customers!$C304:$C1303,,0))</f>
        <v xml:space="preserve"> </v>
      </c>
      <c r="H304" s="2" t="str">
        <f>_xlfn.XLOOKUP(C304,customers!$A$2:$A$1001,customers!$G$2:$G$1001,,0)</f>
        <v>United States</v>
      </c>
      <c r="I304" t="str">
        <f>_xlfn.XLOOKUP(orders!D304,products!$A$2:$A$49,products!$B$2:$B$49,,0)</f>
        <v>Ara</v>
      </c>
    </row>
    <row r="305" spans="1:9" x14ac:dyDescent="0.35">
      <c r="A305" s="2" t="s">
        <v>2199</v>
      </c>
      <c r="B305" s="7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_xlfn.XLOOKUP(C305,customers!$A$2:$A$1001,customers!$B$2:$B$1001,,0)</f>
        <v>Darrin Tingly</v>
      </c>
      <c r="G305" s="2" t="str">
        <f>IF(_xlfn.XLOOKUP(C305,customers!$A$2:$A$1001,customers!$C305:$C1304,,0)=0," ",_xlfn.XLOOKUP(C305,customers!$A$2:$A$1001,customers!$C305:$C1304,,0))</f>
        <v>bpeattiegu@imgur.com</v>
      </c>
      <c r="H305" s="2" t="str">
        <f>_xlfn.XLOOKUP(C305,customers!$A$2:$A$1001,customers!$G$2:$G$1001,,0)</f>
        <v>United States</v>
      </c>
      <c r="I305" t="str">
        <f>_xlfn.XLOOKUP(orders!D305,products!$A$2:$A$49,products!$B$2:$B$49,,0)</f>
        <v>Exc</v>
      </c>
    </row>
    <row r="306" spans="1:9" x14ac:dyDescent="0.35">
      <c r="A306" s="2" t="s">
        <v>2204</v>
      </c>
      <c r="B306" s="7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_xlfn.XLOOKUP(C306,customers!$A$2:$A$1001,customers!$B$2:$B$1001,,0)</f>
        <v>Claudetta Rushe</v>
      </c>
      <c r="G306" s="2" t="str">
        <f>IF(_xlfn.XLOOKUP(C306,customers!$A$2:$A$1001,customers!$C306:$C1305,,0)=0," ",_xlfn.XLOOKUP(C306,customers!$A$2:$A$1001,customers!$C306:$C1305,,0))</f>
        <v>scouronneh3@mozilla.org</v>
      </c>
      <c r="H306" s="2" t="str">
        <f>_xlfn.XLOOKUP(C306,customers!$A$2:$A$1001,customers!$G$2:$G$1001,,0)</f>
        <v>United States</v>
      </c>
      <c r="I306" t="str">
        <f>_xlfn.XLOOKUP(orders!D306,products!$A$2:$A$49,products!$B$2:$B$49,,0)</f>
        <v>Ara</v>
      </c>
    </row>
    <row r="307" spans="1:9" x14ac:dyDescent="0.35">
      <c r="A307" s="2" t="s">
        <v>2209</v>
      </c>
      <c r="B307" s="7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_xlfn.XLOOKUP(C307,customers!$A$2:$A$1001,customers!$B$2:$B$1001,,0)</f>
        <v>Benn Checci</v>
      </c>
      <c r="G307" s="2" t="str">
        <f>IF(_xlfn.XLOOKUP(C307,customers!$A$2:$A$1001,customers!$C307:$C1306,,0)=0," ",_xlfn.XLOOKUP(C307,customers!$A$2:$A$1001,customers!$C307:$C1306,,0))</f>
        <v>acleyburngy@lycos.com</v>
      </c>
      <c r="H307" s="2" t="str">
        <f>_xlfn.XLOOKUP(C307,customers!$A$2:$A$1001,customers!$G$2:$G$1001,,0)</f>
        <v>United Kingdom</v>
      </c>
      <c r="I307" t="str">
        <f>_xlfn.XLOOKUP(orders!D307,products!$A$2:$A$49,products!$B$2:$B$49,,0)</f>
        <v>Lib</v>
      </c>
    </row>
    <row r="308" spans="1:9" x14ac:dyDescent="0.35">
      <c r="A308" s="2" t="s">
        <v>2215</v>
      </c>
      <c r="B308" s="7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_xlfn.XLOOKUP(C308,customers!$A$2:$A$1001,customers!$B$2:$B$1001,,0)</f>
        <v>Janifer Bagot</v>
      </c>
      <c r="G308" s="2" t="str">
        <f>IF(_xlfn.XLOOKUP(C308,customers!$A$2:$A$1001,customers!$C308:$C1307,,0)=0," ",_xlfn.XLOOKUP(C308,customers!$A$2:$A$1001,customers!$C308:$C1307,,0))</f>
        <v xml:space="preserve"> </v>
      </c>
      <c r="H308" s="2" t="str">
        <f>_xlfn.XLOOKUP(C308,customers!$A$2:$A$1001,customers!$G$2:$G$1001,,0)</f>
        <v>United States</v>
      </c>
      <c r="I308" t="str">
        <f>_xlfn.XLOOKUP(orders!D308,products!$A$2:$A$49,products!$B$2:$B$49,,0)</f>
        <v>Rob</v>
      </c>
    </row>
    <row r="309" spans="1:9" x14ac:dyDescent="0.35">
      <c r="A309" s="2" t="s">
        <v>2221</v>
      </c>
      <c r="B309" s="7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_xlfn.XLOOKUP(C309,customers!$A$2:$A$1001,customers!$B$2:$B$1001,,0)</f>
        <v>Ermin Beeble</v>
      </c>
      <c r="G309" s="2" t="str">
        <f>IF(_xlfn.XLOOKUP(C309,customers!$A$2:$A$1001,customers!$C309:$C1308,,0)=0," ",_xlfn.XLOOKUP(C309,customers!$A$2:$A$1001,customers!$C309:$C1308,,0))</f>
        <v xml:space="preserve"> </v>
      </c>
      <c r="H309" s="2" t="str">
        <f>_xlfn.XLOOKUP(C309,customers!$A$2:$A$1001,customers!$G$2:$G$1001,,0)</f>
        <v>United States</v>
      </c>
      <c r="I309" t="str">
        <f>_xlfn.XLOOKUP(orders!D309,products!$A$2:$A$49,products!$B$2:$B$49,,0)</f>
        <v>Ara</v>
      </c>
    </row>
    <row r="310" spans="1:9" x14ac:dyDescent="0.35">
      <c r="A310" s="2" t="s">
        <v>2227</v>
      </c>
      <c r="B310" s="7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_xlfn.XLOOKUP(C310,customers!$A$2:$A$1001,customers!$B$2:$B$1001,,0)</f>
        <v>Cos Fluin</v>
      </c>
      <c r="G310" s="2" t="str">
        <f>IF(_xlfn.XLOOKUP(C310,customers!$A$2:$A$1001,customers!$C310:$C1309,,0)=0," ",_xlfn.XLOOKUP(C310,customers!$A$2:$A$1001,customers!$C310:$C1309,,0))</f>
        <v>lflippellih4@github.io</v>
      </c>
      <c r="H310" s="2" t="str">
        <f>_xlfn.XLOOKUP(C310,customers!$A$2:$A$1001,customers!$G$2:$G$1001,,0)</f>
        <v>United Kingdom</v>
      </c>
      <c r="I310" t="str">
        <f>_xlfn.XLOOKUP(orders!D310,products!$A$2:$A$49,products!$B$2:$B$49,,0)</f>
        <v>Ara</v>
      </c>
    </row>
    <row r="311" spans="1:9" x14ac:dyDescent="0.35">
      <c r="A311" s="2" t="s">
        <v>2232</v>
      </c>
      <c r="B311" s="7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_xlfn.XLOOKUP(C311,customers!$A$2:$A$1001,customers!$B$2:$B$1001,,0)</f>
        <v>Eveleen Bletsor</v>
      </c>
      <c r="G311" s="2" t="str">
        <f>IF(_xlfn.XLOOKUP(C311,customers!$A$2:$A$1001,customers!$C311:$C1310,,0)=0," ",_xlfn.XLOOKUP(C311,customers!$A$2:$A$1001,customers!$C311:$C1310,,0))</f>
        <v>irenhardh6@i2i.jp</v>
      </c>
      <c r="H311" s="2" t="str">
        <f>_xlfn.XLOOKUP(C311,customers!$A$2:$A$1001,customers!$G$2:$G$1001,,0)</f>
        <v>United States</v>
      </c>
      <c r="I311" t="str">
        <f>_xlfn.XLOOKUP(orders!D311,products!$A$2:$A$49,products!$B$2:$B$49,,0)</f>
        <v>Lib</v>
      </c>
    </row>
    <row r="312" spans="1:9" x14ac:dyDescent="0.35">
      <c r="A312" s="2" t="s">
        <v>2238</v>
      </c>
      <c r="B312" s="7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_xlfn.XLOOKUP(C312,customers!$A$2:$A$1001,customers!$B$2:$B$1001,,0)</f>
        <v>Paola Brydell</v>
      </c>
      <c r="G312" s="2" t="str">
        <f>IF(_xlfn.XLOOKUP(C312,customers!$A$2:$A$1001,customers!$C312:$C1311,,0)=0," ",_xlfn.XLOOKUP(C312,customers!$A$2:$A$1001,customers!$C312:$C1311,,0))</f>
        <v>jbush8@guardian.co.uk</v>
      </c>
      <c r="H312" s="2" t="str">
        <f>_xlfn.XLOOKUP(C312,customers!$A$2:$A$1001,customers!$G$2:$G$1001,,0)</f>
        <v>Ireland</v>
      </c>
      <c r="I312" t="str">
        <f>_xlfn.XLOOKUP(orders!D312,products!$A$2:$A$49,products!$B$2:$B$49,,0)</f>
        <v>Exc</v>
      </c>
    </row>
    <row r="313" spans="1:9" x14ac:dyDescent="0.35">
      <c r="A313" s="2" t="s">
        <v>2244</v>
      </c>
      <c r="B313" s="7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_xlfn.XLOOKUP(C313,customers!$A$2:$A$1001,customers!$B$2:$B$1001,,0)</f>
        <v>Claudetta Rushe</v>
      </c>
      <c r="G313" s="2" t="str">
        <f>IF(_xlfn.XLOOKUP(C313,customers!$A$2:$A$1001,customers!$C313:$C1312,,0)=0," ",_xlfn.XLOOKUP(C313,customers!$A$2:$A$1001,customers!$C313:$C1312,,0))</f>
        <v>bbyrdha@4shared.com</v>
      </c>
      <c r="H313" s="2" t="str">
        <f>_xlfn.XLOOKUP(C313,customers!$A$2:$A$1001,customers!$G$2:$G$1001,,0)</f>
        <v>United States</v>
      </c>
      <c r="I313" t="str">
        <f>_xlfn.XLOOKUP(orders!D313,products!$A$2:$A$49,products!$B$2:$B$49,,0)</f>
        <v>Exc</v>
      </c>
    </row>
    <row r="314" spans="1:9" x14ac:dyDescent="0.35">
      <c r="A314" s="2" t="s">
        <v>2250</v>
      </c>
      <c r="B314" s="7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_xlfn.XLOOKUP(C314,customers!$A$2:$A$1001,customers!$B$2:$B$1001,,0)</f>
        <v>Natka Leethem</v>
      </c>
      <c r="G314" s="2" t="str">
        <f>IF(_xlfn.XLOOKUP(C314,customers!$A$2:$A$1001,customers!$C314:$C1313,,0)=0," ",_xlfn.XLOOKUP(C314,customers!$A$2:$A$1001,customers!$C314:$C1313,,0))</f>
        <v>dchardinhc@nhs.uk</v>
      </c>
      <c r="H314" s="2" t="str">
        <f>_xlfn.XLOOKUP(C314,customers!$A$2:$A$1001,customers!$G$2:$G$1001,,0)</f>
        <v>United States</v>
      </c>
      <c r="I314" t="str">
        <f>_xlfn.XLOOKUP(orders!D314,products!$A$2:$A$49,products!$B$2:$B$49,,0)</f>
        <v>Rob</v>
      </c>
    </row>
    <row r="315" spans="1:9" x14ac:dyDescent="0.35">
      <c r="A315" s="2" t="s">
        <v>2256</v>
      </c>
      <c r="B315" s="7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_xlfn.XLOOKUP(C315,customers!$A$2:$A$1001,customers!$B$2:$B$1001,,0)</f>
        <v>Ailene Nesfield</v>
      </c>
      <c r="G315" s="2" t="str">
        <f>IF(_xlfn.XLOOKUP(C315,customers!$A$2:$A$1001,customers!$C315:$C1314,,0)=0," ",_xlfn.XLOOKUP(C315,customers!$A$2:$A$1001,customers!$C315:$C1314,,0))</f>
        <v>wbernthhe@miitbeian.gov.cn</v>
      </c>
      <c r="H315" s="2" t="str">
        <f>_xlfn.XLOOKUP(C315,customers!$A$2:$A$1001,customers!$G$2:$G$1001,,0)</f>
        <v>United Kingdom</v>
      </c>
      <c r="I315" t="str">
        <f>_xlfn.XLOOKUP(orders!D315,products!$A$2:$A$49,products!$B$2:$B$49,,0)</f>
        <v>Rob</v>
      </c>
    </row>
    <row r="316" spans="1:9" x14ac:dyDescent="0.35">
      <c r="A316" s="2" t="s">
        <v>2262</v>
      </c>
      <c r="B316" s="7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_xlfn.XLOOKUP(C316,customers!$A$2:$A$1001,customers!$B$2:$B$1001,,0)</f>
        <v>Stacy Pickworth</v>
      </c>
      <c r="G316" s="2" t="str">
        <f>IF(_xlfn.XLOOKUP(C316,customers!$A$2:$A$1001,customers!$C316:$C1315,,0)=0," ",_xlfn.XLOOKUP(C316,customers!$A$2:$A$1001,customers!$C316:$C1315,,0))</f>
        <v>fbrighamhg@blog.com</v>
      </c>
      <c r="H316" s="2" t="str">
        <f>_xlfn.XLOOKUP(C316,customers!$A$2:$A$1001,customers!$G$2:$G$1001,,0)</f>
        <v>United States</v>
      </c>
      <c r="I316" t="str">
        <f>_xlfn.XLOOKUP(orders!D316,products!$A$2:$A$49,products!$B$2:$B$49,,0)</f>
        <v>Rob</v>
      </c>
    </row>
    <row r="317" spans="1:9" x14ac:dyDescent="0.35">
      <c r="A317" s="2" t="s">
        <v>2267</v>
      </c>
      <c r="B317" s="7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_xlfn.XLOOKUP(C317,customers!$A$2:$A$1001,customers!$B$2:$B$1001,,0)</f>
        <v>Melli Brockway</v>
      </c>
      <c r="G317" s="2" t="str">
        <f>IF(_xlfn.XLOOKUP(C317,customers!$A$2:$A$1001,customers!$C317:$C1316,,0)=0," ",_xlfn.XLOOKUP(C317,customers!$A$2:$A$1001,customers!$C317:$C1316,,0))</f>
        <v>cmeirhi@cnet.com</v>
      </c>
      <c r="H317" s="2" t="str">
        <f>_xlfn.XLOOKUP(C317,customers!$A$2:$A$1001,customers!$G$2:$G$1001,,0)</f>
        <v>United States</v>
      </c>
      <c r="I317" t="str">
        <f>_xlfn.XLOOKUP(orders!D317,products!$A$2:$A$49,products!$B$2:$B$49,,0)</f>
        <v>Exc</v>
      </c>
    </row>
    <row r="318" spans="1:9" x14ac:dyDescent="0.35">
      <c r="A318" s="2" t="s">
        <v>2273</v>
      </c>
      <c r="B318" s="7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_xlfn.XLOOKUP(C318,customers!$A$2:$A$1001,customers!$B$2:$B$1001,,0)</f>
        <v>Nanny Lush</v>
      </c>
      <c r="G318" s="2" t="str">
        <f>IF(_xlfn.XLOOKUP(C318,customers!$A$2:$A$1001,customers!$C318:$C1317,,0)=0," ",_xlfn.XLOOKUP(C318,customers!$A$2:$A$1001,customers!$C318:$C1317,,0))</f>
        <v>myoxenhk@google.com</v>
      </c>
      <c r="H318" s="2" t="str">
        <f>_xlfn.XLOOKUP(C318,customers!$A$2:$A$1001,customers!$G$2:$G$1001,,0)</f>
        <v>Ireland</v>
      </c>
      <c r="I318" t="str">
        <f>_xlfn.XLOOKUP(orders!D318,products!$A$2:$A$49,products!$B$2:$B$49,,0)</f>
        <v>Exc</v>
      </c>
    </row>
    <row r="319" spans="1:9" x14ac:dyDescent="0.35">
      <c r="A319" s="2" t="s">
        <v>2279</v>
      </c>
      <c r="B319" s="7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_xlfn.XLOOKUP(C319,customers!$A$2:$A$1001,customers!$B$2:$B$1001,,0)</f>
        <v>Selma McMillian</v>
      </c>
      <c r="G319" s="2" t="str">
        <f>IF(_xlfn.XLOOKUP(C319,customers!$A$2:$A$1001,customers!$C319:$C1318,,0)=0," ",_xlfn.XLOOKUP(C319,customers!$A$2:$A$1001,customers!$C319:$C1318,,0))</f>
        <v>luttermarehm@engadget.com</v>
      </c>
      <c r="H319" s="2" t="str">
        <f>_xlfn.XLOOKUP(C319,customers!$A$2:$A$1001,customers!$G$2:$G$1001,,0)</f>
        <v>United States</v>
      </c>
      <c r="I319" t="str">
        <f>_xlfn.XLOOKUP(orders!D319,products!$A$2:$A$49,products!$B$2:$B$49,,0)</f>
        <v>Exc</v>
      </c>
    </row>
    <row r="320" spans="1:9" x14ac:dyDescent="0.35">
      <c r="A320" s="2" t="s">
        <v>2285</v>
      </c>
      <c r="B320" s="7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_xlfn.XLOOKUP(C320,customers!$A$2:$A$1001,customers!$B$2:$B$1001,,0)</f>
        <v>Tess Bennison</v>
      </c>
      <c r="G320" s="2" t="str">
        <f>IF(_xlfn.XLOOKUP(C320,customers!$A$2:$A$1001,customers!$C320:$C1319,,0)=0," ",_xlfn.XLOOKUP(C320,customers!$A$2:$A$1001,customers!$C320:$C1319,,0))</f>
        <v>cwinchcombeho@jiathis.com</v>
      </c>
      <c r="H320" s="2" t="str">
        <f>_xlfn.XLOOKUP(C320,customers!$A$2:$A$1001,customers!$G$2:$G$1001,,0)</f>
        <v>United States</v>
      </c>
      <c r="I320" t="str">
        <f>_xlfn.XLOOKUP(orders!D320,products!$A$2:$A$49,products!$B$2:$B$49,,0)</f>
        <v>Ara</v>
      </c>
    </row>
    <row r="321" spans="1:9" x14ac:dyDescent="0.35">
      <c r="A321" s="2" t="s">
        <v>2291</v>
      </c>
      <c r="B321" s="7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_xlfn.XLOOKUP(C321,customers!$A$2:$A$1001,customers!$B$2:$B$1001,,0)</f>
        <v>Gabie Tweed</v>
      </c>
      <c r="G321" s="2" t="str">
        <f>IF(_xlfn.XLOOKUP(C321,customers!$A$2:$A$1001,customers!$C321:$C1320,,0)=0," ",_xlfn.XLOOKUP(C321,customers!$A$2:$A$1001,customers!$C321:$C1320,,0))</f>
        <v xml:space="preserve"> </v>
      </c>
      <c r="H321" s="2" t="str">
        <f>_xlfn.XLOOKUP(C321,customers!$A$2:$A$1001,customers!$G$2:$G$1001,,0)</f>
        <v>United States</v>
      </c>
      <c r="I321" t="str">
        <f>_xlfn.XLOOKUP(orders!D321,products!$A$2:$A$49,products!$B$2:$B$49,,0)</f>
        <v>Exc</v>
      </c>
    </row>
    <row r="322" spans="1:9" x14ac:dyDescent="0.35">
      <c r="A322" s="2" t="s">
        <v>2291</v>
      </c>
      <c r="B322" s="7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_xlfn.XLOOKUP(C322,customers!$A$2:$A$1001,customers!$B$2:$B$1001,,0)</f>
        <v>Gabie Tweed</v>
      </c>
      <c r="G322" s="2" t="str">
        <f>IF(_xlfn.XLOOKUP(C322,customers!$A$2:$A$1001,customers!$C322:$C1321,,0)=0," ",_xlfn.XLOOKUP(C322,customers!$A$2:$A$1001,customers!$C322:$C1321,,0))</f>
        <v>jcapeyhr@bravesites.com</v>
      </c>
      <c r="H322" s="2" t="str">
        <f>_xlfn.XLOOKUP(C322,customers!$A$2:$A$1001,customers!$G$2:$G$1001,,0)</f>
        <v>United States</v>
      </c>
      <c r="I322" t="str">
        <f>_xlfn.XLOOKUP(orders!D322,products!$A$2:$A$49,products!$B$2:$B$49,,0)</f>
        <v>Ara</v>
      </c>
    </row>
    <row r="323" spans="1:9" x14ac:dyDescent="0.35">
      <c r="A323" s="2" t="s">
        <v>2301</v>
      </c>
      <c r="B323" s="7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_xlfn.XLOOKUP(C323,customers!$A$2:$A$1001,customers!$B$2:$B$1001,,0)</f>
        <v>Gaile Goggin</v>
      </c>
      <c r="G323" s="2" t="str">
        <f>IF(_xlfn.XLOOKUP(C323,customers!$A$2:$A$1001,customers!$C323:$C1322,,0)=0," ",_xlfn.XLOOKUP(C323,customers!$A$2:$A$1001,customers!$C323:$C1322,,0))</f>
        <v>mbaistowhu@i2i.jp</v>
      </c>
      <c r="H323" s="2" t="str">
        <f>_xlfn.XLOOKUP(C323,customers!$A$2:$A$1001,customers!$G$2:$G$1001,,0)</f>
        <v>Ireland</v>
      </c>
      <c r="I323" t="str">
        <f>_xlfn.XLOOKUP(orders!D323,products!$A$2:$A$49,products!$B$2:$B$49,,0)</f>
        <v>Ara</v>
      </c>
    </row>
    <row r="324" spans="1:9" x14ac:dyDescent="0.35">
      <c r="A324" s="2" t="s">
        <v>2307</v>
      </c>
      <c r="B324" s="7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_xlfn.XLOOKUP(C324,customers!$A$2:$A$1001,customers!$B$2:$B$1001,,0)</f>
        <v>Skylar Jeyness</v>
      </c>
      <c r="G324" s="2" t="str">
        <f>IF(_xlfn.XLOOKUP(C324,customers!$A$2:$A$1001,customers!$C324:$C1323,,0)=0," ",_xlfn.XLOOKUP(C324,customers!$A$2:$A$1001,customers!$C324:$C1323,,0))</f>
        <v xml:space="preserve"> </v>
      </c>
      <c r="H324" s="2" t="str">
        <f>_xlfn.XLOOKUP(C324,customers!$A$2:$A$1001,customers!$G$2:$G$1001,,0)</f>
        <v>Ireland</v>
      </c>
      <c r="I324" t="str">
        <f>_xlfn.XLOOKUP(orders!D324,products!$A$2:$A$49,products!$B$2:$B$49,,0)</f>
        <v>Lib</v>
      </c>
    </row>
    <row r="325" spans="1:9" x14ac:dyDescent="0.35">
      <c r="A325" s="2" t="s">
        <v>2313</v>
      </c>
      <c r="B325" s="7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_xlfn.XLOOKUP(C325,customers!$A$2:$A$1001,customers!$B$2:$B$1001,,0)</f>
        <v>Donica Bonhome</v>
      </c>
      <c r="G325" s="2" t="str">
        <f>IF(_xlfn.XLOOKUP(C325,customers!$A$2:$A$1001,customers!$C325:$C1324,,0)=0," ",_xlfn.XLOOKUP(C325,customers!$A$2:$A$1001,customers!$C325:$C1324,,0))</f>
        <v>drallinhy@howstuffworks.com</v>
      </c>
      <c r="H325" s="2" t="str">
        <f>_xlfn.XLOOKUP(C325,customers!$A$2:$A$1001,customers!$G$2:$G$1001,,0)</f>
        <v>United States</v>
      </c>
      <c r="I325" t="str">
        <f>_xlfn.XLOOKUP(orders!D325,products!$A$2:$A$49,products!$B$2:$B$49,,0)</f>
        <v>Exc</v>
      </c>
    </row>
    <row r="326" spans="1:9" x14ac:dyDescent="0.35">
      <c r="A326" s="2" t="s">
        <v>2319</v>
      </c>
      <c r="B326" s="7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_xlfn.XLOOKUP(C326,customers!$A$2:$A$1001,customers!$B$2:$B$1001,,0)</f>
        <v>Diena Peetermann</v>
      </c>
      <c r="G326" s="2" t="str">
        <f>IF(_xlfn.XLOOKUP(C326,customers!$A$2:$A$1001,customers!$C326:$C1325,,0)=0," ",_xlfn.XLOOKUP(C326,customers!$A$2:$A$1001,customers!$C326:$C1325,,0))</f>
        <v>tmathonneti0@google.co.jp</v>
      </c>
      <c r="H326" s="2" t="str">
        <f>_xlfn.XLOOKUP(C326,customers!$A$2:$A$1001,customers!$G$2:$G$1001,,0)</f>
        <v>United States</v>
      </c>
      <c r="I326" t="str">
        <f>_xlfn.XLOOKUP(orders!D326,products!$A$2:$A$49,products!$B$2:$B$49,,0)</f>
        <v>Exc</v>
      </c>
    </row>
    <row r="327" spans="1:9" x14ac:dyDescent="0.35">
      <c r="A327" s="2" t="s">
        <v>2324</v>
      </c>
      <c r="B327" s="7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_xlfn.XLOOKUP(C327,customers!$A$2:$A$1001,customers!$B$2:$B$1001,,0)</f>
        <v>Trina Le Sarr</v>
      </c>
      <c r="G327" s="2" t="str">
        <f>IF(_xlfn.XLOOKUP(C327,customers!$A$2:$A$1001,customers!$C327:$C1326,,0)=0," ",_xlfn.XLOOKUP(C327,customers!$A$2:$A$1001,customers!$C327:$C1326,,0))</f>
        <v>cstebbingsi2@drupal.org</v>
      </c>
      <c r="H327" s="2" t="str">
        <f>_xlfn.XLOOKUP(C327,customers!$A$2:$A$1001,customers!$G$2:$G$1001,,0)</f>
        <v>United States</v>
      </c>
      <c r="I327" t="str">
        <f>_xlfn.XLOOKUP(orders!D327,products!$A$2:$A$49,products!$B$2:$B$49,,0)</f>
        <v>Ara</v>
      </c>
    </row>
    <row r="328" spans="1:9" x14ac:dyDescent="0.35">
      <c r="A328" s="2" t="s">
        <v>2330</v>
      </c>
      <c r="B328" s="7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_xlfn.XLOOKUP(C328,customers!$A$2:$A$1001,customers!$B$2:$B$1001,,0)</f>
        <v>Flynn Antony</v>
      </c>
      <c r="G328" s="2" t="str">
        <f>IF(_xlfn.XLOOKUP(C328,customers!$A$2:$A$1001,customers!$C328:$C1327,,0)=0," ",_xlfn.XLOOKUP(C328,customers!$A$2:$A$1001,customers!$C328:$C1327,,0))</f>
        <v>rzywickii4@ifeng.com</v>
      </c>
      <c r="H328" s="2" t="str">
        <f>_xlfn.XLOOKUP(C328,customers!$A$2:$A$1001,customers!$G$2:$G$1001,,0)</f>
        <v>United States</v>
      </c>
      <c r="I328" t="str">
        <f>_xlfn.XLOOKUP(orders!D328,products!$A$2:$A$49,products!$B$2:$B$49,,0)</f>
        <v>Rob</v>
      </c>
    </row>
    <row r="329" spans="1:9" x14ac:dyDescent="0.35">
      <c r="A329" s="2" t="s">
        <v>2335</v>
      </c>
      <c r="B329" s="7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_xlfn.XLOOKUP(C329,customers!$A$2:$A$1001,customers!$B$2:$B$1001,,0)</f>
        <v>Baudoin Alldridge</v>
      </c>
      <c r="G329" s="2" t="str">
        <f>IF(_xlfn.XLOOKUP(C329,customers!$A$2:$A$1001,customers!$C329:$C1328,,0)=0," ",_xlfn.XLOOKUP(C329,customers!$A$2:$A$1001,customers!$C329:$C1328,,0))</f>
        <v>mmalloyi6@seattletimes.com</v>
      </c>
      <c r="H329" s="2" t="str">
        <f>_xlfn.XLOOKUP(C329,customers!$A$2:$A$1001,customers!$G$2:$G$1001,,0)</f>
        <v>United States</v>
      </c>
      <c r="I329" t="str">
        <f>_xlfn.XLOOKUP(orders!D329,products!$A$2:$A$49,products!$B$2:$B$49,,0)</f>
        <v>Rob</v>
      </c>
    </row>
    <row r="330" spans="1:9" x14ac:dyDescent="0.35">
      <c r="A330" s="2" t="s">
        <v>2341</v>
      </c>
      <c r="B330" s="7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_xlfn.XLOOKUP(C330,customers!$A$2:$A$1001,customers!$B$2:$B$1001,,0)</f>
        <v>Homer Dulany</v>
      </c>
      <c r="G330" s="2" t="str">
        <f>IF(_xlfn.XLOOKUP(C330,customers!$A$2:$A$1001,customers!$C330:$C1329,,0)=0," ",_xlfn.XLOOKUP(C330,customers!$A$2:$A$1001,customers!$C330:$C1329,,0))</f>
        <v>sjennaroyi8@purevolume.com</v>
      </c>
      <c r="H330" s="2" t="str">
        <f>_xlfn.XLOOKUP(C330,customers!$A$2:$A$1001,customers!$G$2:$G$1001,,0)</f>
        <v>United States</v>
      </c>
      <c r="I330" t="str">
        <f>_xlfn.XLOOKUP(orders!D330,products!$A$2:$A$49,products!$B$2:$B$49,,0)</f>
        <v>Lib</v>
      </c>
    </row>
    <row r="331" spans="1:9" x14ac:dyDescent="0.35">
      <c r="A331" s="2" t="s">
        <v>2346</v>
      </c>
      <c r="B331" s="7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_xlfn.XLOOKUP(C331,customers!$A$2:$A$1001,customers!$B$2:$B$1001,,0)</f>
        <v>Lisa Goodger</v>
      </c>
      <c r="G331" s="2" t="str">
        <f>IF(_xlfn.XLOOKUP(C331,customers!$A$2:$A$1001,customers!$C331:$C1330,,0)=0," ",_xlfn.XLOOKUP(C331,customers!$A$2:$A$1001,customers!$C331:$C1330,,0))</f>
        <v xml:space="preserve"> </v>
      </c>
      <c r="H331" s="2" t="str">
        <f>_xlfn.XLOOKUP(C331,customers!$A$2:$A$1001,customers!$G$2:$G$1001,,0)</f>
        <v>United States</v>
      </c>
      <c r="I331" t="str">
        <f>_xlfn.XLOOKUP(orders!D331,products!$A$2:$A$49,products!$B$2:$B$49,,0)</f>
        <v>Rob</v>
      </c>
    </row>
    <row r="332" spans="1:9" x14ac:dyDescent="0.35">
      <c r="A332" s="2" t="s">
        <v>2351</v>
      </c>
      <c r="B332" s="7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_xlfn.XLOOKUP(C332,customers!$A$2:$A$1001,customers!$B$2:$B$1001,,0)</f>
        <v>Selma McMillian</v>
      </c>
      <c r="G332" s="2" t="str">
        <f>IF(_xlfn.XLOOKUP(C332,customers!$A$2:$A$1001,customers!$C332:$C1331,,0)=0," ",_xlfn.XLOOKUP(C332,customers!$A$2:$A$1001,customers!$C332:$C1331,,0))</f>
        <v>achillhz@epa.gov</v>
      </c>
      <c r="H332" s="2" t="str">
        <f>_xlfn.XLOOKUP(C332,customers!$A$2:$A$1001,customers!$G$2:$G$1001,,0)</f>
        <v>United States</v>
      </c>
      <c r="I332" t="str">
        <f>_xlfn.XLOOKUP(orders!D332,products!$A$2:$A$49,products!$B$2:$B$49,,0)</f>
        <v>Rob</v>
      </c>
    </row>
    <row r="333" spans="1:9" x14ac:dyDescent="0.35">
      <c r="A333" s="2" t="s">
        <v>2357</v>
      </c>
      <c r="B333" s="7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_xlfn.XLOOKUP(C333,customers!$A$2:$A$1001,customers!$B$2:$B$1001,,0)</f>
        <v>Corine Drewett</v>
      </c>
      <c r="G333" s="2" t="str">
        <f>IF(_xlfn.XLOOKUP(C333,customers!$A$2:$A$1001,customers!$C333:$C1332,,0)=0," ",_xlfn.XLOOKUP(C333,customers!$A$2:$A$1001,customers!$C333:$C1332,,0))</f>
        <v>smosebyie@stanford.edu</v>
      </c>
      <c r="H333" s="2" t="str">
        <f>_xlfn.XLOOKUP(C333,customers!$A$2:$A$1001,customers!$G$2:$G$1001,,0)</f>
        <v>United States</v>
      </c>
      <c r="I333" t="str">
        <f>_xlfn.XLOOKUP(orders!D333,products!$A$2:$A$49,products!$B$2:$B$49,,0)</f>
        <v>Rob</v>
      </c>
    </row>
    <row r="334" spans="1:9" x14ac:dyDescent="0.35">
      <c r="A334" s="2" t="s">
        <v>2363</v>
      </c>
      <c r="B334" s="7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_xlfn.XLOOKUP(C334,customers!$A$2:$A$1001,customers!$B$2:$B$1001,,0)</f>
        <v>Quinn Parsons</v>
      </c>
      <c r="G334" s="2" t="str">
        <f>IF(_xlfn.XLOOKUP(C334,customers!$A$2:$A$1001,customers!$C334:$C1333,,0)=0," ",_xlfn.XLOOKUP(C334,customers!$A$2:$A$1001,customers!$C334:$C1333,,0))</f>
        <v>isjostromig@pbs.org</v>
      </c>
      <c r="H334" s="2" t="str">
        <f>_xlfn.XLOOKUP(C334,customers!$A$2:$A$1001,customers!$G$2:$G$1001,,0)</f>
        <v>United States</v>
      </c>
      <c r="I334" t="str">
        <f>_xlfn.XLOOKUP(orders!D334,products!$A$2:$A$49,products!$B$2:$B$49,,0)</f>
        <v>Ara</v>
      </c>
    </row>
    <row r="335" spans="1:9" x14ac:dyDescent="0.35">
      <c r="A335" s="2" t="s">
        <v>2369</v>
      </c>
      <c r="B335" s="7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_xlfn.XLOOKUP(C335,customers!$A$2:$A$1001,customers!$B$2:$B$1001,,0)</f>
        <v>Vivyan Ceely</v>
      </c>
      <c r="G335" s="2" t="str">
        <f>IF(_xlfn.XLOOKUP(C335,customers!$A$2:$A$1001,customers!$C335:$C1334,,0)=0," ",_xlfn.XLOOKUP(C335,customers!$A$2:$A$1001,customers!$C335:$C1334,,0))</f>
        <v>jbranchettii@bravesites.com</v>
      </c>
      <c r="H335" s="2" t="str">
        <f>_xlfn.XLOOKUP(C335,customers!$A$2:$A$1001,customers!$G$2:$G$1001,,0)</f>
        <v>United States</v>
      </c>
      <c r="I335" t="str">
        <f>_xlfn.XLOOKUP(orders!D335,products!$A$2:$A$49,products!$B$2:$B$49,,0)</f>
        <v>Rob</v>
      </c>
    </row>
    <row r="336" spans="1:9" x14ac:dyDescent="0.35">
      <c r="A336" s="2" t="s">
        <v>2375</v>
      </c>
      <c r="B336" s="7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_xlfn.XLOOKUP(C336,customers!$A$2:$A$1001,customers!$B$2:$B$1001,,0)</f>
        <v>Elonore Goodings</v>
      </c>
      <c r="G336" s="2" t="str">
        <f>IF(_xlfn.XLOOKUP(C336,customers!$A$2:$A$1001,customers!$C336:$C1335,,0)=0," ",_xlfn.XLOOKUP(C336,customers!$A$2:$A$1001,customers!$C336:$C1335,,0))</f>
        <v>jmillettik@addtoany.com</v>
      </c>
      <c r="H336" s="2" t="str">
        <f>_xlfn.XLOOKUP(C336,customers!$A$2:$A$1001,customers!$G$2:$G$1001,,0)</f>
        <v>United States</v>
      </c>
      <c r="I336" t="str">
        <f>_xlfn.XLOOKUP(orders!D336,products!$A$2:$A$49,products!$B$2:$B$49,,0)</f>
        <v>Rob</v>
      </c>
    </row>
    <row r="337" spans="1:9" x14ac:dyDescent="0.35">
      <c r="A337" s="2" t="s">
        <v>2379</v>
      </c>
      <c r="B337" s="7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_xlfn.XLOOKUP(C337,customers!$A$2:$A$1001,customers!$B$2:$B$1001,,0)</f>
        <v>Clement Vasiliev</v>
      </c>
      <c r="G337" s="2" t="str">
        <f>IF(_xlfn.XLOOKUP(C337,customers!$A$2:$A$1001,customers!$C337:$C1336,,0)=0," ",_xlfn.XLOOKUP(C337,customers!$A$2:$A$1001,customers!$C337:$C1336,,0))</f>
        <v>cweatherallim@toplist.cz</v>
      </c>
      <c r="H337" s="2" t="str">
        <f>_xlfn.XLOOKUP(C337,customers!$A$2:$A$1001,customers!$G$2:$G$1001,,0)</f>
        <v>United States</v>
      </c>
      <c r="I337" t="str">
        <f>_xlfn.XLOOKUP(orders!D337,products!$A$2:$A$49,products!$B$2:$B$49,,0)</f>
        <v>Lib</v>
      </c>
    </row>
    <row r="338" spans="1:9" x14ac:dyDescent="0.35">
      <c r="A338" s="2" t="s">
        <v>2385</v>
      </c>
      <c r="B338" s="7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_xlfn.XLOOKUP(C338,customers!$A$2:$A$1001,customers!$B$2:$B$1001,,0)</f>
        <v>Terencio O'Moylan</v>
      </c>
      <c r="G338" s="2" t="str">
        <f>IF(_xlfn.XLOOKUP(C338,customers!$A$2:$A$1001,customers!$C338:$C1337,,0)=0," ",_xlfn.XLOOKUP(C338,customers!$A$2:$A$1001,customers!$C338:$C1337,,0))</f>
        <v>limasonio@discuz.net</v>
      </c>
      <c r="H338" s="2" t="str">
        <f>_xlfn.XLOOKUP(C338,customers!$A$2:$A$1001,customers!$G$2:$G$1001,,0)</f>
        <v>United Kingdom</v>
      </c>
      <c r="I338" t="str">
        <f>_xlfn.XLOOKUP(orders!D338,products!$A$2:$A$49,products!$B$2:$B$49,,0)</f>
        <v>Ara</v>
      </c>
    </row>
    <row r="339" spans="1:9" x14ac:dyDescent="0.35">
      <c r="A339" s="2" t="s">
        <v>2391</v>
      </c>
      <c r="B339" s="7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_xlfn.XLOOKUP(C339,customers!$A$2:$A$1001,customers!$B$2:$B$1001,,0)</f>
        <v>Flynn Antony</v>
      </c>
      <c r="G339" s="2" t="str">
        <f>IF(_xlfn.XLOOKUP(C339,customers!$A$2:$A$1001,customers!$C339:$C1338,,0)=0," ",_xlfn.XLOOKUP(C339,customers!$A$2:$A$1001,customers!$C339:$C1338,,0))</f>
        <v>cwassif@prweb.com</v>
      </c>
      <c r="H339" s="2" t="str">
        <f>_xlfn.XLOOKUP(C339,customers!$A$2:$A$1001,customers!$G$2:$G$1001,,0)</f>
        <v>United States</v>
      </c>
      <c r="I339" t="str">
        <f>_xlfn.XLOOKUP(orders!D339,products!$A$2:$A$49,products!$B$2:$B$49,,0)</f>
        <v>Exc</v>
      </c>
    </row>
    <row r="340" spans="1:9" x14ac:dyDescent="0.35">
      <c r="A340" s="2" t="s">
        <v>2396</v>
      </c>
      <c r="B340" s="7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_xlfn.XLOOKUP(C340,customers!$A$2:$A$1001,customers!$B$2:$B$1001,,0)</f>
        <v>Wyatan Fetherston</v>
      </c>
      <c r="G340" s="2" t="str">
        <f>IF(_xlfn.XLOOKUP(C340,customers!$A$2:$A$1001,customers!$C340:$C1339,,0)=0," ",_xlfn.XLOOKUP(C340,customers!$A$2:$A$1001,customers!$C340:$C1339,,0))</f>
        <v xml:space="preserve"> </v>
      </c>
      <c r="H340" s="2" t="str">
        <f>_xlfn.XLOOKUP(C340,customers!$A$2:$A$1001,customers!$G$2:$G$1001,,0)</f>
        <v>United States</v>
      </c>
      <c r="I340" t="str">
        <f>_xlfn.XLOOKUP(orders!D340,products!$A$2:$A$49,products!$B$2:$B$49,,0)</f>
        <v>Exc</v>
      </c>
    </row>
    <row r="341" spans="1:9" x14ac:dyDescent="0.35">
      <c r="A341" s="2" t="s">
        <v>2402</v>
      </c>
      <c r="B341" s="7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_xlfn.XLOOKUP(C341,customers!$A$2:$A$1001,customers!$B$2:$B$1001,,0)</f>
        <v>Emmaline Rasmus</v>
      </c>
      <c r="G341" s="2" t="str">
        <f>IF(_xlfn.XLOOKUP(C341,customers!$A$2:$A$1001,customers!$C341:$C1340,,0)=0," ",_xlfn.XLOOKUP(C341,customers!$A$2:$A$1001,customers!$C341:$C1340,,0))</f>
        <v>mmiddisiu@dmoz.org</v>
      </c>
      <c r="H341" s="2" t="str">
        <f>_xlfn.XLOOKUP(C341,customers!$A$2:$A$1001,customers!$G$2:$G$1001,,0)</f>
        <v>United States</v>
      </c>
      <c r="I341" t="str">
        <f>_xlfn.XLOOKUP(orders!D341,products!$A$2:$A$49,products!$B$2:$B$49,,0)</f>
        <v>Exc</v>
      </c>
    </row>
    <row r="342" spans="1:9" x14ac:dyDescent="0.35">
      <c r="A342" s="2" t="s">
        <v>2408</v>
      </c>
      <c r="B342" s="7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_xlfn.XLOOKUP(C342,customers!$A$2:$A$1001,customers!$B$2:$B$1001,,0)</f>
        <v>Wesley Giorgioni</v>
      </c>
      <c r="G342" s="2" t="str">
        <f>IF(_xlfn.XLOOKUP(C342,customers!$A$2:$A$1001,customers!$C342:$C1341,,0)=0," ",_xlfn.XLOOKUP(C342,customers!$A$2:$A$1001,customers!$C342:$C1341,,0))</f>
        <v>agoldieiw@goo.gl</v>
      </c>
      <c r="H342" s="2" t="str">
        <f>_xlfn.XLOOKUP(C342,customers!$A$2:$A$1001,customers!$G$2:$G$1001,,0)</f>
        <v>United States</v>
      </c>
      <c r="I342" t="str">
        <f>_xlfn.XLOOKUP(orders!D342,products!$A$2:$A$49,products!$B$2:$B$49,,0)</f>
        <v>Exc</v>
      </c>
    </row>
    <row r="343" spans="1:9" x14ac:dyDescent="0.35">
      <c r="A343" s="2" t="s">
        <v>2414</v>
      </c>
      <c r="B343" s="7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_xlfn.XLOOKUP(C343,customers!$A$2:$A$1001,customers!$B$2:$B$1001,,0)</f>
        <v>Lucienne Scargle</v>
      </c>
      <c r="G343" s="2" t="str">
        <f>IF(_xlfn.XLOOKUP(C343,customers!$A$2:$A$1001,customers!$C343:$C1342,,0)=0," ",_xlfn.XLOOKUP(C343,customers!$A$2:$A$1001,customers!$C343:$C1342,,0))</f>
        <v>lbenediktovichiy@wunderground.com</v>
      </c>
      <c r="H343" s="2" t="str">
        <f>_xlfn.XLOOKUP(C343,customers!$A$2:$A$1001,customers!$G$2:$G$1001,,0)</f>
        <v>United States</v>
      </c>
      <c r="I343" t="str">
        <f>_xlfn.XLOOKUP(orders!D343,products!$A$2:$A$49,products!$B$2:$B$49,,0)</f>
        <v>Exc</v>
      </c>
    </row>
    <row r="344" spans="1:9" x14ac:dyDescent="0.35">
      <c r="A344" s="2" t="s">
        <v>2414</v>
      </c>
      <c r="B344" s="7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_xlfn.XLOOKUP(C344,customers!$A$2:$A$1001,customers!$B$2:$B$1001,,0)</f>
        <v>Lucienne Scargle</v>
      </c>
      <c r="G344" s="2" t="str">
        <f>IF(_xlfn.XLOOKUP(C344,customers!$A$2:$A$1001,customers!$C344:$C1343,,0)=0," ",_xlfn.XLOOKUP(C344,customers!$A$2:$A$1001,customers!$C344:$C1343,,0))</f>
        <v>tjacobovitziz@cbc.ca</v>
      </c>
      <c r="H344" s="2" t="str">
        <f>_xlfn.XLOOKUP(C344,customers!$A$2:$A$1001,customers!$G$2:$G$1001,,0)</f>
        <v>United States</v>
      </c>
      <c r="I344" t="str">
        <f>_xlfn.XLOOKUP(orders!D344,products!$A$2:$A$49,products!$B$2:$B$49,,0)</f>
        <v>Lib</v>
      </c>
    </row>
    <row r="345" spans="1:9" x14ac:dyDescent="0.35">
      <c r="A345" s="2" t="s">
        <v>2424</v>
      </c>
      <c r="B345" s="7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_xlfn.XLOOKUP(C345,customers!$A$2:$A$1001,customers!$B$2:$B$1001,,0)</f>
        <v>Noam Climance</v>
      </c>
      <c r="G345" s="2" t="str">
        <f>IF(_xlfn.XLOOKUP(C345,customers!$A$2:$A$1001,customers!$C345:$C1344,,0)=0," ",_xlfn.XLOOKUP(C345,customers!$A$2:$A$1001,customers!$C345:$C1344,,0))</f>
        <v>dshortallj2@wikipedia.org</v>
      </c>
      <c r="H345" s="2" t="str">
        <f>_xlfn.XLOOKUP(C345,customers!$A$2:$A$1001,customers!$G$2:$G$1001,,0)</f>
        <v>United States</v>
      </c>
      <c r="I345" t="str">
        <f>_xlfn.XLOOKUP(orders!D345,products!$A$2:$A$49,products!$B$2:$B$49,,0)</f>
        <v>Rob</v>
      </c>
    </row>
    <row r="346" spans="1:9" x14ac:dyDescent="0.35">
      <c r="A346" s="2" t="s">
        <v>2429</v>
      </c>
      <c r="B346" s="7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_xlfn.XLOOKUP(C346,customers!$A$2:$A$1001,customers!$B$2:$B$1001,,0)</f>
        <v>Catarina Donn</v>
      </c>
      <c r="G346" s="2" t="str">
        <f>IF(_xlfn.XLOOKUP(C346,customers!$A$2:$A$1001,customers!$C346:$C1345,,0)=0," ",_xlfn.XLOOKUP(C346,customers!$A$2:$A$1001,customers!$C346:$C1345,,0))</f>
        <v>kgrinstedj4@google.com.br</v>
      </c>
      <c r="H346" s="2" t="str">
        <f>_xlfn.XLOOKUP(C346,customers!$A$2:$A$1001,customers!$G$2:$G$1001,,0)</f>
        <v>Ireland</v>
      </c>
      <c r="I346" t="str">
        <f>_xlfn.XLOOKUP(orders!D346,products!$A$2:$A$49,products!$B$2:$B$49,,0)</f>
        <v>Rob</v>
      </c>
    </row>
    <row r="347" spans="1:9" x14ac:dyDescent="0.35">
      <c r="A347" s="2" t="s">
        <v>2434</v>
      </c>
      <c r="B347" s="7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_xlfn.XLOOKUP(C347,customers!$A$2:$A$1001,customers!$B$2:$B$1001,,0)</f>
        <v>Ameline Snazle</v>
      </c>
      <c r="G347" s="2" t="str">
        <f>IF(_xlfn.XLOOKUP(C347,customers!$A$2:$A$1001,customers!$C347:$C1346,,0)=0," ",_xlfn.XLOOKUP(C347,customers!$A$2:$A$1001,customers!$C347:$C1346,,0))</f>
        <v xml:space="preserve"> </v>
      </c>
      <c r="H347" s="2" t="str">
        <f>_xlfn.XLOOKUP(C347,customers!$A$2:$A$1001,customers!$G$2:$G$1001,,0)</f>
        <v>United States</v>
      </c>
      <c r="I347" t="str">
        <f>_xlfn.XLOOKUP(orders!D347,products!$A$2:$A$49,products!$B$2:$B$49,,0)</f>
        <v>Rob</v>
      </c>
    </row>
    <row r="348" spans="1:9" x14ac:dyDescent="0.35">
      <c r="A348" s="2" t="s">
        <v>2440</v>
      </c>
      <c r="B348" s="7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_xlfn.XLOOKUP(C348,customers!$A$2:$A$1001,customers!$B$2:$B$1001,,0)</f>
        <v>Rebeka Worg</v>
      </c>
      <c r="G348" s="2" t="str">
        <f>IF(_xlfn.XLOOKUP(C348,customers!$A$2:$A$1001,customers!$C348:$C1347,,0)=0," ",_xlfn.XLOOKUP(C348,customers!$A$2:$A$1001,customers!$C348:$C1347,,0))</f>
        <v>aweinmannj8@shinystat.com</v>
      </c>
      <c r="H348" s="2" t="str">
        <f>_xlfn.XLOOKUP(C348,customers!$A$2:$A$1001,customers!$G$2:$G$1001,,0)</f>
        <v>United States</v>
      </c>
      <c r="I348" t="str">
        <f>_xlfn.XLOOKUP(orders!D348,products!$A$2:$A$49,products!$B$2:$B$49,,0)</f>
        <v>Ara</v>
      </c>
    </row>
    <row r="349" spans="1:9" x14ac:dyDescent="0.35">
      <c r="A349" s="2" t="s">
        <v>2446</v>
      </c>
      <c r="B349" s="7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_xlfn.XLOOKUP(C349,customers!$A$2:$A$1001,customers!$B$2:$B$1001,,0)</f>
        <v>Lewes Danes</v>
      </c>
      <c r="G349" s="2" t="str">
        <f>IF(_xlfn.XLOOKUP(C349,customers!$A$2:$A$1001,customers!$C349:$C1348,,0)=0," ",_xlfn.XLOOKUP(C349,customers!$A$2:$A$1001,customers!$C349:$C1348,,0))</f>
        <v>rdeaconsonja@archive.org</v>
      </c>
      <c r="H349" s="2" t="str">
        <f>_xlfn.XLOOKUP(C349,customers!$A$2:$A$1001,customers!$G$2:$G$1001,,0)</f>
        <v>United States</v>
      </c>
      <c r="I349" t="str">
        <f>_xlfn.XLOOKUP(orders!D349,products!$A$2:$A$49,products!$B$2:$B$49,,0)</f>
        <v>Lib</v>
      </c>
    </row>
    <row r="350" spans="1:9" x14ac:dyDescent="0.35">
      <c r="A350" s="2" t="s">
        <v>2452</v>
      </c>
      <c r="B350" s="7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_xlfn.XLOOKUP(C350,customers!$A$2:$A$1001,customers!$B$2:$B$1001,,0)</f>
        <v>Shelli Keynd</v>
      </c>
      <c r="G350" s="2" t="str">
        <f>IF(_xlfn.XLOOKUP(C350,customers!$A$2:$A$1001,customers!$C350:$C1349,,0)=0," ",_xlfn.XLOOKUP(C350,customers!$A$2:$A$1001,customers!$C350:$C1349,,0))</f>
        <v>jbluckjc@imageshack.us</v>
      </c>
      <c r="H350" s="2" t="str">
        <f>_xlfn.XLOOKUP(C350,customers!$A$2:$A$1001,customers!$G$2:$G$1001,,0)</f>
        <v>United States</v>
      </c>
      <c r="I350" t="str">
        <f>_xlfn.XLOOKUP(orders!D350,products!$A$2:$A$49,products!$B$2:$B$49,,0)</f>
        <v>Exc</v>
      </c>
    </row>
    <row r="351" spans="1:9" x14ac:dyDescent="0.35">
      <c r="A351" s="2" t="s">
        <v>2458</v>
      </c>
      <c r="B351" s="7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_xlfn.XLOOKUP(C351,customers!$A$2:$A$1001,customers!$B$2:$B$1001,,0)</f>
        <v>Dell Daveridge</v>
      </c>
      <c r="G351" s="2" t="str">
        <f>IF(_xlfn.XLOOKUP(C351,customers!$A$2:$A$1001,customers!$C351:$C1350,,0)=0," ",_xlfn.XLOOKUP(C351,customers!$A$2:$A$1001,customers!$C351:$C1350,,0))</f>
        <v>jdymokeje@prnewswire.com</v>
      </c>
      <c r="H351" s="2" t="str">
        <f>_xlfn.XLOOKUP(C351,customers!$A$2:$A$1001,customers!$G$2:$G$1001,,0)</f>
        <v>United States</v>
      </c>
      <c r="I351" t="str">
        <f>_xlfn.XLOOKUP(orders!D351,products!$A$2:$A$49,products!$B$2:$B$49,,0)</f>
        <v>Rob</v>
      </c>
    </row>
    <row r="352" spans="1:9" x14ac:dyDescent="0.35">
      <c r="A352" s="2" t="s">
        <v>2464</v>
      </c>
      <c r="B352" s="7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_xlfn.XLOOKUP(C352,customers!$A$2:$A$1001,customers!$B$2:$B$1001,,0)</f>
        <v>Joshuah Awdry</v>
      </c>
      <c r="G352" s="2" t="str">
        <f>IF(_xlfn.XLOOKUP(C352,customers!$A$2:$A$1001,customers!$C352:$C1351,,0)=0," ",_xlfn.XLOOKUP(C352,customers!$A$2:$A$1001,customers!$C352:$C1351,,0))</f>
        <v>bguddejg@dailymotion.com</v>
      </c>
      <c r="H352" s="2" t="str">
        <f>_xlfn.XLOOKUP(C352,customers!$A$2:$A$1001,customers!$G$2:$G$1001,,0)</f>
        <v>United States</v>
      </c>
      <c r="I352" t="str">
        <f>_xlfn.XLOOKUP(orders!D352,products!$A$2:$A$49,products!$B$2:$B$49,,0)</f>
        <v>Ara</v>
      </c>
    </row>
    <row r="353" spans="1:9" x14ac:dyDescent="0.35">
      <c r="A353" s="2" t="s">
        <v>2470</v>
      </c>
      <c r="B353" s="7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_xlfn.XLOOKUP(C353,customers!$A$2:$A$1001,customers!$B$2:$B$1001,,0)</f>
        <v>Ethel Ryles</v>
      </c>
      <c r="G353" s="2" t="str">
        <f>IF(_xlfn.XLOOKUP(C353,customers!$A$2:$A$1001,customers!$C353:$C1352,,0)=0," ",_xlfn.XLOOKUP(C353,customers!$A$2:$A$1001,customers!$C353:$C1352,,0))</f>
        <v>vdunningji@independent.co.uk</v>
      </c>
      <c r="H353" s="2" t="str">
        <f>_xlfn.XLOOKUP(C353,customers!$A$2:$A$1001,customers!$G$2:$G$1001,,0)</f>
        <v>United States</v>
      </c>
      <c r="I353" t="str">
        <f>_xlfn.XLOOKUP(orders!D353,products!$A$2:$A$49,products!$B$2:$B$49,,0)</f>
        <v>Ara</v>
      </c>
    </row>
    <row r="354" spans="1:9" x14ac:dyDescent="0.35">
      <c r="A354" s="2" t="s">
        <v>2476</v>
      </c>
      <c r="B354" s="7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_xlfn.XLOOKUP(C354,customers!$A$2:$A$1001,customers!$B$2:$B$1001,,0)</f>
        <v>Flynn Antony</v>
      </c>
      <c r="G354" s="2" t="str">
        <f>IF(_xlfn.XLOOKUP(C354,customers!$A$2:$A$1001,customers!$C354:$C1353,,0)=0," ",_xlfn.XLOOKUP(C354,customers!$A$2:$A$1001,customers!$C354:$C1353,,0))</f>
        <v>mmiddisiu@dmoz.org</v>
      </c>
      <c r="H354" s="2" t="str">
        <f>_xlfn.XLOOKUP(C354,customers!$A$2:$A$1001,customers!$G$2:$G$1001,,0)</f>
        <v>United States</v>
      </c>
      <c r="I354" t="str">
        <f>_xlfn.XLOOKUP(orders!D354,products!$A$2:$A$49,products!$B$2:$B$49,,0)</f>
        <v>Exc</v>
      </c>
    </row>
    <row r="355" spans="1:9" x14ac:dyDescent="0.35">
      <c r="A355" s="2" t="s">
        <v>2482</v>
      </c>
      <c r="B355" s="7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_xlfn.XLOOKUP(C355,customers!$A$2:$A$1001,customers!$B$2:$B$1001,,0)</f>
        <v>Maitilde Boxill</v>
      </c>
      <c r="G355" s="2" t="str">
        <f>IF(_xlfn.XLOOKUP(C355,customers!$A$2:$A$1001,customers!$C355:$C1354,,0)=0," ",_xlfn.XLOOKUP(C355,customers!$A$2:$A$1001,customers!$C355:$C1354,,0))</f>
        <v>bfallowesjm@purevolume.com</v>
      </c>
      <c r="H355" s="2" t="str">
        <f>_xlfn.XLOOKUP(C355,customers!$A$2:$A$1001,customers!$G$2:$G$1001,,0)</f>
        <v>United States</v>
      </c>
      <c r="I355" t="str">
        <f>_xlfn.XLOOKUP(orders!D355,products!$A$2:$A$49,products!$B$2:$B$49,,0)</f>
        <v>Ara</v>
      </c>
    </row>
    <row r="356" spans="1:9" x14ac:dyDescent="0.35">
      <c r="A356" s="2" t="s">
        <v>2487</v>
      </c>
      <c r="B356" s="7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_xlfn.XLOOKUP(C356,customers!$A$2:$A$1001,customers!$B$2:$B$1001,,0)</f>
        <v>Jodee Caldicott</v>
      </c>
      <c r="G356" s="2" t="str">
        <f>IF(_xlfn.XLOOKUP(C356,customers!$A$2:$A$1001,customers!$C356:$C1355,,0)=0," ",_xlfn.XLOOKUP(C356,customers!$A$2:$A$1001,customers!$C356:$C1355,,0))</f>
        <v>sdejo@newsvine.com</v>
      </c>
      <c r="H356" s="2" t="str">
        <f>_xlfn.XLOOKUP(C356,customers!$A$2:$A$1001,customers!$G$2:$G$1001,,0)</f>
        <v>United States</v>
      </c>
      <c r="I356" t="str">
        <f>_xlfn.XLOOKUP(orders!D356,products!$A$2:$A$49,products!$B$2:$B$49,,0)</f>
        <v>Ara</v>
      </c>
    </row>
    <row r="357" spans="1:9" x14ac:dyDescent="0.35">
      <c r="A357" s="2" t="s">
        <v>2492</v>
      </c>
      <c r="B357" s="7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_xlfn.XLOOKUP(C357,customers!$A$2:$A$1001,customers!$B$2:$B$1001,,0)</f>
        <v>Marianna Vedmore</v>
      </c>
      <c r="G357" s="2" t="str">
        <f>IF(_xlfn.XLOOKUP(C357,customers!$A$2:$A$1001,customers!$C357:$C1356,,0)=0," ",_xlfn.XLOOKUP(C357,customers!$A$2:$A$1001,customers!$C357:$C1356,,0))</f>
        <v>scountjq@nba.com</v>
      </c>
      <c r="H357" s="2" t="str">
        <f>_xlfn.XLOOKUP(C357,customers!$A$2:$A$1001,customers!$G$2:$G$1001,,0)</f>
        <v>United States</v>
      </c>
      <c r="I357" t="str">
        <f>_xlfn.XLOOKUP(orders!D357,products!$A$2:$A$49,products!$B$2:$B$49,,0)</f>
        <v>Ara</v>
      </c>
    </row>
    <row r="358" spans="1:9" x14ac:dyDescent="0.35">
      <c r="A358" s="2" t="s">
        <v>2498</v>
      </c>
      <c r="B358" s="7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_xlfn.XLOOKUP(C358,customers!$A$2:$A$1001,customers!$B$2:$B$1001,,0)</f>
        <v>Willey Romao</v>
      </c>
      <c r="G358" s="2" t="str">
        <f>IF(_xlfn.XLOOKUP(C358,customers!$A$2:$A$1001,customers!$C358:$C1357,,0)=0," ",_xlfn.XLOOKUP(C358,customers!$A$2:$A$1001,customers!$C358:$C1357,,0))</f>
        <v xml:space="preserve"> </v>
      </c>
      <c r="H358" s="2" t="str">
        <f>_xlfn.XLOOKUP(C358,customers!$A$2:$A$1001,customers!$G$2:$G$1001,,0)</f>
        <v>United States</v>
      </c>
      <c r="I358" t="str">
        <f>_xlfn.XLOOKUP(orders!D358,products!$A$2:$A$49,products!$B$2:$B$49,,0)</f>
        <v>Lib</v>
      </c>
    </row>
    <row r="359" spans="1:9" x14ac:dyDescent="0.35">
      <c r="A359" s="2" t="s">
        <v>2504</v>
      </c>
      <c r="B359" s="7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_xlfn.XLOOKUP(C359,customers!$A$2:$A$1001,customers!$B$2:$B$1001,,0)</f>
        <v>Enriqueta Ixor</v>
      </c>
      <c r="G359" s="2" t="str">
        <f>IF(_xlfn.XLOOKUP(C359,customers!$A$2:$A$1001,customers!$C359:$C1358,,0)=0," ",_xlfn.XLOOKUP(C359,customers!$A$2:$A$1001,customers!$C359:$C1358,,0))</f>
        <v>aplluju@dagondesign.com</v>
      </c>
      <c r="H359" s="2" t="str">
        <f>_xlfn.XLOOKUP(C359,customers!$A$2:$A$1001,customers!$G$2:$G$1001,,0)</f>
        <v>United States</v>
      </c>
      <c r="I359" t="str">
        <f>_xlfn.XLOOKUP(orders!D359,products!$A$2:$A$49,products!$B$2:$B$49,,0)</f>
        <v>Ara</v>
      </c>
    </row>
    <row r="360" spans="1:9" x14ac:dyDescent="0.35">
      <c r="A360" s="2" t="s">
        <v>2509</v>
      </c>
      <c r="B360" s="7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_xlfn.XLOOKUP(C360,customers!$A$2:$A$1001,customers!$B$2:$B$1001,,0)</f>
        <v>Tomasina Cotmore</v>
      </c>
      <c r="G360" s="2" t="str">
        <f>IF(_xlfn.XLOOKUP(C360,customers!$A$2:$A$1001,customers!$C360:$C1359,,0)=0," ",_xlfn.XLOOKUP(C360,customers!$A$2:$A$1001,customers!$C360:$C1359,,0))</f>
        <v>sgreedyerjw@parallels.com</v>
      </c>
      <c r="H360" s="2" t="str">
        <f>_xlfn.XLOOKUP(C360,customers!$A$2:$A$1001,customers!$G$2:$G$1001,,0)</f>
        <v>United States</v>
      </c>
      <c r="I360" t="str">
        <f>_xlfn.XLOOKUP(orders!D360,products!$A$2:$A$49,products!$B$2:$B$49,,0)</f>
        <v>Ara</v>
      </c>
    </row>
    <row r="361" spans="1:9" x14ac:dyDescent="0.35">
      <c r="A361" s="2" t="s">
        <v>2515</v>
      </c>
      <c r="B361" s="7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_xlfn.XLOOKUP(C361,customers!$A$2:$A$1001,customers!$B$2:$B$1001,,0)</f>
        <v>Yuma Skipsey</v>
      </c>
      <c r="G361" s="2" t="str">
        <f>IF(_xlfn.XLOOKUP(C361,customers!$A$2:$A$1001,customers!$C361:$C1360,,0)=0," ",_xlfn.XLOOKUP(C361,customers!$A$2:$A$1001,customers!$C361:$C1360,,0))</f>
        <v>dheafordjy@twitpic.com</v>
      </c>
      <c r="H361" s="2" t="str">
        <f>_xlfn.XLOOKUP(C361,customers!$A$2:$A$1001,customers!$G$2:$G$1001,,0)</f>
        <v>United Kingdom</v>
      </c>
      <c r="I361" t="str">
        <f>_xlfn.XLOOKUP(orders!D361,products!$A$2:$A$49,products!$B$2:$B$49,,0)</f>
        <v>Rob</v>
      </c>
    </row>
    <row r="362" spans="1:9" x14ac:dyDescent="0.35">
      <c r="A362" s="2" t="s">
        <v>2521</v>
      </c>
      <c r="B362" s="7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_xlfn.XLOOKUP(C362,customers!$A$2:$A$1001,customers!$B$2:$B$1001,,0)</f>
        <v>Nicko Corps</v>
      </c>
      <c r="G362" s="2" t="str">
        <f>IF(_xlfn.XLOOKUP(C362,customers!$A$2:$A$1001,customers!$C362:$C1361,,0)=0," ",_xlfn.XLOOKUP(C362,customers!$A$2:$A$1001,customers!$C362:$C1361,,0))</f>
        <v>rcrookshanksk0@unc.edu</v>
      </c>
      <c r="H362" s="2" t="str">
        <f>_xlfn.XLOOKUP(C362,customers!$A$2:$A$1001,customers!$G$2:$G$1001,,0)</f>
        <v>United States</v>
      </c>
      <c r="I362" t="str">
        <f>_xlfn.XLOOKUP(orders!D362,products!$A$2:$A$49,products!$B$2:$B$49,,0)</f>
        <v>Rob</v>
      </c>
    </row>
    <row r="363" spans="1:9" x14ac:dyDescent="0.35">
      <c r="A363" s="2" t="s">
        <v>2521</v>
      </c>
      <c r="B363" s="7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_xlfn.XLOOKUP(C363,customers!$A$2:$A$1001,customers!$B$2:$B$1001,,0)</f>
        <v>Nicko Corps</v>
      </c>
      <c r="G363" s="2" t="str">
        <f>IF(_xlfn.XLOOKUP(C363,customers!$A$2:$A$1001,customers!$C363:$C1362,,0)=0," ",_xlfn.XLOOKUP(C363,customers!$A$2:$A$1001,customers!$C363:$C1362,,0))</f>
        <v>nleakek1@cmu.edu</v>
      </c>
      <c r="H363" s="2" t="str">
        <f>_xlfn.XLOOKUP(C363,customers!$A$2:$A$1001,customers!$G$2:$G$1001,,0)</f>
        <v>United States</v>
      </c>
      <c r="I363" t="str">
        <f>_xlfn.XLOOKUP(orders!D363,products!$A$2:$A$49,products!$B$2:$B$49,,0)</f>
        <v>Rob</v>
      </c>
    </row>
    <row r="364" spans="1:9" x14ac:dyDescent="0.35">
      <c r="A364" s="2" t="s">
        <v>2532</v>
      </c>
      <c r="B364" s="7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_xlfn.XLOOKUP(C364,customers!$A$2:$A$1001,customers!$B$2:$B$1001,,0)</f>
        <v>Feliks Babber</v>
      </c>
      <c r="G364" s="2" t="str">
        <f>IF(_xlfn.XLOOKUP(C364,customers!$A$2:$A$1001,customers!$C364:$C1363,,0)=0," ",_xlfn.XLOOKUP(C364,customers!$A$2:$A$1001,customers!$C364:$C1363,,0))</f>
        <v xml:space="preserve"> </v>
      </c>
      <c r="H364" s="2" t="str">
        <f>_xlfn.XLOOKUP(C364,customers!$A$2:$A$1001,customers!$G$2:$G$1001,,0)</f>
        <v>United States</v>
      </c>
      <c r="I364" t="str">
        <f>_xlfn.XLOOKUP(orders!D364,products!$A$2:$A$49,products!$B$2:$B$49,,0)</f>
        <v>Exc</v>
      </c>
    </row>
    <row r="365" spans="1:9" x14ac:dyDescent="0.35">
      <c r="A365" s="2" t="s">
        <v>2538</v>
      </c>
      <c r="B365" s="7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_xlfn.XLOOKUP(C365,customers!$A$2:$A$1001,customers!$B$2:$B$1001,,0)</f>
        <v>Kaja Loxton</v>
      </c>
      <c r="G365" s="2" t="str">
        <f>IF(_xlfn.XLOOKUP(C365,customers!$A$2:$A$1001,customers!$C365:$C1364,,0)=0," ",_xlfn.XLOOKUP(C365,customers!$A$2:$A$1001,customers!$C365:$C1364,,0))</f>
        <v xml:space="preserve"> </v>
      </c>
      <c r="H365" s="2" t="str">
        <f>_xlfn.XLOOKUP(C365,customers!$A$2:$A$1001,customers!$G$2:$G$1001,,0)</f>
        <v>United States</v>
      </c>
      <c r="I365" t="str">
        <f>_xlfn.XLOOKUP(orders!D365,products!$A$2:$A$49,products!$B$2:$B$49,,0)</f>
        <v>Lib</v>
      </c>
    </row>
    <row r="366" spans="1:9" x14ac:dyDescent="0.35">
      <c r="A366" s="2" t="s">
        <v>2543</v>
      </c>
      <c r="B366" s="7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_xlfn.XLOOKUP(C366,customers!$A$2:$A$1001,customers!$B$2:$B$1001,,0)</f>
        <v>Parker Tofful</v>
      </c>
      <c r="G366" s="2" t="str">
        <f>IF(_xlfn.XLOOKUP(C366,customers!$A$2:$A$1001,customers!$C366:$C1365,,0)=0," ",_xlfn.XLOOKUP(C366,customers!$A$2:$A$1001,customers!$C366:$C1365,,0))</f>
        <v>rhuscroftk8@jimdo.com</v>
      </c>
      <c r="H366" s="2" t="str">
        <f>_xlfn.XLOOKUP(C366,customers!$A$2:$A$1001,customers!$G$2:$G$1001,,0)</f>
        <v>United States</v>
      </c>
      <c r="I366" t="str">
        <f>_xlfn.XLOOKUP(orders!D366,products!$A$2:$A$49,products!$B$2:$B$49,,0)</f>
        <v>Exc</v>
      </c>
    </row>
    <row r="367" spans="1:9" x14ac:dyDescent="0.35">
      <c r="A367" s="2" t="s">
        <v>2549</v>
      </c>
      <c r="B367" s="7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_xlfn.XLOOKUP(C367,customers!$A$2:$A$1001,customers!$B$2:$B$1001,,0)</f>
        <v>Casi Gwinnett</v>
      </c>
      <c r="G367" s="2" t="str">
        <f>IF(_xlfn.XLOOKUP(C367,customers!$A$2:$A$1001,customers!$C367:$C1366,,0)=0," ",_xlfn.XLOOKUP(C367,customers!$A$2:$A$1001,customers!$C367:$C1366,,0))</f>
        <v>arudramka@prnewswire.com</v>
      </c>
      <c r="H367" s="2" t="str">
        <f>_xlfn.XLOOKUP(C367,customers!$A$2:$A$1001,customers!$G$2:$G$1001,,0)</f>
        <v>United States</v>
      </c>
      <c r="I367" t="str">
        <f>_xlfn.XLOOKUP(orders!D367,products!$A$2:$A$49,products!$B$2:$B$49,,0)</f>
        <v>Lib</v>
      </c>
    </row>
    <row r="368" spans="1:9" x14ac:dyDescent="0.35">
      <c r="A368" s="2" t="s">
        <v>2554</v>
      </c>
      <c r="B368" s="7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_xlfn.XLOOKUP(C368,customers!$A$2:$A$1001,customers!$B$2:$B$1001,,0)</f>
        <v>Saree Ellesworth</v>
      </c>
      <c r="G368" s="2" t="str">
        <f>IF(_xlfn.XLOOKUP(C368,customers!$A$2:$A$1001,customers!$C368:$C1367,,0)=0," ",_xlfn.XLOOKUP(C368,customers!$A$2:$A$1001,customers!$C368:$C1367,,0))</f>
        <v>jmahakc@cyberchimps.com</v>
      </c>
      <c r="H368" s="2" t="str">
        <f>_xlfn.XLOOKUP(C368,customers!$A$2:$A$1001,customers!$G$2:$G$1001,,0)</f>
        <v>United States</v>
      </c>
      <c r="I368" t="str">
        <f>_xlfn.XLOOKUP(orders!D368,products!$A$2:$A$49,products!$B$2:$B$49,,0)</f>
        <v>Exc</v>
      </c>
    </row>
    <row r="369" spans="1:9" x14ac:dyDescent="0.35">
      <c r="A369" s="2" t="s">
        <v>2559</v>
      </c>
      <c r="B369" s="7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_xlfn.XLOOKUP(C369,customers!$A$2:$A$1001,customers!$B$2:$B$1001,,0)</f>
        <v>Silvio Iorizzi</v>
      </c>
      <c r="G369" s="2" t="str">
        <f>IF(_xlfn.XLOOKUP(C369,customers!$A$2:$A$1001,customers!$C369:$C1368,,0)=0," ",_xlfn.XLOOKUP(C369,customers!$A$2:$A$1001,customers!$C369:$C1368,,0))</f>
        <v xml:space="preserve"> </v>
      </c>
      <c r="H369" s="2" t="str">
        <f>_xlfn.XLOOKUP(C369,customers!$A$2:$A$1001,customers!$G$2:$G$1001,,0)</f>
        <v>United States</v>
      </c>
      <c r="I369" t="str">
        <f>_xlfn.XLOOKUP(orders!D369,products!$A$2:$A$49,products!$B$2:$B$49,,0)</f>
        <v>Lib</v>
      </c>
    </row>
    <row r="370" spans="1:9" x14ac:dyDescent="0.35">
      <c r="A370" s="2" t="s">
        <v>2563</v>
      </c>
      <c r="B370" s="7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_xlfn.XLOOKUP(C370,customers!$A$2:$A$1001,customers!$B$2:$B$1001,,0)</f>
        <v>Leesa Flaonier</v>
      </c>
      <c r="G370" s="2" t="str">
        <f>IF(_xlfn.XLOOKUP(C370,customers!$A$2:$A$1001,customers!$C370:$C1369,,0)=0," ",_xlfn.XLOOKUP(C370,customers!$A$2:$A$1001,customers!$C370:$C1369,,0))</f>
        <v>jtoyekg@pinterest.com</v>
      </c>
      <c r="H370" s="2" t="str">
        <f>_xlfn.XLOOKUP(C370,customers!$A$2:$A$1001,customers!$G$2:$G$1001,,0)</f>
        <v>United States</v>
      </c>
      <c r="I370" t="str">
        <f>_xlfn.XLOOKUP(orders!D370,products!$A$2:$A$49,products!$B$2:$B$49,,0)</f>
        <v>Exc</v>
      </c>
    </row>
    <row r="371" spans="1:9" x14ac:dyDescent="0.35">
      <c r="A371" s="2" t="s">
        <v>2569</v>
      </c>
      <c r="B371" s="7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_xlfn.XLOOKUP(C371,customers!$A$2:$A$1001,customers!$B$2:$B$1001,,0)</f>
        <v>Abba Pummell</v>
      </c>
      <c r="G371" s="2" t="str">
        <f>IF(_xlfn.XLOOKUP(C371,customers!$A$2:$A$1001,customers!$C371:$C1370,,0)=0," ",_xlfn.XLOOKUP(C371,customers!$A$2:$A$1001,customers!$C371:$C1370,,0))</f>
        <v>nvigrasski@ezinearticles.com</v>
      </c>
      <c r="H371" s="2" t="str">
        <f>_xlfn.XLOOKUP(C371,customers!$A$2:$A$1001,customers!$G$2:$G$1001,,0)</f>
        <v>United States</v>
      </c>
      <c r="I371" t="str">
        <f>_xlfn.XLOOKUP(orders!D371,products!$A$2:$A$49,products!$B$2:$B$49,,0)</f>
        <v>Exc</v>
      </c>
    </row>
    <row r="372" spans="1:9" x14ac:dyDescent="0.35">
      <c r="A372" s="2" t="s">
        <v>2573</v>
      </c>
      <c r="B372" s="7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_xlfn.XLOOKUP(C372,customers!$A$2:$A$1001,customers!$B$2:$B$1001,,0)</f>
        <v>Corinna Catcheside</v>
      </c>
      <c r="G372" s="2" t="str">
        <f>IF(_xlfn.XLOOKUP(C372,customers!$A$2:$A$1001,customers!$C372:$C1371,,0)=0," ",_xlfn.XLOOKUP(C372,customers!$A$2:$A$1001,customers!$C372:$C1371,,0))</f>
        <v>kcragellkk@google.com</v>
      </c>
      <c r="H372" s="2" t="str">
        <f>_xlfn.XLOOKUP(C372,customers!$A$2:$A$1001,customers!$G$2:$G$1001,,0)</f>
        <v>United States</v>
      </c>
      <c r="I372" t="str">
        <f>_xlfn.XLOOKUP(orders!D372,products!$A$2:$A$49,products!$B$2:$B$49,,0)</f>
        <v>Exc</v>
      </c>
    </row>
    <row r="373" spans="1:9" x14ac:dyDescent="0.35">
      <c r="A373" s="2" t="s">
        <v>2579</v>
      </c>
      <c r="B373" s="7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_xlfn.XLOOKUP(C373,customers!$A$2:$A$1001,customers!$B$2:$B$1001,,0)</f>
        <v>Cortney Gibbonson</v>
      </c>
      <c r="G373" s="2" t="str">
        <f>IF(_xlfn.XLOOKUP(C373,customers!$A$2:$A$1001,customers!$C373:$C1372,,0)=0," ",_xlfn.XLOOKUP(C373,customers!$A$2:$A$1001,customers!$C373:$C1372,,0))</f>
        <v>rlidgeykm@vimeo.com</v>
      </c>
      <c r="H373" s="2" t="str">
        <f>_xlfn.XLOOKUP(C373,customers!$A$2:$A$1001,customers!$G$2:$G$1001,,0)</f>
        <v>United States</v>
      </c>
      <c r="I373" t="str">
        <f>_xlfn.XLOOKUP(orders!D373,products!$A$2:$A$49,products!$B$2:$B$49,,0)</f>
        <v>Ara</v>
      </c>
    </row>
    <row r="374" spans="1:9" x14ac:dyDescent="0.35">
      <c r="A374" s="2" t="s">
        <v>2585</v>
      </c>
      <c r="B374" s="7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_xlfn.XLOOKUP(C374,customers!$A$2:$A$1001,customers!$B$2:$B$1001,,0)</f>
        <v>Terri Farra</v>
      </c>
      <c r="G374" s="2" t="str">
        <f>IF(_xlfn.XLOOKUP(C374,customers!$A$2:$A$1001,customers!$C374:$C1373,,0)=0," ",_xlfn.XLOOKUP(C374,customers!$A$2:$A$1001,customers!$C374:$C1373,,0))</f>
        <v xml:space="preserve"> </v>
      </c>
      <c r="H374" s="2" t="str">
        <f>_xlfn.XLOOKUP(C374,customers!$A$2:$A$1001,customers!$G$2:$G$1001,,0)</f>
        <v>United States</v>
      </c>
      <c r="I374" t="str">
        <f>_xlfn.XLOOKUP(orders!D374,products!$A$2:$A$49,products!$B$2:$B$49,,0)</f>
        <v>Rob</v>
      </c>
    </row>
    <row r="375" spans="1:9" x14ac:dyDescent="0.35">
      <c r="A375" s="2" t="s">
        <v>2591</v>
      </c>
      <c r="B375" s="7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_xlfn.XLOOKUP(C375,customers!$A$2:$A$1001,customers!$B$2:$B$1001,,0)</f>
        <v>Corney Curme</v>
      </c>
      <c r="G375" s="2" t="str">
        <f>IF(_xlfn.XLOOKUP(C375,customers!$A$2:$A$1001,customers!$C375:$C1374,,0)=0," ",_xlfn.XLOOKUP(C375,customers!$A$2:$A$1001,customers!$C375:$C1374,,0))</f>
        <v>holliffkq@sciencedirect.com</v>
      </c>
      <c r="H375" s="2" t="str">
        <f>_xlfn.XLOOKUP(C375,customers!$A$2:$A$1001,customers!$G$2:$G$1001,,0)</f>
        <v>Ireland</v>
      </c>
      <c r="I375" t="str">
        <f>_xlfn.XLOOKUP(orders!D375,products!$A$2:$A$49,products!$B$2:$B$49,,0)</f>
        <v>Ara</v>
      </c>
    </row>
    <row r="376" spans="1:9" x14ac:dyDescent="0.35">
      <c r="A376" s="2" t="s">
        <v>2597</v>
      </c>
      <c r="B376" s="7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_xlfn.XLOOKUP(C376,customers!$A$2:$A$1001,customers!$B$2:$B$1001,,0)</f>
        <v>Gothart Bamfield</v>
      </c>
      <c r="G376" s="2" t="str">
        <f>IF(_xlfn.XLOOKUP(C376,customers!$A$2:$A$1001,customers!$C376:$C1375,,0)=0," ",_xlfn.XLOOKUP(C376,customers!$A$2:$A$1001,customers!$C376:$C1375,,0))</f>
        <v>feshmadeks@umn.edu</v>
      </c>
      <c r="H376" s="2" t="str">
        <f>_xlfn.XLOOKUP(C376,customers!$A$2:$A$1001,customers!$G$2:$G$1001,,0)</f>
        <v>United States</v>
      </c>
      <c r="I376" t="str">
        <f>_xlfn.XLOOKUP(orders!D376,products!$A$2:$A$49,products!$B$2:$B$49,,0)</f>
        <v>Lib</v>
      </c>
    </row>
    <row r="377" spans="1:9" x14ac:dyDescent="0.35">
      <c r="A377" s="2" t="s">
        <v>2603</v>
      </c>
      <c r="B377" s="7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_xlfn.XLOOKUP(C377,customers!$A$2:$A$1001,customers!$B$2:$B$1001,,0)</f>
        <v>Waylin Hollingdale</v>
      </c>
      <c r="G377" s="2" t="str">
        <f>IF(_xlfn.XLOOKUP(C377,customers!$A$2:$A$1001,customers!$C377:$C1376,,0)=0," ",_xlfn.XLOOKUP(C377,customers!$A$2:$A$1001,customers!$C377:$C1376,,0))</f>
        <v xml:space="preserve"> </v>
      </c>
      <c r="H377" s="2" t="str">
        <f>_xlfn.XLOOKUP(C377,customers!$A$2:$A$1001,customers!$G$2:$G$1001,,0)</f>
        <v>United States</v>
      </c>
      <c r="I377" t="str">
        <f>_xlfn.XLOOKUP(orders!D377,products!$A$2:$A$49,products!$B$2:$B$49,,0)</f>
        <v>Ara</v>
      </c>
    </row>
    <row r="378" spans="1:9" x14ac:dyDescent="0.35">
      <c r="A378" s="2" t="s">
        <v>2609</v>
      </c>
      <c r="B378" s="7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_xlfn.XLOOKUP(C378,customers!$A$2:$A$1001,customers!$B$2:$B$1001,,0)</f>
        <v>Judd De Leek</v>
      </c>
      <c r="G378" s="2" t="str">
        <f>IF(_xlfn.XLOOKUP(C378,customers!$A$2:$A$1001,customers!$C378:$C1377,,0)=0," ",_xlfn.XLOOKUP(C378,customers!$A$2:$A$1001,customers!$C378:$C1377,,0))</f>
        <v>bsterkekw@biblegateway.com</v>
      </c>
      <c r="H378" s="2" t="str">
        <f>_xlfn.XLOOKUP(C378,customers!$A$2:$A$1001,customers!$G$2:$G$1001,,0)</f>
        <v>United States</v>
      </c>
      <c r="I378" t="str">
        <f>_xlfn.XLOOKUP(orders!D378,products!$A$2:$A$49,products!$B$2:$B$49,,0)</f>
        <v>Rob</v>
      </c>
    </row>
    <row r="379" spans="1:9" x14ac:dyDescent="0.35">
      <c r="A379" s="2" t="s">
        <v>2615</v>
      </c>
      <c r="B379" s="7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_xlfn.XLOOKUP(C379,customers!$A$2:$A$1001,customers!$B$2:$B$1001,,0)</f>
        <v>Vanya Skullet</v>
      </c>
      <c r="G379" s="2" t="str">
        <f>IF(_xlfn.XLOOKUP(C379,customers!$A$2:$A$1001,customers!$C379:$C1378,,0)=0," ",_xlfn.XLOOKUP(C379,customers!$A$2:$A$1001,customers!$C379:$C1378,,0))</f>
        <v>ptraiteky@huffingtonpost.com</v>
      </c>
      <c r="H379" s="2" t="str">
        <f>_xlfn.XLOOKUP(C379,customers!$A$2:$A$1001,customers!$G$2:$G$1001,,0)</f>
        <v>Ireland</v>
      </c>
      <c r="I379" t="str">
        <f>_xlfn.XLOOKUP(orders!D379,products!$A$2:$A$49,products!$B$2:$B$49,,0)</f>
        <v>Rob</v>
      </c>
    </row>
    <row r="380" spans="1:9" x14ac:dyDescent="0.35">
      <c r="A380" s="2" t="s">
        <v>2621</v>
      </c>
      <c r="B380" s="7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_xlfn.XLOOKUP(C380,customers!$A$2:$A$1001,customers!$B$2:$B$1001,,0)</f>
        <v>Jany Rudeforth</v>
      </c>
      <c r="G380" s="2" t="str">
        <f>IF(_xlfn.XLOOKUP(C380,customers!$A$2:$A$1001,customers!$C380:$C1379,,0)=0," ",_xlfn.XLOOKUP(C380,customers!$A$2:$A$1001,customers!$C380:$C1379,,0))</f>
        <v>fsulmanl0@washington.edu</v>
      </c>
      <c r="H380" s="2" t="str">
        <f>_xlfn.XLOOKUP(C380,customers!$A$2:$A$1001,customers!$G$2:$G$1001,,0)</f>
        <v>Ireland</v>
      </c>
      <c r="I380" t="str">
        <f>_xlfn.XLOOKUP(orders!D380,products!$A$2:$A$49,products!$B$2:$B$49,,0)</f>
        <v>Ara</v>
      </c>
    </row>
    <row r="381" spans="1:9" x14ac:dyDescent="0.35">
      <c r="A381" s="2" t="s">
        <v>2627</v>
      </c>
      <c r="B381" s="7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_xlfn.XLOOKUP(C381,customers!$A$2:$A$1001,customers!$B$2:$B$1001,,0)</f>
        <v>Ashbey Tomaszewski</v>
      </c>
      <c r="G381" s="2" t="str">
        <f>IF(_xlfn.XLOOKUP(C381,customers!$A$2:$A$1001,customers!$C381:$C1380,,0)=0," ",_xlfn.XLOOKUP(C381,customers!$A$2:$A$1001,customers!$C381:$C1380,,0))</f>
        <v>lnardonil2@hao123.com</v>
      </c>
      <c r="H381" s="2" t="str">
        <f>_xlfn.XLOOKUP(C381,customers!$A$2:$A$1001,customers!$G$2:$G$1001,,0)</f>
        <v>United Kingdom</v>
      </c>
      <c r="I381" t="str">
        <f>_xlfn.XLOOKUP(orders!D381,products!$A$2:$A$49,products!$B$2:$B$49,,0)</f>
        <v>Rob</v>
      </c>
    </row>
    <row r="382" spans="1:9" x14ac:dyDescent="0.35">
      <c r="A382" s="2" t="s">
        <v>2632</v>
      </c>
      <c r="B382" s="7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_xlfn.XLOOKUP(C382,customers!$A$2:$A$1001,customers!$B$2:$B$1001,,0)</f>
        <v>Flynn Antony</v>
      </c>
      <c r="G382" s="2" t="str">
        <f>IF(_xlfn.XLOOKUP(C382,customers!$A$2:$A$1001,customers!$C382:$C1381,,0)=0," ",_xlfn.XLOOKUP(C382,customers!$A$2:$A$1001,customers!$C382:$C1381,,0))</f>
        <v>bfallowesjm@purevolume.com</v>
      </c>
      <c r="H382" s="2" t="str">
        <f>_xlfn.XLOOKUP(C382,customers!$A$2:$A$1001,customers!$G$2:$G$1001,,0)</f>
        <v>United States</v>
      </c>
      <c r="I382" t="str">
        <f>_xlfn.XLOOKUP(orders!D382,products!$A$2:$A$49,products!$B$2:$B$49,,0)</f>
        <v>Lib</v>
      </c>
    </row>
    <row r="383" spans="1:9" x14ac:dyDescent="0.35">
      <c r="A383" s="2" t="s">
        <v>2638</v>
      </c>
      <c r="B383" s="7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_xlfn.XLOOKUP(C383,customers!$A$2:$A$1001,customers!$B$2:$B$1001,,0)</f>
        <v>Pren Bess</v>
      </c>
      <c r="G383" s="2" t="str">
        <f>IF(_xlfn.XLOOKUP(C383,customers!$A$2:$A$1001,customers!$C383:$C1382,,0)=0," ",_xlfn.XLOOKUP(C383,customers!$A$2:$A$1001,customers!$C383:$C1382,,0))</f>
        <v>sdanilchikl6@mit.edu</v>
      </c>
      <c r="H383" s="2" t="str">
        <f>_xlfn.XLOOKUP(C383,customers!$A$2:$A$1001,customers!$G$2:$G$1001,,0)</f>
        <v>United States</v>
      </c>
      <c r="I383" t="str">
        <f>_xlfn.XLOOKUP(orders!D383,products!$A$2:$A$49,products!$B$2:$B$49,,0)</f>
        <v>Ara</v>
      </c>
    </row>
    <row r="384" spans="1:9" x14ac:dyDescent="0.35">
      <c r="A384" s="2" t="s">
        <v>2644</v>
      </c>
      <c r="B384" s="7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_xlfn.XLOOKUP(C384,customers!$A$2:$A$1001,customers!$B$2:$B$1001,,0)</f>
        <v>Elka Windress</v>
      </c>
      <c r="G384" s="2" t="str">
        <f>IF(_xlfn.XLOOKUP(C384,customers!$A$2:$A$1001,customers!$C384:$C1383,,0)=0," ",_xlfn.XLOOKUP(C384,customers!$A$2:$A$1001,customers!$C384:$C1383,,0))</f>
        <v>bfolomkinl8@yolasite.com</v>
      </c>
      <c r="H384" s="2" t="str">
        <f>_xlfn.XLOOKUP(C384,customers!$A$2:$A$1001,customers!$G$2:$G$1001,,0)</f>
        <v>United States</v>
      </c>
      <c r="I384" t="str">
        <f>_xlfn.XLOOKUP(orders!D384,products!$A$2:$A$49,products!$B$2:$B$49,,0)</f>
        <v>Exc</v>
      </c>
    </row>
    <row r="385" spans="1:9" x14ac:dyDescent="0.35">
      <c r="A385" s="2" t="s">
        <v>2650</v>
      </c>
      <c r="B385" s="7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_xlfn.XLOOKUP(C385,customers!$A$2:$A$1001,customers!$B$2:$B$1001,,0)</f>
        <v>Marty Kidstoun</v>
      </c>
      <c r="G385" s="2" t="str">
        <f>IF(_xlfn.XLOOKUP(C385,customers!$A$2:$A$1001,customers!$C385:$C1384,,0)=0," ",_xlfn.XLOOKUP(C385,customers!$A$2:$A$1001,customers!$C385:$C1384,,0))</f>
        <v>rdela@usa.gov</v>
      </c>
      <c r="H385" s="2" t="str">
        <f>_xlfn.XLOOKUP(C385,customers!$A$2:$A$1001,customers!$G$2:$G$1001,,0)</f>
        <v>United States</v>
      </c>
      <c r="I385" t="str">
        <f>_xlfn.XLOOKUP(orders!D385,products!$A$2:$A$49,products!$B$2:$B$49,,0)</f>
        <v>Exc</v>
      </c>
    </row>
    <row r="386" spans="1:9" x14ac:dyDescent="0.35">
      <c r="A386" s="2" t="s">
        <v>2655</v>
      </c>
      <c r="B386" s="7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_xlfn.XLOOKUP(C386,customers!$A$2:$A$1001,customers!$B$2:$B$1001,,0)</f>
        <v>Nickey Dimbleby</v>
      </c>
      <c r="G386" s="2" t="str">
        <f>IF(_xlfn.XLOOKUP(C386,customers!$A$2:$A$1001,customers!$C386:$C1385,,0)=0," ",_xlfn.XLOOKUP(C386,customers!$A$2:$A$1001,customers!$C386:$C1385,,0))</f>
        <v xml:space="preserve"> </v>
      </c>
      <c r="H386" s="2" t="str">
        <f>_xlfn.XLOOKUP(C386,customers!$A$2:$A$1001,customers!$G$2:$G$1001,,0)</f>
        <v>United States</v>
      </c>
      <c r="I386" t="str">
        <f>_xlfn.XLOOKUP(orders!D386,products!$A$2:$A$49,products!$B$2:$B$49,,0)</f>
        <v>Ara</v>
      </c>
    </row>
    <row r="387" spans="1:9" x14ac:dyDescent="0.35">
      <c r="A387" s="2" t="s">
        <v>2660</v>
      </c>
      <c r="B387" s="7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_xlfn.XLOOKUP(C387,customers!$A$2:$A$1001,customers!$B$2:$B$1001,,0)</f>
        <v>Virgil Baumadier</v>
      </c>
      <c r="G387" s="2" t="str">
        <f>IF(_xlfn.XLOOKUP(C387,customers!$A$2:$A$1001,customers!$C387:$C1386,,0)=0," ",_xlfn.XLOOKUP(C387,customers!$A$2:$A$1001,customers!$C387:$C1386,,0))</f>
        <v>mbrimilcombele@cnn.com</v>
      </c>
      <c r="H387" s="2" t="str">
        <f>_xlfn.XLOOKUP(C387,customers!$A$2:$A$1001,customers!$G$2:$G$1001,,0)</f>
        <v>United States</v>
      </c>
      <c r="I387" t="str">
        <f>_xlfn.XLOOKUP(orders!D387,products!$A$2:$A$49,products!$B$2:$B$49,,0)</f>
        <v>Lib</v>
      </c>
    </row>
    <row r="388" spans="1:9" x14ac:dyDescent="0.35">
      <c r="A388" s="2" t="s">
        <v>2666</v>
      </c>
      <c r="B388" s="7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_xlfn.XLOOKUP(C388,customers!$A$2:$A$1001,customers!$B$2:$B$1001,,0)</f>
        <v>Lenore Messenbird</v>
      </c>
      <c r="G388" s="2" t="str">
        <f>IF(_xlfn.XLOOKUP(C388,customers!$A$2:$A$1001,customers!$C388:$C1387,,0)=0," ",_xlfn.XLOOKUP(C388,customers!$A$2:$A$1001,customers!$C388:$C1387,,0))</f>
        <v xml:space="preserve"> </v>
      </c>
      <c r="H388" s="2" t="str">
        <f>_xlfn.XLOOKUP(C388,customers!$A$2:$A$1001,customers!$G$2:$G$1001,,0)</f>
        <v>United States</v>
      </c>
      <c r="I388" t="str">
        <f>_xlfn.XLOOKUP(orders!D388,products!$A$2:$A$49,products!$B$2:$B$49,,0)</f>
        <v>Ara</v>
      </c>
    </row>
    <row r="389" spans="1:9" x14ac:dyDescent="0.35">
      <c r="A389" s="2" t="s">
        <v>2671</v>
      </c>
      <c r="B389" s="7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_xlfn.XLOOKUP(C389,customers!$A$2:$A$1001,customers!$B$2:$B$1001,,0)</f>
        <v>Shirleen Welds</v>
      </c>
      <c r="G389" s="2" t="str">
        <f>IF(_xlfn.XLOOKUP(C389,customers!$A$2:$A$1001,customers!$C389:$C1388,,0)=0," ",_xlfn.XLOOKUP(C389,customers!$A$2:$A$1001,customers!$C389:$C1388,,0))</f>
        <v xml:space="preserve"> </v>
      </c>
      <c r="H389" s="2" t="str">
        <f>_xlfn.XLOOKUP(C389,customers!$A$2:$A$1001,customers!$G$2:$G$1001,,0)</f>
        <v>United States</v>
      </c>
      <c r="I389" t="str">
        <f>_xlfn.XLOOKUP(orders!D389,products!$A$2:$A$49,products!$B$2:$B$49,,0)</f>
        <v>Exc</v>
      </c>
    </row>
    <row r="390" spans="1:9" x14ac:dyDescent="0.35">
      <c r="A390" s="2" t="s">
        <v>2677</v>
      </c>
      <c r="B390" s="7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_xlfn.XLOOKUP(C390,customers!$A$2:$A$1001,customers!$B$2:$B$1001,,0)</f>
        <v>Maisie Sarvar</v>
      </c>
      <c r="G390" s="2" t="str">
        <f>IF(_xlfn.XLOOKUP(C390,customers!$A$2:$A$1001,customers!$C390:$C1389,,0)=0," ",_xlfn.XLOOKUP(C390,customers!$A$2:$A$1001,customers!$C390:$C1389,,0))</f>
        <v>jdeehanlk@about.me</v>
      </c>
      <c r="H390" s="2" t="str">
        <f>_xlfn.XLOOKUP(C390,customers!$A$2:$A$1001,customers!$G$2:$G$1001,,0)</f>
        <v>United States</v>
      </c>
      <c r="I390" t="str">
        <f>_xlfn.XLOOKUP(orders!D390,products!$A$2:$A$49,products!$B$2:$B$49,,0)</f>
        <v>Lib</v>
      </c>
    </row>
    <row r="391" spans="1:9" x14ac:dyDescent="0.35">
      <c r="A391" s="2" t="s">
        <v>2683</v>
      </c>
      <c r="B391" s="7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_xlfn.XLOOKUP(C391,customers!$A$2:$A$1001,customers!$B$2:$B$1001,,0)</f>
        <v>Andrej Havick</v>
      </c>
      <c r="G391" s="2" t="str">
        <f>IF(_xlfn.XLOOKUP(C391,customers!$A$2:$A$1001,customers!$C391:$C1390,,0)=0," ",_xlfn.XLOOKUP(C391,customers!$A$2:$A$1001,customers!$C391:$C1390,,0))</f>
        <v>dmatonlm@utexas.edu</v>
      </c>
      <c r="H391" s="2" t="str">
        <f>_xlfn.XLOOKUP(C391,customers!$A$2:$A$1001,customers!$G$2:$G$1001,,0)</f>
        <v>United States</v>
      </c>
      <c r="I391" t="str">
        <f>_xlfn.XLOOKUP(orders!D391,products!$A$2:$A$49,products!$B$2:$B$49,,0)</f>
        <v>Lib</v>
      </c>
    </row>
    <row r="392" spans="1:9" x14ac:dyDescent="0.35">
      <c r="A392" s="2" t="s">
        <v>2689</v>
      </c>
      <c r="B392" s="7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_xlfn.XLOOKUP(C392,customers!$A$2:$A$1001,customers!$B$2:$B$1001,,0)</f>
        <v>Sloan Diviny</v>
      </c>
      <c r="G392" s="2" t="str">
        <f>IF(_xlfn.XLOOKUP(C392,customers!$A$2:$A$1001,customers!$C392:$C1391,,0)=0," ",_xlfn.XLOOKUP(C392,customers!$A$2:$A$1001,customers!$C392:$C1391,,0))</f>
        <v xml:space="preserve"> </v>
      </c>
      <c r="H392" s="2" t="str">
        <f>_xlfn.XLOOKUP(C392,customers!$A$2:$A$1001,customers!$G$2:$G$1001,,0)</f>
        <v>United States</v>
      </c>
      <c r="I392" t="str">
        <f>_xlfn.XLOOKUP(orders!D392,products!$A$2:$A$49,products!$B$2:$B$49,,0)</f>
        <v>Exc</v>
      </c>
    </row>
    <row r="393" spans="1:9" x14ac:dyDescent="0.35">
      <c r="A393" s="2" t="s">
        <v>2694</v>
      </c>
      <c r="B393" s="7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_xlfn.XLOOKUP(C393,customers!$A$2:$A$1001,customers!$B$2:$B$1001,,0)</f>
        <v>Itch Norquoy</v>
      </c>
      <c r="G393" s="2" t="str">
        <f>IF(_xlfn.XLOOKUP(C393,customers!$A$2:$A$1001,customers!$C393:$C1392,,0)=0," ",_xlfn.XLOOKUP(C393,customers!$A$2:$A$1001,customers!$C393:$C1392,,0))</f>
        <v>agregorattilq@vistaprint.com</v>
      </c>
      <c r="H393" s="2" t="str">
        <f>_xlfn.XLOOKUP(C393,customers!$A$2:$A$1001,customers!$G$2:$G$1001,,0)</f>
        <v>United States</v>
      </c>
      <c r="I393" t="str">
        <f>_xlfn.XLOOKUP(orders!D393,products!$A$2:$A$49,products!$B$2:$B$49,,0)</f>
        <v>Ara</v>
      </c>
    </row>
    <row r="394" spans="1:9" x14ac:dyDescent="0.35">
      <c r="A394" s="2" t="s">
        <v>2699</v>
      </c>
      <c r="B394" s="7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_xlfn.XLOOKUP(C394,customers!$A$2:$A$1001,customers!$B$2:$B$1001,,0)</f>
        <v>Anson Iddison</v>
      </c>
      <c r="G394" s="2" t="str">
        <f>IF(_xlfn.XLOOKUP(C394,customers!$A$2:$A$1001,customers!$C394:$C1393,,0)=0," ",_xlfn.XLOOKUP(C394,customers!$A$2:$A$1001,customers!$C394:$C1393,,0))</f>
        <v>gwhiteheadls@hp.com</v>
      </c>
      <c r="H394" s="2" t="str">
        <f>_xlfn.XLOOKUP(C394,customers!$A$2:$A$1001,customers!$G$2:$G$1001,,0)</f>
        <v>United States</v>
      </c>
      <c r="I394" t="str">
        <f>_xlfn.XLOOKUP(orders!D394,products!$A$2:$A$49,products!$B$2:$B$49,,0)</f>
        <v>Exc</v>
      </c>
    </row>
    <row r="395" spans="1:9" x14ac:dyDescent="0.35">
      <c r="A395" s="2" t="s">
        <v>2699</v>
      </c>
      <c r="B395" s="7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_xlfn.XLOOKUP(C395,customers!$A$2:$A$1001,customers!$B$2:$B$1001,,0)</f>
        <v>Anson Iddison</v>
      </c>
      <c r="G395" s="2" t="str">
        <f>IF(_xlfn.XLOOKUP(C395,customers!$A$2:$A$1001,customers!$C395:$C1394,,0)=0," ",_xlfn.XLOOKUP(C395,customers!$A$2:$A$1001,customers!$C395:$C1394,,0))</f>
        <v>hjodrellelt@samsung.com</v>
      </c>
      <c r="H395" s="2" t="str">
        <f>_xlfn.XLOOKUP(C395,customers!$A$2:$A$1001,customers!$G$2:$G$1001,,0)</f>
        <v>United States</v>
      </c>
      <c r="I395" t="str">
        <f>_xlfn.XLOOKUP(orders!D395,products!$A$2:$A$49,products!$B$2:$B$49,,0)</f>
        <v>Ara</v>
      </c>
    </row>
    <row r="396" spans="1:9" x14ac:dyDescent="0.35">
      <c r="A396" s="2" t="s">
        <v>2710</v>
      </c>
      <c r="B396" s="7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_xlfn.XLOOKUP(C396,customers!$A$2:$A$1001,customers!$B$2:$B$1001,,0)</f>
        <v>Randal Longfield</v>
      </c>
      <c r="G396" s="2" t="str">
        <f>IF(_xlfn.XLOOKUP(C396,customers!$A$2:$A$1001,customers!$C396:$C1395,,0)=0," ",_xlfn.XLOOKUP(C396,customers!$A$2:$A$1001,customers!$C396:$C1395,,0))</f>
        <v>knottramlw@odnoklassniki.ru</v>
      </c>
      <c r="H396" s="2" t="str">
        <f>_xlfn.XLOOKUP(C396,customers!$A$2:$A$1001,customers!$G$2:$G$1001,,0)</f>
        <v>United States</v>
      </c>
      <c r="I396" t="str">
        <f>_xlfn.XLOOKUP(orders!D396,products!$A$2:$A$49,products!$B$2:$B$49,,0)</f>
        <v>Rob</v>
      </c>
    </row>
    <row r="397" spans="1:9" x14ac:dyDescent="0.35">
      <c r="A397" s="2" t="s">
        <v>2716</v>
      </c>
      <c r="B397" s="7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_xlfn.XLOOKUP(C397,customers!$A$2:$A$1001,customers!$B$2:$B$1001,,0)</f>
        <v>Gregorius Kislingbury</v>
      </c>
      <c r="G397" s="2" t="str">
        <f>IF(_xlfn.XLOOKUP(C397,customers!$A$2:$A$1001,customers!$C397:$C1396,,0)=0," ",_xlfn.XLOOKUP(C397,customers!$A$2:$A$1001,customers!$C397:$C1396,,0))</f>
        <v>smcshealy@photobucket.com</v>
      </c>
      <c r="H397" s="2" t="str">
        <f>_xlfn.XLOOKUP(C397,customers!$A$2:$A$1001,customers!$G$2:$G$1001,,0)</f>
        <v>United States</v>
      </c>
      <c r="I397" t="str">
        <f>_xlfn.XLOOKUP(orders!D397,products!$A$2:$A$49,products!$B$2:$B$49,,0)</f>
        <v>Lib</v>
      </c>
    </row>
    <row r="398" spans="1:9" x14ac:dyDescent="0.35">
      <c r="A398" s="2" t="s">
        <v>2721</v>
      </c>
      <c r="B398" s="7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_xlfn.XLOOKUP(C398,customers!$A$2:$A$1001,customers!$B$2:$B$1001,,0)</f>
        <v>Xenos Gibbons</v>
      </c>
      <c r="G398" s="2" t="str">
        <f>IF(_xlfn.XLOOKUP(C398,customers!$A$2:$A$1001,customers!$C398:$C1397,,0)=0," ",_xlfn.XLOOKUP(C398,customers!$A$2:$A$1001,customers!$C398:$C1397,,0))</f>
        <v>jgippesm0@cloudflare.com</v>
      </c>
      <c r="H398" s="2" t="str">
        <f>_xlfn.XLOOKUP(C398,customers!$A$2:$A$1001,customers!$G$2:$G$1001,,0)</f>
        <v>United States</v>
      </c>
      <c r="I398" t="str">
        <f>_xlfn.XLOOKUP(orders!D398,products!$A$2:$A$49,products!$B$2:$B$49,,0)</f>
        <v>Ara</v>
      </c>
    </row>
    <row r="399" spans="1:9" x14ac:dyDescent="0.35">
      <c r="A399" s="2" t="s">
        <v>2727</v>
      </c>
      <c r="B399" s="7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_xlfn.XLOOKUP(C399,customers!$A$2:$A$1001,customers!$B$2:$B$1001,,0)</f>
        <v>Fleur Parres</v>
      </c>
      <c r="G399" s="2" t="str">
        <f>IF(_xlfn.XLOOKUP(C399,customers!$A$2:$A$1001,customers!$C399:$C1398,,0)=0," ",_xlfn.XLOOKUP(C399,customers!$A$2:$A$1001,customers!$C399:$C1398,,0))</f>
        <v>gtrengrovem2@elpais.com</v>
      </c>
      <c r="H399" s="2" t="str">
        <f>_xlfn.XLOOKUP(C399,customers!$A$2:$A$1001,customers!$G$2:$G$1001,,0)</f>
        <v>United States</v>
      </c>
      <c r="I399" t="str">
        <f>_xlfn.XLOOKUP(orders!D399,products!$A$2:$A$49,products!$B$2:$B$49,,0)</f>
        <v>Lib</v>
      </c>
    </row>
    <row r="400" spans="1:9" x14ac:dyDescent="0.35">
      <c r="A400" s="2" t="s">
        <v>2733</v>
      </c>
      <c r="B400" s="7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_xlfn.XLOOKUP(C400,customers!$A$2:$A$1001,customers!$B$2:$B$1001,,0)</f>
        <v>Gran Sibray</v>
      </c>
      <c r="G400" s="2" t="str">
        <f>IF(_xlfn.XLOOKUP(C400,customers!$A$2:$A$1001,customers!$C400:$C1399,,0)=0," ",_xlfn.XLOOKUP(C400,customers!$A$2:$A$1001,customers!$C400:$C1399,,0))</f>
        <v xml:space="preserve"> </v>
      </c>
      <c r="H400" s="2" t="str">
        <f>_xlfn.XLOOKUP(C400,customers!$A$2:$A$1001,customers!$G$2:$G$1001,,0)</f>
        <v>United States</v>
      </c>
      <c r="I400" t="str">
        <f>_xlfn.XLOOKUP(orders!D400,products!$A$2:$A$49,products!$B$2:$B$49,,0)</f>
        <v>Ara</v>
      </c>
    </row>
    <row r="401" spans="1:9" x14ac:dyDescent="0.35">
      <c r="A401" s="2" t="s">
        <v>2739</v>
      </c>
      <c r="B401" s="7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_xlfn.XLOOKUP(C401,customers!$A$2:$A$1001,customers!$B$2:$B$1001,,0)</f>
        <v>Ingelbert Hotchkin</v>
      </c>
      <c r="G401" s="2" t="str">
        <f>IF(_xlfn.XLOOKUP(C401,customers!$A$2:$A$1001,customers!$C401:$C1400,,0)=0," ",_xlfn.XLOOKUP(C401,customers!$A$2:$A$1001,customers!$C401:$C1400,,0))</f>
        <v>gruggenm6@nymag.com</v>
      </c>
      <c r="H401" s="2" t="str">
        <f>_xlfn.XLOOKUP(C401,customers!$A$2:$A$1001,customers!$G$2:$G$1001,,0)</f>
        <v>United Kingdom</v>
      </c>
      <c r="I401" t="str">
        <f>_xlfn.XLOOKUP(orders!D401,products!$A$2:$A$49,products!$B$2:$B$49,,0)</f>
        <v>Exc</v>
      </c>
    </row>
    <row r="402" spans="1:9" x14ac:dyDescent="0.35">
      <c r="A402" s="2" t="s">
        <v>2745</v>
      </c>
      <c r="B402" s="7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_xlfn.XLOOKUP(C402,customers!$A$2:$A$1001,customers!$B$2:$B$1001,,0)</f>
        <v>Neely Broadberrie</v>
      </c>
      <c r="G402" s="2" t="str">
        <f>IF(_xlfn.XLOOKUP(C402,customers!$A$2:$A$1001,customers!$C402:$C1401,,0)=0," ",_xlfn.XLOOKUP(C402,customers!$A$2:$A$1001,customers!$C402:$C1401,,0))</f>
        <v>mfrightm8@harvard.edu</v>
      </c>
      <c r="H402" s="2" t="str">
        <f>_xlfn.XLOOKUP(C402,customers!$A$2:$A$1001,customers!$G$2:$G$1001,,0)</f>
        <v>United States</v>
      </c>
      <c r="I402" t="str">
        <f>_xlfn.XLOOKUP(orders!D402,products!$A$2:$A$49,products!$B$2:$B$49,,0)</f>
        <v>Lib</v>
      </c>
    </row>
    <row r="403" spans="1:9" x14ac:dyDescent="0.35">
      <c r="A403" s="2" t="s">
        <v>2751</v>
      </c>
      <c r="B403" s="7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_xlfn.XLOOKUP(C403,customers!$A$2:$A$1001,customers!$B$2:$B$1001,,0)</f>
        <v>Rutger Pithcock</v>
      </c>
      <c r="G403" s="2" t="str">
        <f>IF(_xlfn.XLOOKUP(C403,customers!$A$2:$A$1001,customers!$C403:$C1402,,0)=0," ",_xlfn.XLOOKUP(C403,customers!$A$2:$A$1001,customers!$C403:$C1402,,0))</f>
        <v>ckrzysztofiakma@skyrock.com</v>
      </c>
      <c r="H403" s="2" t="str">
        <f>_xlfn.XLOOKUP(C403,customers!$A$2:$A$1001,customers!$G$2:$G$1001,,0)</f>
        <v>United States</v>
      </c>
      <c r="I403" t="str">
        <f>_xlfn.XLOOKUP(orders!D403,products!$A$2:$A$49,products!$B$2:$B$49,,0)</f>
        <v>Lib</v>
      </c>
    </row>
    <row r="404" spans="1:9" x14ac:dyDescent="0.35">
      <c r="A404" s="2" t="s">
        <v>2757</v>
      </c>
      <c r="B404" s="7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_xlfn.XLOOKUP(C404,customers!$A$2:$A$1001,customers!$B$2:$B$1001,,0)</f>
        <v>Gale Croysdale</v>
      </c>
      <c r="G404" s="2" t="str">
        <f>IF(_xlfn.XLOOKUP(C404,customers!$A$2:$A$1001,customers!$C404:$C1403,,0)=0," ",_xlfn.XLOOKUP(C404,customers!$A$2:$A$1001,customers!$C404:$C1403,,0))</f>
        <v xml:space="preserve"> </v>
      </c>
      <c r="H404" s="2" t="str">
        <f>_xlfn.XLOOKUP(C404,customers!$A$2:$A$1001,customers!$G$2:$G$1001,,0)</f>
        <v>United States</v>
      </c>
      <c r="I404" t="str">
        <f>_xlfn.XLOOKUP(orders!D404,products!$A$2:$A$49,products!$B$2:$B$49,,0)</f>
        <v>Rob</v>
      </c>
    </row>
    <row r="405" spans="1:9" x14ac:dyDescent="0.35">
      <c r="A405" s="2" t="s">
        <v>2763</v>
      </c>
      <c r="B405" s="7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_xlfn.XLOOKUP(C405,customers!$A$2:$A$1001,customers!$B$2:$B$1001,,0)</f>
        <v>Benedetto Gozzett</v>
      </c>
      <c r="G405" s="2" t="str">
        <f>IF(_xlfn.XLOOKUP(C405,customers!$A$2:$A$1001,customers!$C405:$C1404,,0)=0," ",_xlfn.XLOOKUP(C405,customers!$A$2:$A$1001,customers!$C405:$C1404,,0))</f>
        <v xml:space="preserve"> </v>
      </c>
      <c r="H405" s="2" t="str">
        <f>_xlfn.XLOOKUP(C405,customers!$A$2:$A$1001,customers!$G$2:$G$1001,,0)</f>
        <v>United States</v>
      </c>
      <c r="I405" t="str">
        <f>_xlfn.XLOOKUP(orders!D405,products!$A$2:$A$49,products!$B$2:$B$49,,0)</f>
        <v>Lib</v>
      </c>
    </row>
    <row r="406" spans="1:9" x14ac:dyDescent="0.35">
      <c r="A406" s="2" t="s">
        <v>2769</v>
      </c>
      <c r="B406" s="7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_xlfn.XLOOKUP(C406,customers!$A$2:$A$1001,customers!$B$2:$B$1001,,0)</f>
        <v>Tania Craggs</v>
      </c>
      <c r="G406" s="2" t="str">
        <f>IF(_xlfn.XLOOKUP(C406,customers!$A$2:$A$1001,customers!$C406:$C1405,,0)=0," ",_xlfn.XLOOKUP(C406,customers!$A$2:$A$1001,customers!$C406:$C1405,,0))</f>
        <v>amellandmg@pen.io</v>
      </c>
      <c r="H406" s="2" t="str">
        <f>_xlfn.XLOOKUP(C406,customers!$A$2:$A$1001,customers!$G$2:$G$1001,,0)</f>
        <v>Ireland</v>
      </c>
      <c r="I406" t="str">
        <f>_xlfn.XLOOKUP(orders!D406,products!$A$2:$A$49,products!$B$2:$B$49,,0)</f>
        <v>Ara</v>
      </c>
    </row>
    <row r="407" spans="1:9" x14ac:dyDescent="0.35">
      <c r="A407" s="2" t="s">
        <v>2775</v>
      </c>
      <c r="B407" s="7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_xlfn.XLOOKUP(C407,customers!$A$2:$A$1001,customers!$B$2:$B$1001,,0)</f>
        <v>Leonie Cullrford</v>
      </c>
      <c r="G407" s="2" t="str">
        <f>IF(_xlfn.XLOOKUP(C407,customers!$A$2:$A$1001,customers!$C407:$C1406,,0)=0," ",_xlfn.XLOOKUP(C407,customers!$A$2:$A$1001,customers!$C407:$C1406,,0))</f>
        <v>abalsdonemi@toplist.cz</v>
      </c>
      <c r="H407" s="2" t="str">
        <f>_xlfn.XLOOKUP(C407,customers!$A$2:$A$1001,customers!$G$2:$G$1001,,0)</f>
        <v>United States</v>
      </c>
      <c r="I407" t="str">
        <f>_xlfn.XLOOKUP(orders!D407,products!$A$2:$A$49,products!$B$2:$B$49,,0)</f>
        <v>Exc</v>
      </c>
    </row>
    <row r="408" spans="1:9" x14ac:dyDescent="0.35">
      <c r="A408" s="2" t="s">
        <v>2781</v>
      </c>
      <c r="B408" s="7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_xlfn.XLOOKUP(C408,customers!$A$2:$A$1001,customers!$B$2:$B$1001,,0)</f>
        <v>Auguste Rizon</v>
      </c>
      <c r="G408" s="2" t="str">
        <f>IF(_xlfn.XLOOKUP(C408,customers!$A$2:$A$1001,customers!$C408:$C1407,,0)=0," ",_xlfn.XLOOKUP(C408,customers!$A$2:$A$1001,customers!$C408:$C1407,,0))</f>
        <v>mglovermk@cnbc.com</v>
      </c>
      <c r="H408" s="2" t="str">
        <f>_xlfn.XLOOKUP(C408,customers!$A$2:$A$1001,customers!$G$2:$G$1001,,0)</f>
        <v>United States</v>
      </c>
      <c r="I408" t="str">
        <f>_xlfn.XLOOKUP(orders!D408,products!$A$2:$A$49,products!$B$2:$B$49,,0)</f>
        <v>Exc</v>
      </c>
    </row>
    <row r="409" spans="1:9" x14ac:dyDescent="0.35">
      <c r="A409" s="2" t="s">
        <v>2787</v>
      </c>
      <c r="B409" s="7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_xlfn.XLOOKUP(C409,customers!$A$2:$A$1001,customers!$B$2:$B$1001,,0)</f>
        <v>Lorin Guerrazzi</v>
      </c>
      <c r="G409" s="2" t="str">
        <f>IF(_xlfn.XLOOKUP(C409,customers!$A$2:$A$1001,customers!$C409:$C1408,,0)=0," ",_xlfn.XLOOKUP(C409,customers!$A$2:$A$1001,customers!$C409:$C1408,,0))</f>
        <v>senefermm@blog.com</v>
      </c>
      <c r="H409" s="2" t="str">
        <f>_xlfn.XLOOKUP(C409,customers!$A$2:$A$1001,customers!$G$2:$G$1001,,0)</f>
        <v>Ireland</v>
      </c>
      <c r="I409" t="str">
        <f>_xlfn.XLOOKUP(orders!D409,products!$A$2:$A$49,products!$B$2:$B$49,,0)</f>
        <v>Exc</v>
      </c>
    </row>
    <row r="410" spans="1:9" x14ac:dyDescent="0.35">
      <c r="A410" s="2" t="s">
        <v>2792</v>
      </c>
      <c r="B410" s="7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_xlfn.XLOOKUP(C410,customers!$A$2:$A$1001,customers!$B$2:$B$1001,,0)</f>
        <v>Felice Miell</v>
      </c>
      <c r="G410" s="2" t="str">
        <f>IF(_xlfn.XLOOKUP(C410,customers!$A$2:$A$1001,customers!$C410:$C1409,,0)=0," ",_xlfn.XLOOKUP(C410,customers!$A$2:$A$1001,customers!$C410:$C1409,,0))</f>
        <v>mgundrymo@omniture.com</v>
      </c>
      <c r="H410" s="2" t="str">
        <f>_xlfn.XLOOKUP(C410,customers!$A$2:$A$1001,customers!$G$2:$G$1001,,0)</f>
        <v>United States</v>
      </c>
      <c r="I410" t="str">
        <f>_xlfn.XLOOKUP(orders!D410,products!$A$2:$A$49,products!$B$2:$B$49,,0)</f>
        <v>Ara</v>
      </c>
    </row>
    <row r="411" spans="1:9" x14ac:dyDescent="0.35">
      <c r="A411" s="2" t="s">
        <v>2798</v>
      </c>
      <c r="B411" s="7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_xlfn.XLOOKUP(C411,customers!$A$2:$A$1001,customers!$B$2:$B$1001,,0)</f>
        <v>Hamish Skeech</v>
      </c>
      <c r="G411" s="2" t="str">
        <f>IF(_xlfn.XLOOKUP(C411,customers!$A$2:$A$1001,customers!$C411:$C1410,,0)=0," ",_xlfn.XLOOKUP(C411,customers!$A$2:$A$1001,customers!$C411:$C1410,,0))</f>
        <v xml:space="preserve"> </v>
      </c>
      <c r="H411" s="2" t="str">
        <f>_xlfn.XLOOKUP(C411,customers!$A$2:$A$1001,customers!$G$2:$G$1001,,0)</f>
        <v>Ireland</v>
      </c>
      <c r="I411" t="str">
        <f>_xlfn.XLOOKUP(orders!D411,products!$A$2:$A$49,products!$B$2:$B$49,,0)</f>
        <v>Lib</v>
      </c>
    </row>
    <row r="412" spans="1:9" x14ac:dyDescent="0.35">
      <c r="A412" s="2" t="s">
        <v>2803</v>
      </c>
      <c r="B412" s="7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_xlfn.XLOOKUP(C412,customers!$A$2:$A$1001,customers!$B$2:$B$1001,,0)</f>
        <v>Giordano Lorenzin</v>
      </c>
      <c r="G412" s="2" t="str">
        <f>IF(_xlfn.XLOOKUP(C412,customers!$A$2:$A$1001,customers!$C412:$C1411,,0)=0," ",_xlfn.XLOOKUP(C412,customers!$A$2:$A$1001,customers!$C412:$C1411,,0))</f>
        <v>estentonms@google.it</v>
      </c>
      <c r="H412" s="2" t="str">
        <f>_xlfn.XLOOKUP(C412,customers!$A$2:$A$1001,customers!$G$2:$G$1001,,0)</f>
        <v>United States</v>
      </c>
      <c r="I412" t="str">
        <f>_xlfn.XLOOKUP(orders!D412,products!$A$2:$A$49,products!$B$2:$B$49,,0)</f>
        <v>Ara</v>
      </c>
    </row>
    <row r="413" spans="1:9" x14ac:dyDescent="0.35">
      <c r="A413" s="2" t="s">
        <v>2808</v>
      </c>
      <c r="B413" s="7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_xlfn.XLOOKUP(C413,customers!$A$2:$A$1001,customers!$B$2:$B$1001,,0)</f>
        <v>Harwilll Bishell</v>
      </c>
      <c r="G413" s="2" t="str">
        <f>IF(_xlfn.XLOOKUP(C413,customers!$A$2:$A$1001,customers!$C413:$C1412,,0)=0," ",_xlfn.XLOOKUP(C413,customers!$A$2:$A$1001,customers!$C413:$C1412,,0))</f>
        <v>lmacmanusmu@imdb.com</v>
      </c>
      <c r="H413" s="2" t="str">
        <f>_xlfn.XLOOKUP(C413,customers!$A$2:$A$1001,customers!$G$2:$G$1001,,0)</f>
        <v>United States</v>
      </c>
      <c r="I413" t="str">
        <f>_xlfn.XLOOKUP(orders!D413,products!$A$2:$A$49,products!$B$2:$B$49,,0)</f>
        <v>Lib</v>
      </c>
    </row>
    <row r="414" spans="1:9" x14ac:dyDescent="0.35">
      <c r="A414" s="2" t="s">
        <v>2813</v>
      </c>
      <c r="B414" s="7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_xlfn.XLOOKUP(C414,customers!$A$2:$A$1001,customers!$B$2:$B$1001,,0)</f>
        <v>Freeland Missenden</v>
      </c>
      <c r="G414" s="2" t="str">
        <f>IF(_xlfn.XLOOKUP(C414,customers!$A$2:$A$1001,customers!$C414:$C1413,,0)=0," ",_xlfn.XLOOKUP(C414,customers!$A$2:$A$1001,customers!$C414:$C1413,,0))</f>
        <v>cbournermw@chronoengine.com</v>
      </c>
      <c r="H414" s="2" t="str">
        <f>_xlfn.XLOOKUP(C414,customers!$A$2:$A$1001,customers!$G$2:$G$1001,,0)</f>
        <v>United States</v>
      </c>
      <c r="I414" t="str">
        <f>_xlfn.XLOOKUP(orders!D414,products!$A$2:$A$49,products!$B$2:$B$49,,0)</f>
        <v>Ara</v>
      </c>
    </row>
    <row r="415" spans="1:9" x14ac:dyDescent="0.35">
      <c r="A415" s="2" t="s">
        <v>2818</v>
      </c>
      <c r="B415" s="7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_xlfn.XLOOKUP(C415,customers!$A$2:$A$1001,customers!$B$2:$B$1001,,0)</f>
        <v>Waylan Springall</v>
      </c>
      <c r="G415" s="2" t="str">
        <f>IF(_xlfn.XLOOKUP(C415,customers!$A$2:$A$1001,customers!$C415:$C1414,,0)=0," ",_xlfn.XLOOKUP(C415,customers!$A$2:$A$1001,customers!$C415:$C1414,,0))</f>
        <v>kheddanmy@icq.com</v>
      </c>
      <c r="H415" s="2" t="str">
        <f>_xlfn.XLOOKUP(C415,customers!$A$2:$A$1001,customers!$G$2:$G$1001,,0)</f>
        <v>United States</v>
      </c>
      <c r="I415" t="str">
        <f>_xlfn.XLOOKUP(orders!D415,products!$A$2:$A$49,products!$B$2:$B$49,,0)</f>
        <v>Lib</v>
      </c>
    </row>
    <row r="416" spans="1:9" x14ac:dyDescent="0.35">
      <c r="A416" s="2" t="s">
        <v>2824</v>
      </c>
      <c r="B416" s="7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_xlfn.XLOOKUP(C416,customers!$A$2:$A$1001,customers!$B$2:$B$1001,,0)</f>
        <v>Kiri Avramow</v>
      </c>
      <c r="G416" s="2" t="str">
        <f>IF(_xlfn.XLOOKUP(C416,customers!$A$2:$A$1001,customers!$C416:$C1415,,0)=0," ",_xlfn.XLOOKUP(C416,customers!$A$2:$A$1001,customers!$C416:$C1415,,0))</f>
        <v>aroubertn0@tmall.com</v>
      </c>
      <c r="H416" s="2" t="str">
        <f>_xlfn.XLOOKUP(C416,customers!$A$2:$A$1001,customers!$G$2:$G$1001,,0)</f>
        <v>United States</v>
      </c>
      <c r="I416" t="str">
        <f>_xlfn.XLOOKUP(orders!D416,products!$A$2:$A$49,products!$B$2:$B$49,,0)</f>
        <v>Rob</v>
      </c>
    </row>
    <row r="417" spans="1:9" x14ac:dyDescent="0.35">
      <c r="A417" s="2" t="s">
        <v>2829</v>
      </c>
      <c r="B417" s="7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_xlfn.XLOOKUP(C417,customers!$A$2:$A$1001,customers!$B$2:$B$1001,,0)</f>
        <v>Gregg Hawkyens</v>
      </c>
      <c r="G417" s="2" t="str">
        <f>IF(_xlfn.XLOOKUP(C417,customers!$A$2:$A$1001,customers!$C417:$C1416,,0)=0," ",_xlfn.XLOOKUP(C417,customers!$A$2:$A$1001,customers!$C417:$C1416,,0))</f>
        <v>hrainforthn2@blog.com</v>
      </c>
      <c r="H417" s="2" t="str">
        <f>_xlfn.XLOOKUP(C417,customers!$A$2:$A$1001,customers!$G$2:$G$1001,,0)</f>
        <v>United States</v>
      </c>
      <c r="I417" t="str">
        <f>_xlfn.XLOOKUP(orders!D417,products!$A$2:$A$49,products!$B$2:$B$49,,0)</f>
        <v>Rob</v>
      </c>
    </row>
    <row r="418" spans="1:9" x14ac:dyDescent="0.35">
      <c r="A418" s="2" t="s">
        <v>2834</v>
      </c>
      <c r="B418" s="7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_xlfn.XLOOKUP(C418,customers!$A$2:$A$1001,customers!$B$2:$B$1001,,0)</f>
        <v>Reggis Pracy</v>
      </c>
      <c r="G418" s="2" t="str">
        <f>IF(_xlfn.XLOOKUP(C418,customers!$A$2:$A$1001,customers!$C418:$C1417,,0)=0," ",_xlfn.XLOOKUP(C418,customers!$A$2:$A$1001,customers!$C418:$C1417,,0))</f>
        <v>ijespern4@theglobeandmail.com</v>
      </c>
      <c r="H418" s="2" t="str">
        <f>_xlfn.XLOOKUP(C418,customers!$A$2:$A$1001,customers!$G$2:$G$1001,,0)</f>
        <v>United States</v>
      </c>
      <c r="I418" t="str">
        <f>_xlfn.XLOOKUP(orders!D418,products!$A$2:$A$49,products!$B$2:$B$49,,0)</f>
        <v>Ara</v>
      </c>
    </row>
    <row r="419" spans="1:9" x14ac:dyDescent="0.35">
      <c r="A419" s="2" t="s">
        <v>2839</v>
      </c>
      <c r="B419" s="7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_xlfn.XLOOKUP(C419,customers!$A$2:$A$1001,customers!$B$2:$B$1001,,0)</f>
        <v>Paula Denis</v>
      </c>
      <c r="G419" s="2" t="str">
        <f>IF(_xlfn.XLOOKUP(C419,customers!$A$2:$A$1001,customers!$C419:$C1418,,0)=0," ",_xlfn.XLOOKUP(C419,customers!$A$2:$A$1001,customers!$C419:$C1418,,0))</f>
        <v>nbroomern6@examiner.com</v>
      </c>
      <c r="H419" s="2" t="str">
        <f>_xlfn.XLOOKUP(C419,customers!$A$2:$A$1001,customers!$G$2:$G$1001,,0)</f>
        <v>United States</v>
      </c>
      <c r="I419" t="str">
        <f>_xlfn.XLOOKUP(orders!D419,products!$A$2:$A$49,products!$B$2:$B$49,,0)</f>
        <v>Ara</v>
      </c>
    </row>
    <row r="420" spans="1:9" x14ac:dyDescent="0.35">
      <c r="A420" s="2" t="s">
        <v>2844</v>
      </c>
      <c r="B420" s="7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_xlfn.XLOOKUP(C420,customers!$A$2:$A$1001,customers!$B$2:$B$1001,,0)</f>
        <v>Broderick McGilvra</v>
      </c>
      <c r="G420" s="2" t="str">
        <f>IF(_xlfn.XLOOKUP(C420,customers!$A$2:$A$1001,customers!$C420:$C1419,,0)=0," ",_xlfn.XLOOKUP(C420,customers!$A$2:$A$1001,customers!$C420:$C1419,,0))</f>
        <v>fhabberghamn8@discovery.com</v>
      </c>
      <c r="H420" s="2" t="str">
        <f>_xlfn.XLOOKUP(C420,customers!$A$2:$A$1001,customers!$G$2:$G$1001,,0)</f>
        <v>United States</v>
      </c>
      <c r="I420" t="str">
        <f>_xlfn.XLOOKUP(orders!D420,products!$A$2:$A$49,products!$B$2:$B$49,,0)</f>
        <v>Ara</v>
      </c>
    </row>
    <row r="421" spans="1:9" x14ac:dyDescent="0.35">
      <c r="A421" s="2" t="s">
        <v>2849</v>
      </c>
      <c r="B421" s="7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_xlfn.XLOOKUP(C421,customers!$A$2:$A$1001,customers!$B$2:$B$1001,,0)</f>
        <v>Annabella Danzey</v>
      </c>
      <c r="G421" s="2" t="str">
        <f>IF(_xlfn.XLOOKUP(C421,customers!$A$2:$A$1001,customers!$C421:$C1420,,0)=0," ",_xlfn.XLOOKUP(C421,customers!$A$2:$A$1001,customers!$C421:$C1420,,0))</f>
        <v>ravrashinna@tamu.edu</v>
      </c>
      <c r="H421" s="2" t="str">
        <f>_xlfn.XLOOKUP(C421,customers!$A$2:$A$1001,customers!$G$2:$G$1001,,0)</f>
        <v>United States</v>
      </c>
      <c r="I421" t="str">
        <f>_xlfn.XLOOKUP(orders!D421,products!$A$2:$A$49,products!$B$2:$B$49,,0)</f>
        <v>Lib</v>
      </c>
    </row>
    <row r="422" spans="1:9" x14ac:dyDescent="0.35">
      <c r="A422" s="2" t="s">
        <v>2855</v>
      </c>
      <c r="B422" s="7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_xlfn.XLOOKUP(C422,customers!$A$2:$A$1001,customers!$B$2:$B$1001,,0)</f>
        <v>Terri Farra</v>
      </c>
      <c r="G422" s="2" t="str">
        <f>IF(_xlfn.XLOOKUP(C422,customers!$A$2:$A$1001,customers!$C422:$C1421,,0)=0," ",_xlfn.XLOOKUP(C422,customers!$A$2:$A$1001,customers!$C422:$C1421,,0))</f>
        <v>jgippesm0@cloudflare.com</v>
      </c>
      <c r="H422" s="2" t="str">
        <f>_xlfn.XLOOKUP(C422,customers!$A$2:$A$1001,customers!$G$2:$G$1001,,0)</f>
        <v>United States</v>
      </c>
      <c r="I422" t="str">
        <f>_xlfn.XLOOKUP(orders!D422,products!$A$2:$A$49,products!$B$2:$B$49,,0)</f>
        <v>Lib</v>
      </c>
    </row>
    <row r="423" spans="1:9" x14ac:dyDescent="0.35">
      <c r="A423" s="2" t="s">
        <v>2855</v>
      </c>
      <c r="B423" s="7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_xlfn.XLOOKUP(C423,customers!$A$2:$A$1001,customers!$B$2:$B$1001,,0)</f>
        <v>Terri Farra</v>
      </c>
      <c r="G423" s="2" t="str">
        <f>IF(_xlfn.XLOOKUP(C423,customers!$A$2:$A$1001,customers!$C423:$C1422,,0)=0," ",_xlfn.XLOOKUP(C423,customers!$A$2:$A$1001,customers!$C423:$C1422,,0))</f>
        <v>lwhittleseem1@e-recht24.de</v>
      </c>
      <c r="H423" s="2" t="str">
        <f>_xlfn.XLOOKUP(C423,customers!$A$2:$A$1001,customers!$G$2:$G$1001,,0)</f>
        <v>United States</v>
      </c>
      <c r="I423" t="str">
        <f>_xlfn.XLOOKUP(orders!D423,products!$A$2:$A$49,products!$B$2:$B$49,,0)</f>
        <v>Ara</v>
      </c>
    </row>
    <row r="424" spans="1:9" x14ac:dyDescent="0.35">
      <c r="A424" s="2" t="s">
        <v>2866</v>
      </c>
      <c r="B424" s="7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_xlfn.XLOOKUP(C424,customers!$A$2:$A$1001,customers!$B$2:$B$1001,,0)</f>
        <v>Nevins Glowacz</v>
      </c>
      <c r="G424" s="2" t="str">
        <f>IF(_xlfn.XLOOKUP(C424,customers!$A$2:$A$1001,customers!$C424:$C1423,,0)=0," ",_xlfn.XLOOKUP(C424,customers!$A$2:$A$1001,customers!$C424:$C1423,,0))</f>
        <v>agladhillng@stanford.edu</v>
      </c>
      <c r="H424" s="2" t="str">
        <f>_xlfn.XLOOKUP(C424,customers!$A$2:$A$1001,customers!$G$2:$G$1001,,0)</f>
        <v>United States</v>
      </c>
      <c r="I424" t="str">
        <f>_xlfn.XLOOKUP(orders!D424,products!$A$2:$A$49,products!$B$2:$B$49,,0)</f>
        <v>Ara</v>
      </c>
    </row>
    <row r="425" spans="1:9" x14ac:dyDescent="0.35">
      <c r="A425" s="2" t="s">
        <v>2871</v>
      </c>
      <c r="B425" s="7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_xlfn.XLOOKUP(C425,customers!$A$2:$A$1001,customers!$B$2:$B$1001,,0)</f>
        <v>Adelice Isabell</v>
      </c>
      <c r="G425" s="2" t="str">
        <f>IF(_xlfn.XLOOKUP(C425,customers!$A$2:$A$1001,customers!$C425:$C1424,,0)=0," ",_xlfn.XLOOKUP(C425,customers!$A$2:$A$1001,customers!$C425:$C1424,,0))</f>
        <v xml:space="preserve"> </v>
      </c>
      <c r="H425" s="2" t="str">
        <f>_xlfn.XLOOKUP(C425,customers!$A$2:$A$1001,customers!$G$2:$G$1001,,0)</f>
        <v>United States</v>
      </c>
      <c r="I425" t="str">
        <f>_xlfn.XLOOKUP(orders!D425,products!$A$2:$A$49,products!$B$2:$B$49,,0)</f>
        <v>Rob</v>
      </c>
    </row>
    <row r="426" spans="1:9" x14ac:dyDescent="0.35">
      <c r="A426" s="2" t="s">
        <v>2876</v>
      </c>
      <c r="B426" s="7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_xlfn.XLOOKUP(C426,customers!$A$2:$A$1001,customers!$B$2:$B$1001,,0)</f>
        <v>Yulma Dombrell</v>
      </c>
      <c r="G426" s="2" t="str">
        <f>IF(_xlfn.XLOOKUP(C426,customers!$A$2:$A$1001,customers!$C426:$C1425,,0)=0," ",_xlfn.XLOOKUP(C426,customers!$A$2:$A$1001,customers!$C426:$C1425,,0))</f>
        <v xml:space="preserve"> </v>
      </c>
      <c r="H426" s="2" t="str">
        <f>_xlfn.XLOOKUP(C426,customers!$A$2:$A$1001,customers!$G$2:$G$1001,,0)</f>
        <v>United States</v>
      </c>
      <c r="I426" t="str">
        <f>_xlfn.XLOOKUP(orders!D426,products!$A$2:$A$49,products!$B$2:$B$49,,0)</f>
        <v>Exc</v>
      </c>
    </row>
    <row r="427" spans="1:9" x14ac:dyDescent="0.35">
      <c r="A427" s="2" t="s">
        <v>2882</v>
      </c>
      <c r="B427" s="7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_xlfn.XLOOKUP(C427,customers!$A$2:$A$1001,customers!$B$2:$B$1001,,0)</f>
        <v>Alric Darth</v>
      </c>
      <c r="G427" s="2" t="str">
        <f>IF(_xlfn.XLOOKUP(C427,customers!$A$2:$A$1001,customers!$C427:$C1426,,0)=0," ",_xlfn.XLOOKUP(C427,customers!$A$2:$A$1001,customers!$C427:$C1426,,0))</f>
        <v>bjevonnm@feedburner.com</v>
      </c>
      <c r="H427" s="2" t="str">
        <f>_xlfn.XLOOKUP(C427,customers!$A$2:$A$1001,customers!$G$2:$G$1001,,0)</f>
        <v>United States</v>
      </c>
      <c r="I427" t="str">
        <f>_xlfn.XLOOKUP(orders!D427,products!$A$2:$A$49,products!$B$2:$B$49,,0)</f>
        <v>Rob</v>
      </c>
    </row>
    <row r="428" spans="1:9" x14ac:dyDescent="0.35">
      <c r="A428" s="2" t="s">
        <v>2888</v>
      </c>
      <c r="B428" s="7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_xlfn.XLOOKUP(C428,customers!$A$2:$A$1001,customers!$B$2:$B$1001,,0)</f>
        <v>Manuel Darrigoe</v>
      </c>
      <c r="G428" s="2" t="str">
        <f>IF(_xlfn.XLOOKUP(C428,customers!$A$2:$A$1001,customers!$C428:$C1427,,0)=0," ",_xlfn.XLOOKUP(C428,customers!$A$2:$A$1001,customers!$C428:$C1427,,0))</f>
        <v>bgaishno@altervista.org</v>
      </c>
      <c r="H428" s="2" t="str">
        <f>_xlfn.XLOOKUP(C428,customers!$A$2:$A$1001,customers!$G$2:$G$1001,,0)</f>
        <v>Ireland</v>
      </c>
      <c r="I428" t="str">
        <f>_xlfn.XLOOKUP(orders!D428,products!$A$2:$A$49,products!$B$2:$B$49,,0)</f>
        <v>Rob</v>
      </c>
    </row>
    <row r="429" spans="1:9" x14ac:dyDescent="0.35">
      <c r="A429" s="2" t="s">
        <v>2894</v>
      </c>
      <c r="B429" s="7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_xlfn.XLOOKUP(C429,customers!$A$2:$A$1001,customers!$B$2:$B$1001,,0)</f>
        <v>Kynthia Berick</v>
      </c>
      <c r="G429" s="2" t="str">
        <f>IF(_xlfn.XLOOKUP(C429,customers!$A$2:$A$1001,customers!$C429:$C1428,,0)=0," ",_xlfn.XLOOKUP(C429,customers!$A$2:$A$1001,customers!$C429:$C1428,,0))</f>
        <v>smorrallnq@answers.com</v>
      </c>
      <c r="H429" s="2" t="str">
        <f>_xlfn.XLOOKUP(C429,customers!$A$2:$A$1001,customers!$G$2:$G$1001,,0)</f>
        <v>United States</v>
      </c>
      <c r="I429" t="str">
        <f>_xlfn.XLOOKUP(orders!D429,products!$A$2:$A$49,products!$B$2:$B$49,,0)</f>
        <v>Ara</v>
      </c>
    </row>
    <row r="430" spans="1:9" x14ac:dyDescent="0.35">
      <c r="A430" s="2" t="s">
        <v>2899</v>
      </c>
      <c r="B430" s="7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_xlfn.XLOOKUP(C430,customers!$A$2:$A$1001,customers!$B$2:$B$1001,,0)</f>
        <v>Minetta Ackrill</v>
      </c>
      <c r="G430" s="2" t="str">
        <f>IF(_xlfn.XLOOKUP(C430,customers!$A$2:$A$1001,customers!$C430:$C1429,,0)=0," ",_xlfn.XLOOKUP(C430,customers!$A$2:$A$1001,customers!$C430:$C1429,,0))</f>
        <v>kwesselns@wikispaces.com</v>
      </c>
      <c r="H430" s="2" t="str">
        <f>_xlfn.XLOOKUP(C430,customers!$A$2:$A$1001,customers!$G$2:$G$1001,,0)</f>
        <v>United States</v>
      </c>
      <c r="I430" t="str">
        <f>_xlfn.XLOOKUP(orders!D430,products!$A$2:$A$49,products!$B$2:$B$49,,0)</f>
        <v>Rob</v>
      </c>
    </row>
    <row r="431" spans="1:9" x14ac:dyDescent="0.35">
      <c r="A431" s="2" t="s">
        <v>2905</v>
      </c>
      <c r="B431" s="7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_xlfn.XLOOKUP(C431,customers!$A$2:$A$1001,customers!$B$2:$B$1001,,0)</f>
        <v>Terri Farra</v>
      </c>
      <c r="G431" s="2" t="str">
        <f>IF(_xlfn.XLOOKUP(C431,customers!$A$2:$A$1001,customers!$C431:$C1430,,0)=0," ",_xlfn.XLOOKUP(C431,customers!$A$2:$A$1001,customers!$C431:$C1430,,0))</f>
        <v>btartem9@aol.com</v>
      </c>
      <c r="H431" s="2" t="str">
        <f>_xlfn.XLOOKUP(C431,customers!$A$2:$A$1001,customers!$G$2:$G$1001,,0)</f>
        <v>United States</v>
      </c>
      <c r="I431" t="str">
        <f>_xlfn.XLOOKUP(orders!D431,products!$A$2:$A$49,products!$B$2:$B$49,,0)</f>
        <v>Ara</v>
      </c>
    </row>
    <row r="432" spans="1:9" x14ac:dyDescent="0.35">
      <c r="A432" s="2" t="s">
        <v>2911</v>
      </c>
      <c r="B432" s="7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_xlfn.XLOOKUP(C432,customers!$A$2:$A$1001,customers!$B$2:$B$1001,,0)</f>
        <v>Melosa Kippen</v>
      </c>
      <c r="G432" s="2" t="str">
        <f>IF(_xlfn.XLOOKUP(C432,customers!$A$2:$A$1001,customers!$C432:$C1431,,0)=0," ",_xlfn.XLOOKUP(C432,customers!$A$2:$A$1001,customers!$C432:$C1431,,0))</f>
        <v xml:space="preserve"> </v>
      </c>
      <c r="H432" s="2" t="str">
        <f>_xlfn.XLOOKUP(C432,customers!$A$2:$A$1001,customers!$G$2:$G$1001,,0)</f>
        <v>United States</v>
      </c>
      <c r="I432" t="str">
        <f>_xlfn.XLOOKUP(orders!D432,products!$A$2:$A$49,products!$B$2:$B$49,,0)</f>
        <v>Rob</v>
      </c>
    </row>
    <row r="433" spans="1:9" x14ac:dyDescent="0.35">
      <c r="A433" s="2" t="s">
        <v>2917</v>
      </c>
      <c r="B433" s="7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_xlfn.XLOOKUP(C433,customers!$A$2:$A$1001,customers!$B$2:$B$1001,,0)</f>
        <v>Witty Ranson</v>
      </c>
      <c r="G433" s="2" t="str">
        <f>IF(_xlfn.XLOOKUP(C433,customers!$A$2:$A$1001,customers!$C433:$C1432,,0)=0," ",_xlfn.XLOOKUP(C433,customers!$A$2:$A$1001,customers!$C433:$C1432,,0))</f>
        <v>goatsny@live.com</v>
      </c>
      <c r="H433" s="2" t="str">
        <f>_xlfn.XLOOKUP(C433,customers!$A$2:$A$1001,customers!$G$2:$G$1001,,0)</f>
        <v>Ireland</v>
      </c>
      <c r="I433" t="str">
        <f>_xlfn.XLOOKUP(orders!D433,products!$A$2:$A$49,products!$B$2:$B$49,,0)</f>
        <v>Exc</v>
      </c>
    </row>
    <row r="434" spans="1:9" x14ac:dyDescent="0.35">
      <c r="A434" s="2" t="s">
        <v>2923</v>
      </c>
      <c r="B434" s="7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_xlfn.XLOOKUP(C434,customers!$A$2:$A$1001,customers!$B$2:$B$1001,,0)</f>
        <v>Rod Gowdie</v>
      </c>
      <c r="G434" s="2" t="str">
        <f>IF(_xlfn.XLOOKUP(C434,customers!$A$2:$A$1001,customers!$C434:$C1433,,0)=0," ",_xlfn.XLOOKUP(C434,customers!$A$2:$A$1001,customers!$C434:$C1433,,0))</f>
        <v>rpysono0@constantcontact.com</v>
      </c>
      <c r="H434" s="2" t="str">
        <f>_xlfn.XLOOKUP(C434,customers!$A$2:$A$1001,customers!$G$2:$G$1001,,0)</f>
        <v>United States</v>
      </c>
      <c r="I434" t="str">
        <f>_xlfn.XLOOKUP(orders!D434,products!$A$2:$A$49,products!$B$2:$B$49,,0)</f>
        <v>Ara</v>
      </c>
    </row>
    <row r="435" spans="1:9" x14ac:dyDescent="0.35">
      <c r="A435" s="2" t="s">
        <v>2928</v>
      </c>
      <c r="B435" s="7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_xlfn.XLOOKUP(C435,customers!$A$2:$A$1001,customers!$B$2:$B$1001,,0)</f>
        <v>Lemuel Rignold</v>
      </c>
      <c r="G435" s="2" t="str">
        <f>IF(_xlfn.XLOOKUP(C435,customers!$A$2:$A$1001,customers!$C435:$C1434,,0)=0," ",_xlfn.XLOOKUP(C435,customers!$A$2:$A$1001,customers!$C435:$C1434,,0))</f>
        <v>rtreachero2@usa.gov</v>
      </c>
      <c r="H435" s="2" t="str">
        <f>_xlfn.XLOOKUP(C435,customers!$A$2:$A$1001,customers!$G$2:$G$1001,,0)</f>
        <v>United States</v>
      </c>
      <c r="I435" t="str">
        <f>_xlfn.XLOOKUP(orders!D435,products!$A$2:$A$49,products!$B$2:$B$49,,0)</f>
        <v>Lib</v>
      </c>
    </row>
    <row r="436" spans="1:9" x14ac:dyDescent="0.35">
      <c r="A436" s="2" t="s">
        <v>2934</v>
      </c>
      <c r="B436" s="7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_xlfn.XLOOKUP(C436,customers!$A$2:$A$1001,customers!$B$2:$B$1001,,0)</f>
        <v>Nevsa Fields</v>
      </c>
      <c r="G436" s="2" t="str">
        <f>IF(_xlfn.XLOOKUP(C436,customers!$A$2:$A$1001,customers!$C436:$C1435,,0)=0," ",_xlfn.XLOOKUP(C436,customers!$A$2:$A$1001,customers!$C436:$C1435,,0))</f>
        <v>mpalleskeo4@nyu.edu</v>
      </c>
      <c r="H436" s="2" t="str">
        <f>_xlfn.XLOOKUP(C436,customers!$A$2:$A$1001,customers!$G$2:$G$1001,,0)</f>
        <v>United States</v>
      </c>
      <c r="I436" t="str">
        <f>_xlfn.XLOOKUP(orders!D436,products!$A$2:$A$49,products!$B$2:$B$49,,0)</f>
        <v>Ara</v>
      </c>
    </row>
    <row r="437" spans="1:9" x14ac:dyDescent="0.35">
      <c r="A437" s="2" t="s">
        <v>2939</v>
      </c>
      <c r="B437" s="7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_xlfn.XLOOKUP(C437,customers!$A$2:$A$1001,customers!$B$2:$B$1001,,0)</f>
        <v>Chance Rowthorn</v>
      </c>
      <c r="G437" s="2" t="str">
        <f>IF(_xlfn.XLOOKUP(C437,customers!$A$2:$A$1001,customers!$C437:$C1436,,0)=0," ",_xlfn.XLOOKUP(C437,customers!$A$2:$A$1001,customers!$C437:$C1436,,0))</f>
        <v>fantcliffeo6@amazon.co.jp</v>
      </c>
      <c r="H437" s="2" t="str">
        <f>_xlfn.XLOOKUP(C437,customers!$A$2:$A$1001,customers!$G$2:$G$1001,,0)</f>
        <v>United States</v>
      </c>
      <c r="I437" t="str">
        <f>_xlfn.XLOOKUP(orders!D437,products!$A$2:$A$49,products!$B$2:$B$49,,0)</f>
        <v>Exc</v>
      </c>
    </row>
    <row r="438" spans="1:9" x14ac:dyDescent="0.35">
      <c r="A438" s="2" t="s">
        <v>2945</v>
      </c>
      <c r="B438" s="7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_xlfn.XLOOKUP(C438,customers!$A$2:$A$1001,customers!$B$2:$B$1001,,0)</f>
        <v>Orly Ryland</v>
      </c>
      <c r="G438" s="2" t="str">
        <f>IF(_xlfn.XLOOKUP(C438,customers!$A$2:$A$1001,customers!$C438:$C1437,,0)=0," ",_xlfn.XLOOKUP(C438,customers!$A$2:$A$1001,customers!$C438:$C1437,,0))</f>
        <v>cweondo8@theglobeandmail.com</v>
      </c>
      <c r="H438" s="2" t="str">
        <f>_xlfn.XLOOKUP(C438,customers!$A$2:$A$1001,customers!$G$2:$G$1001,,0)</f>
        <v>United States</v>
      </c>
      <c r="I438" t="str">
        <f>_xlfn.XLOOKUP(orders!D438,products!$A$2:$A$49,products!$B$2:$B$49,,0)</f>
        <v>Lib</v>
      </c>
    </row>
    <row r="439" spans="1:9" x14ac:dyDescent="0.35">
      <c r="A439" s="2" t="s">
        <v>2951</v>
      </c>
      <c r="B439" s="7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_xlfn.XLOOKUP(C439,customers!$A$2:$A$1001,customers!$B$2:$B$1001,,0)</f>
        <v>Willabella Abramski</v>
      </c>
      <c r="G439" s="2" t="str">
        <f>IF(_xlfn.XLOOKUP(C439,customers!$A$2:$A$1001,customers!$C439:$C1438,,0)=0," ",_xlfn.XLOOKUP(C439,customers!$A$2:$A$1001,customers!$C439:$C1438,,0))</f>
        <v>jskentelberyoa@paypal.com</v>
      </c>
      <c r="H439" s="2" t="str">
        <f>_xlfn.XLOOKUP(C439,customers!$A$2:$A$1001,customers!$G$2:$G$1001,,0)</f>
        <v>United States</v>
      </c>
      <c r="I439" t="str">
        <f>_xlfn.XLOOKUP(orders!D439,products!$A$2:$A$49,products!$B$2:$B$49,,0)</f>
        <v>Lib</v>
      </c>
    </row>
    <row r="440" spans="1:9" x14ac:dyDescent="0.35">
      <c r="A440" s="2" t="s">
        <v>2956</v>
      </c>
      <c r="B440" s="7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_xlfn.XLOOKUP(C440,customers!$A$2:$A$1001,customers!$B$2:$B$1001,,0)</f>
        <v>Morgen Seson</v>
      </c>
      <c r="G440" s="2" t="str">
        <f>IF(_xlfn.XLOOKUP(C440,customers!$A$2:$A$1001,customers!$C440:$C1439,,0)=0," ",_xlfn.XLOOKUP(C440,customers!$A$2:$A$1001,customers!$C440:$C1439,,0))</f>
        <v>kmarrisonoq@dropbox.com</v>
      </c>
      <c r="H440" s="2" t="str">
        <f>_xlfn.XLOOKUP(C440,customers!$A$2:$A$1001,customers!$G$2:$G$1001,,0)</f>
        <v>United States</v>
      </c>
      <c r="I440" t="str">
        <f>_xlfn.XLOOKUP(orders!D440,products!$A$2:$A$49,products!$B$2:$B$49,,0)</f>
        <v>Lib</v>
      </c>
    </row>
    <row r="441" spans="1:9" x14ac:dyDescent="0.35">
      <c r="A441" s="2" t="s">
        <v>2962</v>
      </c>
      <c r="B441" s="7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_xlfn.XLOOKUP(C441,customers!$A$2:$A$1001,customers!$B$2:$B$1001,,0)</f>
        <v>Chickie Ragless</v>
      </c>
      <c r="G441" s="2" t="str">
        <f>IF(_xlfn.XLOOKUP(C441,customers!$A$2:$A$1001,customers!$C441:$C1440,,0)=0," ",_xlfn.XLOOKUP(C441,customers!$A$2:$A$1001,customers!$C441:$C1440,,0))</f>
        <v xml:space="preserve"> </v>
      </c>
      <c r="H441" s="2" t="str">
        <f>_xlfn.XLOOKUP(C441,customers!$A$2:$A$1001,customers!$G$2:$G$1001,,0)</f>
        <v>Ireland</v>
      </c>
      <c r="I441" t="str">
        <f>_xlfn.XLOOKUP(orders!D441,products!$A$2:$A$49,products!$B$2:$B$49,,0)</f>
        <v>Exc</v>
      </c>
    </row>
    <row r="442" spans="1:9" x14ac:dyDescent="0.35">
      <c r="A442" s="2" t="s">
        <v>2968</v>
      </c>
      <c r="B442" s="7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_xlfn.XLOOKUP(C442,customers!$A$2:$A$1001,customers!$B$2:$B$1001,,0)</f>
        <v>Freda Hollows</v>
      </c>
      <c r="G442" s="2" t="str">
        <f>IF(_xlfn.XLOOKUP(C442,customers!$A$2:$A$1001,customers!$C442:$C1441,,0)=0," ",_xlfn.XLOOKUP(C442,customers!$A$2:$A$1001,customers!$C442:$C1441,,0))</f>
        <v>chatfullog@ebay.com</v>
      </c>
      <c r="H442" s="2" t="str">
        <f>_xlfn.XLOOKUP(C442,customers!$A$2:$A$1001,customers!$G$2:$G$1001,,0)</f>
        <v>United States</v>
      </c>
      <c r="I442" t="str">
        <f>_xlfn.XLOOKUP(orders!D442,products!$A$2:$A$49,products!$B$2:$B$49,,0)</f>
        <v>Ara</v>
      </c>
    </row>
    <row r="443" spans="1:9" x14ac:dyDescent="0.35">
      <c r="A443" s="2" t="s">
        <v>2974</v>
      </c>
      <c r="B443" s="7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_xlfn.XLOOKUP(C443,customers!$A$2:$A$1001,customers!$B$2:$B$1001,,0)</f>
        <v>Livy Lathleiff</v>
      </c>
      <c r="G443" s="2" t="str">
        <f>IF(_xlfn.XLOOKUP(C443,customers!$A$2:$A$1001,customers!$C443:$C1442,,0)=0," ",_xlfn.XLOOKUP(C443,customers!$A$2:$A$1001,customers!$C443:$C1442,,0))</f>
        <v>cswatmanoi@cbslocal.com</v>
      </c>
      <c r="H443" s="2" t="str">
        <f>_xlfn.XLOOKUP(C443,customers!$A$2:$A$1001,customers!$G$2:$G$1001,,0)</f>
        <v>Ireland</v>
      </c>
      <c r="I443" t="str">
        <f>_xlfn.XLOOKUP(orders!D443,products!$A$2:$A$49,products!$B$2:$B$49,,0)</f>
        <v>Exc</v>
      </c>
    </row>
    <row r="444" spans="1:9" x14ac:dyDescent="0.35">
      <c r="A444" s="2" t="s">
        <v>2980</v>
      </c>
      <c r="B444" s="7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_xlfn.XLOOKUP(C444,customers!$A$2:$A$1001,customers!$B$2:$B$1001,,0)</f>
        <v>Koralle Heads</v>
      </c>
      <c r="G444" s="2" t="str">
        <f>IF(_xlfn.XLOOKUP(C444,customers!$A$2:$A$1001,customers!$C444:$C1443,,0)=0," ",_xlfn.XLOOKUP(C444,customers!$A$2:$A$1001,customers!$C444:$C1443,,0))</f>
        <v>dkiddyok@fda.gov</v>
      </c>
      <c r="H444" s="2" t="str">
        <f>_xlfn.XLOOKUP(C444,customers!$A$2:$A$1001,customers!$G$2:$G$1001,,0)</f>
        <v>United States</v>
      </c>
      <c r="I444" t="str">
        <f>_xlfn.XLOOKUP(orders!D444,products!$A$2:$A$49,products!$B$2:$B$49,,0)</f>
        <v>Rob</v>
      </c>
    </row>
    <row r="445" spans="1:9" x14ac:dyDescent="0.35">
      <c r="A445" s="2" t="s">
        <v>2986</v>
      </c>
      <c r="B445" s="7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_xlfn.XLOOKUP(C445,customers!$A$2:$A$1001,customers!$B$2:$B$1001,,0)</f>
        <v>Theo Bowne</v>
      </c>
      <c r="G445" s="2" t="str">
        <f>IF(_xlfn.XLOOKUP(C445,customers!$A$2:$A$1001,customers!$C445:$C1444,,0)=0," ",_xlfn.XLOOKUP(C445,customers!$A$2:$A$1001,customers!$C445:$C1444,,0))</f>
        <v>mschollom@taobao.com</v>
      </c>
      <c r="H445" s="2" t="str">
        <f>_xlfn.XLOOKUP(C445,customers!$A$2:$A$1001,customers!$G$2:$G$1001,,0)</f>
        <v>Ireland</v>
      </c>
      <c r="I445" t="str">
        <f>_xlfn.XLOOKUP(orders!D445,products!$A$2:$A$49,products!$B$2:$B$49,,0)</f>
        <v>Exc</v>
      </c>
    </row>
    <row r="446" spans="1:9" x14ac:dyDescent="0.35">
      <c r="A446" s="2" t="s">
        <v>2992</v>
      </c>
      <c r="B446" s="7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_xlfn.XLOOKUP(C446,customers!$A$2:$A$1001,customers!$B$2:$B$1001,,0)</f>
        <v>Rasia Jacquemard</v>
      </c>
      <c r="G446" s="2" t="str">
        <f>IF(_xlfn.XLOOKUP(C446,customers!$A$2:$A$1001,customers!$C446:$C1445,,0)=0," ",_xlfn.XLOOKUP(C446,customers!$A$2:$A$1001,customers!$C446:$C1445,,0))</f>
        <v>bkellowayoo@omniture.com</v>
      </c>
      <c r="H446" s="2" t="str">
        <f>_xlfn.XLOOKUP(C446,customers!$A$2:$A$1001,customers!$G$2:$G$1001,,0)</f>
        <v>Ireland</v>
      </c>
      <c r="I446" t="str">
        <f>_xlfn.XLOOKUP(orders!D446,products!$A$2:$A$49,products!$B$2:$B$49,,0)</f>
        <v>Exc</v>
      </c>
    </row>
    <row r="447" spans="1:9" x14ac:dyDescent="0.35">
      <c r="A447" s="2" t="s">
        <v>2999</v>
      </c>
      <c r="B447" s="7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_xlfn.XLOOKUP(C447,customers!$A$2:$A$1001,customers!$B$2:$B$1001,,0)</f>
        <v>Kizzie Warman</v>
      </c>
      <c r="G447" s="2" t="str">
        <f>IF(_xlfn.XLOOKUP(C447,customers!$A$2:$A$1001,customers!$C447:$C1446,,0)=0," ",_xlfn.XLOOKUP(C447,customers!$A$2:$A$1001,customers!$C447:$C1446,,0))</f>
        <v>kmarrisonoq@dropbox.com</v>
      </c>
      <c r="H447" s="2" t="str">
        <f>_xlfn.XLOOKUP(C447,customers!$A$2:$A$1001,customers!$G$2:$G$1001,,0)</f>
        <v>Ireland</v>
      </c>
      <c r="I447" t="str">
        <f>_xlfn.XLOOKUP(orders!D447,products!$A$2:$A$49,products!$B$2:$B$49,,0)</f>
        <v>Lib</v>
      </c>
    </row>
    <row r="448" spans="1:9" x14ac:dyDescent="0.35">
      <c r="A448" s="2" t="s">
        <v>3004</v>
      </c>
      <c r="B448" s="7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_xlfn.XLOOKUP(C448,customers!$A$2:$A$1001,customers!$B$2:$B$1001,,0)</f>
        <v>Wain Cholomin</v>
      </c>
      <c r="G448" s="2" t="str">
        <f>IF(_xlfn.XLOOKUP(C448,customers!$A$2:$A$1001,customers!$C448:$C1447,,0)=0," ",_xlfn.XLOOKUP(C448,customers!$A$2:$A$1001,customers!$C448:$C1447,,0))</f>
        <v>pvasilenkoos@addtoany.com</v>
      </c>
      <c r="H448" s="2" t="str">
        <f>_xlfn.XLOOKUP(C448,customers!$A$2:$A$1001,customers!$G$2:$G$1001,,0)</f>
        <v>United Kingdom</v>
      </c>
      <c r="I448" t="str">
        <f>_xlfn.XLOOKUP(orders!D448,products!$A$2:$A$49,products!$B$2:$B$49,,0)</f>
        <v>Lib</v>
      </c>
    </row>
    <row r="449" spans="1:9" x14ac:dyDescent="0.35">
      <c r="A449" s="2" t="s">
        <v>3010</v>
      </c>
      <c r="B449" s="7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_xlfn.XLOOKUP(C449,customers!$A$2:$A$1001,customers!$B$2:$B$1001,,0)</f>
        <v>Arleen Braidman</v>
      </c>
      <c r="G449" s="2" t="str">
        <f>IF(_xlfn.XLOOKUP(C449,customers!$A$2:$A$1001,customers!$C449:$C1448,,0)=0," ",_xlfn.XLOOKUP(C449,customers!$A$2:$A$1001,customers!$C449:$C1448,,0))</f>
        <v xml:space="preserve"> </v>
      </c>
      <c r="H449" s="2" t="str">
        <f>_xlfn.XLOOKUP(C449,customers!$A$2:$A$1001,customers!$G$2:$G$1001,,0)</f>
        <v>United States</v>
      </c>
      <c r="I449" t="str">
        <f>_xlfn.XLOOKUP(orders!D449,products!$A$2:$A$49,products!$B$2:$B$49,,0)</f>
        <v>Rob</v>
      </c>
    </row>
    <row r="450" spans="1:9" x14ac:dyDescent="0.35">
      <c r="A450" s="2" t="s">
        <v>3015</v>
      </c>
      <c r="B450" s="7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_xlfn.XLOOKUP(C450,customers!$A$2:$A$1001,customers!$B$2:$B$1001,,0)</f>
        <v>Pru Durban</v>
      </c>
      <c r="G450" s="2" t="str">
        <f>IF(_xlfn.XLOOKUP(C450,customers!$A$2:$A$1001,customers!$C450:$C1449,,0)=0," ",_xlfn.XLOOKUP(C450,customers!$A$2:$A$1001,customers!$C450:$C1449,,0))</f>
        <v>bcargenow@geocities.jp</v>
      </c>
      <c r="H450" s="2" t="str">
        <f>_xlfn.XLOOKUP(C450,customers!$A$2:$A$1001,customers!$G$2:$G$1001,,0)</f>
        <v>Ireland</v>
      </c>
      <c r="I450" t="str">
        <f>_xlfn.XLOOKUP(orders!D450,products!$A$2:$A$49,products!$B$2:$B$49,,0)</f>
        <v>Rob</v>
      </c>
    </row>
    <row r="451" spans="1:9" x14ac:dyDescent="0.35">
      <c r="A451" s="2" t="s">
        <v>3021</v>
      </c>
      <c r="B451" s="7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_xlfn.XLOOKUP(C451,customers!$A$2:$A$1001,customers!$B$2:$B$1001,,0)</f>
        <v>Antone Harrold</v>
      </c>
      <c r="G451" s="2" t="str">
        <f>IF(_xlfn.XLOOKUP(C451,customers!$A$2:$A$1001,customers!$C451:$C1450,,0)=0," ",_xlfn.XLOOKUP(C451,customers!$A$2:$A$1001,customers!$C451:$C1450,,0))</f>
        <v xml:space="preserve"> </v>
      </c>
      <c r="H451" s="2" t="str">
        <f>_xlfn.XLOOKUP(C451,customers!$A$2:$A$1001,customers!$G$2:$G$1001,,0)</f>
        <v>United States</v>
      </c>
      <c r="I451" t="str">
        <f>_xlfn.XLOOKUP(orders!D451,products!$A$2:$A$49,products!$B$2:$B$49,,0)</f>
        <v>Rob</v>
      </c>
    </row>
    <row r="452" spans="1:9" x14ac:dyDescent="0.35">
      <c r="A452" s="2" t="s">
        <v>3027</v>
      </c>
      <c r="B452" s="7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_xlfn.XLOOKUP(C452,customers!$A$2:$A$1001,customers!$B$2:$B$1001,,0)</f>
        <v>Sim Pamphilon</v>
      </c>
      <c r="G452" s="2" t="str">
        <f>IF(_xlfn.XLOOKUP(C452,customers!$A$2:$A$1001,customers!$C452:$C1451,,0)=0," ",_xlfn.XLOOKUP(C452,customers!$A$2:$A$1001,customers!$C452:$C1451,,0))</f>
        <v xml:space="preserve"> </v>
      </c>
      <c r="H452" s="2" t="str">
        <f>_xlfn.XLOOKUP(C452,customers!$A$2:$A$1001,customers!$G$2:$G$1001,,0)</f>
        <v>Ireland</v>
      </c>
      <c r="I452" t="str">
        <f>_xlfn.XLOOKUP(orders!D452,products!$A$2:$A$49,products!$B$2:$B$49,,0)</f>
        <v>Lib</v>
      </c>
    </row>
    <row r="453" spans="1:9" x14ac:dyDescent="0.35">
      <c r="A453" s="2" t="s">
        <v>3035</v>
      </c>
      <c r="B453" s="7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_xlfn.XLOOKUP(C453,customers!$A$2:$A$1001,customers!$B$2:$B$1001,,0)</f>
        <v>Mohandis Spurden</v>
      </c>
      <c r="G453" s="2" t="str">
        <f>IF(_xlfn.XLOOKUP(C453,customers!$A$2:$A$1001,customers!$C453:$C1452,,0)=0," ",_xlfn.XLOOKUP(C453,customers!$A$2:$A$1001,customers!$C453:$C1452,,0))</f>
        <v>hrannerp2@omniture.com</v>
      </c>
      <c r="H453" s="2" t="str">
        <f>_xlfn.XLOOKUP(C453,customers!$A$2:$A$1001,customers!$G$2:$G$1001,,0)</f>
        <v>United States</v>
      </c>
      <c r="I453" t="str">
        <f>_xlfn.XLOOKUP(orders!D453,products!$A$2:$A$49,products!$B$2:$B$49,,0)</f>
        <v>Rob</v>
      </c>
    </row>
    <row r="454" spans="1:9" x14ac:dyDescent="0.35">
      <c r="A454" s="2" t="s">
        <v>3041</v>
      </c>
      <c r="B454" s="7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_xlfn.XLOOKUP(C454,customers!$A$2:$A$1001,customers!$B$2:$B$1001,,0)</f>
        <v>Morgen Seson</v>
      </c>
      <c r="G454" s="2" t="str">
        <f>IF(_xlfn.XLOOKUP(C454,customers!$A$2:$A$1001,customers!$C454:$C1453,,0)=0," ",_xlfn.XLOOKUP(C454,customers!$A$2:$A$1001,customers!$C454:$C1453,,0))</f>
        <v>dsopperp4@eventbrite.com</v>
      </c>
      <c r="H454" s="2" t="str">
        <f>_xlfn.XLOOKUP(C454,customers!$A$2:$A$1001,customers!$G$2:$G$1001,,0)</f>
        <v>United States</v>
      </c>
      <c r="I454" t="str">
        <f>_xlfn.XLOOKUP(orders!D454,products!$A$2:$A$49,products!$B$2:$B$49,,0)</f>
        <v>Ara</v>
      </c>
    </row>
    <row r="455" spans="1:9" x14ac:dyDescent="0.35">
      <c r="A455" s="2" t="s">
        <v>3047</v>
      </c>
      <c r="B455" s="7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_xlfn.XLOOKUP(C455,customers!$A$2:$A$1001,customers!$B$2:$B$1001,,0)</f>
        <v>Nalani Pirrone</v>
      </c>
      <c r="G455" s="2" t="str">
        <f>IF(_xlfn.XLOOKUP(C455,customers!$A$2:$A$1001,customers!$C455:$C1454,,0)=0," ",_xlfn.XLOOKUP(C455,customers!$A$2:$A$1001,customers!$C455:$C1454,,0))</f>
        <v>lledgleyp6@de.vu</v>
      </c>
      <c r="H455" s="2" t="str">
        <f>_xlfn.XLOOKUP(C455,customers!$A$2:$A$1001,customers!$G$2:$G$1001,,0)</f>
        <v>United States</v>
      </c>
      <c r="I455" t="str">
        <f>_xlfn.XLOOKUP(orders!D455,products!$A$2:$A$49,products!$B$2:$B$49,,0)</f>
        <v>Lib</v>
      </c>
    </row>
    <row r="456" spans="1:9" x14ac:dyDescent="0.35">
      <c r="A456" s="2" t="s">
        <v>3053</v>
      </c>
      <c r="B456" s="7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_xlfn.XLOOKUP(C456,customers!$A$2:$A$1001,customers!$B$2:$B$1001,,0)</f>
        <v>Reube Cawley</v>
      </c>
      <c r="G456" s="2" t="str">
        <f>IF(_xlfn.XLOOKUP(C456,customers!$A$2:$A$1001,customers!$C456:$C1455,,0)=0," ",_xlfn.XLOOKUP(C456,customers!$A$2:$A$1001,customers!$C456:$C1455,,0))</f>
        <v>gciccottip8@so-net.ne.jp</v>
      </c>
      <c r="H456" s="2" t="str">
        <f>_xlfn.XLOOKUP(C456,customers!$A$2:$A$1001,customers!$G$2:$G$1001,,0)</f>
        <v>Ireland</v>
      </c>
      <c r="I456" t="str">
        <f>_xlfn.XLOOKUP(orders!D456,products!$A$2:$A$49,products!$B$2:$B$49,,0)</f>
        <v>Rob</v>
      </c>
    </row>
    <row r="457" spans="1:9" x14ac:dyDescent="0.35">
      <c r="A457" s="2" t="s">
        <v>3058</v>
      </c>
      <c r="B457" s="7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_xlfn.XLOOKUP(C457,customers!$A$2:$A$1001,customers!$B$2:$B$1001,,0)</f>
        <v>Stan Barribal</v>
      </c>
      <c r="G457" s="2" t="str">
        <f>IF(_xlfn.XLOOKUP(C457,customers!$A$2:$A$1001,customers!$C457:$C1456,,0)=0," ",_xlfn.XLOOKUP(C457,customers!$A$2:$A$1001,customers!$C457:$C1456,,0))</f>
        <v>wjallinpa@pcworld.com</v>
      </c>
      <c r="H457" s="2" t="str">
        <f>_xlfn.XLOOKUP(C457,customers!$A$2:$A$1001,customers!$G$2:$G$1001,,0)</f>
        <v>Ireland</v>
      </c>
      <c r="I457" t="str">
        <f>_xlfn.XLOOKUP(orders!D457,products!$A$2:$A$49,products!$B$2:$B$49,,0)</f>
        <v>Lib</v>
      </c>
    </row>
    <row r="458" spans="1:9" x14ac:dyDescent="0.35">
      <c r="A458" s="2" t="s">
        <v>3064</v>
      </c>
      <c r="B458" s="7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_xlfn.XLOOKUP(C458,customers!$A$2:$A$1001,customers!$B$2:$B$1001,,0)</f>
        <v>Agnes Adamides</v>
      </c>
      <c r="G458" s="2" t="str">
        <f>IF(_xlfn.XLOOKUP(C458,customers!$A$2:$A$1001,customers!$C458:$C1457,,0)=0," ",_xlfn.XLOOKUP(C458,customers!$A$2:$A$1001,customers!$C458:$C1457,,0))</f>
        <v xml:space="preserve"> </v>
      </c>
      <c r="H458" s="2" t="str">
        <f>_xlfn.XLOOKUP(C458,customers!$A$2:$A$1001,customers!$G$2:$G$1001,,0)</f>
        <v>United Kingdom</v>
      </c>
      <c r="I458" t="str">
        <f>_xlfn.XLOOKUP(orders!D458,products!$A$2:$A$49,products!$B$2:$B$49,,0)</f>
        <v>Rob</v>
      </c>
    </row>
    <row r="459" spans="1:9" x14ac:dyDescent="0.35">
      <c r="A459" s="2" t="s">
        <v>3070</v>
      </c>
      <c r="B459" s="7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_xlfn.XLOOKUP(C459,customers!$A$2:$A$1001,customers!$B$2:$B$1001,,0)</f>
        <v>Carmelita Thowes</v>
      </c>
      <c r="G459" s="2" t="str">
        <f>IF(_xlfn.XLOOKUP(C459,customers!$A$2:$A$1001,customers!$C459:$C1458,,0)=0," ",_xlfn.XLOOKUP(C459,customers!$A$2:$A$1001,customers!$C459:$C1458,,0))</f>
        <v>alewrype@whitehouse.gov</v>
      </c>
      <c r="H459" s="2" t="str">
        <f>_xlfn.XLOOKUP(C459,customers!$A$2:$A$1001,customers!$G$2:$G$1001,,0)</f>
        <v>United States</v>
      </c>
      <c r="I459" t="str">
        <f>_xlfn.XLOOKUP(orders!D459,products!$A$2:$A$49,products!$B$2:$B$49,,0)</f>
        <v>Lib</v>
      </c>
    </row>
    <row r="460" spans="1:9" x14ac:dyDescent="0.35">
      <c r="A460" s="2" t="s">
        <v>3076</v>
      </c>
      <c r="B460" s="7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_xlfn.XLOOKUP(C460,customers!$A$2:$A$1001,customers!$B$2:$B$1001,,0)</f>
        <v>Rodolfo Willoway</v>
      </c>
      <c r="G460" s="2" t="str">
        <f>IF(_xlfn.XLOOKUP(C460,customers!$A$2:$A$1001,customers!$C460:$C1459,,0)=0," ",_xlfn.XLOOKUP(C460,customers!$A$2:$A$1001,customers!$C460:$C1459,,0))</f>
        <v xml:space="preserve"> </v>
      </c>
      <c r="H460" s="2" t="str">
        <f>_xlfn.XLOOKUP(C460,customers!$A$2:$A$1001,customers!$G$2:$G$1001,,0)</f>
        <v>United States</v>
      </c>
      <c r="I460" t="str">
        <f>_xlfn.XLOOKUP(orders!D460,products!$A$2:$A$49,products!$B$2:$B$49,,0)</f>
        <v>Ara</v>
      </c>
    </row>
    <row r="461" spans="1:9" x14ac:dyDescent="0.35">
      <c r="A461" s="2" t="s">
        <v>3082</v>
      </c>
      <c r="B461" s="7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_xlfn.XLOOKUP(C461,customers!$A$2:$A$1001,customers!$B$2:$B$1001,,0)</f>
        <v>Alvis Elwin</v>
      </c>
      <c r="G461" s="2" t="str">
        <f>IF(_xlfn.XLOOKUP(C461,customers!$A$2:$A$1001,customers!$C461:$C1460,,0)=0," ",_xlfn.XLOOKUP(C461,customers!$A$2:$A$1001,customers!$C461:$C1460,,0))</f>
        <v>otocquepi@abc.net.au</v>
      </c>
      <c r="H461" s="2" t="str">
        <f>_xlfn.XLOOKUP(C461,customers!$A$2:$A$1001,customers!$G$2:$G$1001,,0)</f>
        <v>United States</v>
      </c>
      <c r="I461" t="str">
        <f>_xlfn.XLOOKUP(orders!D461,products!$A$2:$A$49,products!$B$2:$B$49,,0)</f>
        <v>Lib</v>
      </c>
    </row>
    <row r="462" spans="1:9" x14ac:dyDescent="0.35">
      <c r="A462" s="2" t="s">
        <v>3088</v>
      </c>
      <c r="B462" s="7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_xlfn.XLOOKUP(C462,customers!$A$2:$A$1001,customers!$B$2:$B$1001,,0)</f>
        <v>Araldo Bilbrook</v>
      </c>
      <c r="G462" s="2" t="str">
        <f>IF(_xlfn.XLOOKUP(C462,customers!$A$2:$A$1001,customers!$C462:$C1461,,0)=0," ",_xlfn.XLOOKUP(C462,customers!$A$2:$A$1001,customers!$C462:$C1461,,0))</f>
        <v>hreuvenpk@whitehouse.gov</v>
      </c>
      <c r="H462" s="2" t="str">
        <f>_xlfn.XLOOKUP(C462,customers!$A$2:$A$1001,customers!$G$2:$G$1001,,0)</f>
        <v>Ireland</v>
      </c>
      <c r="I462" t="str">
        <f>_xlfn.XLOOKUP(orders!D462,products!$A$2:$A$49,products!$B$2:$B$49,,0)</f>
        <v>Rob</v>
      </c>
    </row>
    <row r="463" spans="1:9" x14ac:dyDescent="0.35">
      <c r="A463" s="2" t="s">
        <v>3094</v>
      </c>
      <c r="B463" s="7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_xlfn.XLOOKUP(C463,customers!$A$2:$A$1001,customers!$B$2:$B$1001,,0)</f>
        <v>Ransell McKall</v>
      </c>
      <c r="G463" s="2" t="str">
        <f>IF(_xlfn.XLOOKUP(C463,customers!$A$2:$A$1001,customers!$C463:$C1462,,0)=0," ",_xlfn.XLOOKUP(C463,customers!$A$2:$A$1001,customers!$C463:$C1462,,0))</f>
        <v xml:space="preserve"> </v>
      </c>
      <c r="H463" s="2" t="str">
        <f>_xlfn.XLOOKUP(C463,customers!$A$2:$A$1001,customers!$G$2:$G$1001,,0)</f>
        <v>United Kingdom</v>
      </c>
      <c r="I463" t="str">
        <f>_xlfn.XLOOKUP(orders!D463,products!$A$2:$A$49,products!$B$2:$B$49,,0)</f>
        <v>Rob</v>
      </c>
    </row>
    <row r="464" spans="1:9" x14ac:dyDescent="0.35">
      <c r="A464" s="2" t="s">
        <v>3100</v>
      </c>
      <c r="B464" s="7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_xlfn.XLOOKUP(C464,customers!$A$2:$A$1001,customers!$B$2:$B$1001,,0)</f>
        <v>Borg Daile</v>
      </c>
      <c r="G464" s="2" t="str">
        <f>IF(_xlfn.XLOOKUP(C464,customers!$A$2:$A$1001,customers!$C464:$C1463,,0)=0," ",_xlfn.XLOOKUP(C464,customers!$A$2:$A$1001,customers!$C464:$C1463,,0))</f>
        <v>cmaccourtpo@amazon.com</v>
      </c>
      <c r="H464" s="2" t="str">
        <f>_xlfn.XLOOKUP(C464,customers!$A$2:$A$1001,customers!$G$2:$G$1001,,0)</f>
        <v>United States</v>
      </c>
      <c r="I464" t="str">
        <f>_xlfn.XLOOKUP(orders!D464,products!$A$2:$A$49,products!$B$2:$B$49,,0)</f>
        <v>Ara</v>
      </c>
    </row>
    <row r="465" spans="1:9" x14ac:dyDescent="0.35">
      <c r="A465" s="2" t="s">
        <v>3106</v>
      </c>
      <c r="B465" s="7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_xlfn.XLOOKUP(C465,customers!$A$2:$A$1001,customers!$B$2:$B$1001,,0)</f>
        <v>Adolphe Treherne</v>
      </c>
      <c r="G465" s="2" t="str">
        <f>IF(_xlfn.XLOOKUP(C465,customers!$A$2:$A$1001,customers!$C465:$C1464,,0)=0," ",_xlfn.XLOOKUP(C465,customers!$A$2:$A$1001,customers!$C465:$C1464,,0))</f>
        <v>ewilsonepq@eepurl.com</v>
      </c>
      <c r="H465" s="2" t="str">
        <f>_xlfn.XLOOKUP(C465,customers!$A$2:$A$1001,customers!$G$2:$G$1001,,0)</f>
        <v>Ireland</v>
      </c>
      <c r="I465" t="str">
        <f>_xlfn.XLOOKUP(orders!D465,products!$A$2:$A$49,products!$B$2:$B$49,,0)</f>
        <v>Exc</v>
      </c>
    </row>
    <row r="466" spans="1:9" x14ac:dyDescent="0.35">
      <c r="A466" s="2" t="s">
        <v>3112</v>
      </c>
      <c r="B466" s="7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_xlfn.XLOOKUP(C466,customers!$A$2:$A$1001,customers!$B$2:$B$1001,,0)</f>
        <v>Annetta Brentnall</v>
      </c>
      <c r="G466" s="2" t="str">
        <f>IF(_xlfn.XLOOKUP(C466,customers!$A$2:$A$1001,customers!$C466:$C1465,,0)=0," ",_xlfn.XLOOKUP(C466,customers!$A$2:$A$1001,customers!$C466:$C1465,,0))</f>
        <v>mmatiasekps@ucoz.ru</v>
      </c>
      <c r="H466" s="2" t="str">
        <f>_xlfn.XLOOKUP(C466,customers!$A$2:$A$1001,customers!$G$2:$G$1001,,0)</f>
        <v>United Kingdom</v>
      </c>
      <c r="I466" t="str">
        <f>_xlfn.XLOOKUP(orders!D466,products!$A$2:$A$49,products!$B$2:$B$49,,0)</f>
        <v>Lib</v>
      </c>
    </row>
    <row r="467" spans="1:9" x14ac:dyDescent="0.35">
      <c r="A467" s="2" t="s">
        <v>3118</v>
      </c>
      <c r="B467" s="7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_xlfn.XLOOKUP(C467,customers!$A$2:$A$1001,customers!$B$2:$B$1001,,0)</f>
        <v>Dick Drinkall</v>
      </c>
      <c r="G467" s="2" t="str">
        <f>IF(_xlfn.XLOOKUP(C467,customers!$A$2:$A$1001,customers!$C467:$C1466,,0)=0," ",_xlfn.XLOOKUP(C467,customers!$A$2:$A$1001,customers!$C467:$C1466,,0))</f>
        <v>kphilbrickpu@cdc.gov</v>
      </c>
      <c r="H467" s="2" t="str">
        <f>_xlfn.XLOOKUP(C467,customers!$A$2:$A$1001,customers!$G$2:$G$1001,,0)</f>
        <v>United States</v>
      </c>
      <c r="I467" t="str">
        <f>_xlfn.XLOOKUP(orders!D467,products!$A$2:$A$49,products!$B$2:$B$49,,0)</f>
        <v>Rob</v>
      </c>
    </row>
    <row r="468" spans="1:9" x14ac:dyDescent="0.35">
      <c r="A468" s="2" t="s">
        <v>3124</v>
      </c>
      <c r="B468" s="7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_xlfn.XLOOKUP(C468,customers!$A$2:$A$1001,customers!$B$2:$B$1001,,0)</f>
        <v>Dagny Kornel</v>
      </c>
      <c r="G468" s="2" t="str">
        <f>IF(_xlfn.XLOOKUP(C468,customers!$A$2:$A$1001,customers!$C468:$C1467,,0)=0," ",_xlfn.XLOOKUP(C468,customers!$A$2:$A$1001,customers!$C468:$C1467,,0))</f>
        <v>bsillispw@istockphoto.com</v>
      </c>
      <c r="H468" s="2" t="str">
        <f>_xlfn.XLOOKUP(C468,customers!$A$2:$A$1001,customers!$G$2:$G$1001,,0)</f>
        <v>United States</v>
      </c>
      <c r="I468" t="str">
        <f>_xlfn.XLOOKUP(orders!D468,products!$A$2:$A$49,products!$B$2:$B$49,,0)</f>
        <v>Ara</v>
      </c>
    </row>
    <row r="469" spans="1:9" x14ac:dyDescent="0.35">
      <c r="A469" s="2" t="s">
        <v>3130</v>
      </c>
      <c r="B469" s="7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_xlfn.XLOOKUP(C469,customers!$A$2:$A$1001,customers!$B$2:$B$1001,,0)</f>
        <v>Rhona Lequeux</v>
      </c>
      <c r="G469" s="2" t="str">
        <f>IF(_xlfn.XLOOKUP(C469,customers!$A$2:$A$1001,customers!$C469:$C1468,,0)=0," ",_xlfn.XLOOKUP(C469,customers!$A$2:$A$1001,customers!$C469:$C1468,,0))</f>
        <v>rcuttspy@techcrunch.com</v>
      </c>
      <c r="H469" s="2" t="str">
        <f>_xlfn.XLOOKUP(C469,customers!$A$2:$A$1001,customers!$G$2:$G$1001,,0)</f>
        <v>United States</v>
      </c>
      <c r="I469" t="str">
        <f>_xlfn.XLOOKUP(orders!D469,products!$A$2:$A$49,products!$B$2:$B$49,,0)</f>
        <v>Ara</v>
      </c>
    </row>
    <row r="470" spans="1:9" x14ac:dyDescent="0.35">
      <c r="A470" s="2" t="s">
        <v>3136</v>
      </c>
      <c r="B470" s="7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_xlfn.XLOOKUP(C470,customers!$A$2:$A$1001,customers!$B$2:$B$1001,,0)</f>
        <v>Julius Mccaull</v>
      </c>
      <c r="G470" s="2" t="str">
        <f>IF(_xlfn.XLOOKUP(C470,customers!$A$2:$A$1001,customers!$C470:$C1469,,0)=0," ",_xlfn.XLOOKUP(C470,customers!$A$2:$A$1001,customers!$C470:$C1469,,0))</f>
        <v>dgrittonq0@nydailynews.com</v>
      </c>
      <c r="H470" s="2" t="str">
        <f>_xlfn.XLOOKUP(C470,customers!$A$2:$A$1001,customers!$G$2:$G$1001,,0)</f>
        <v>United States</v>
      </c>
      <c r="I470" t="str">
        <f>_xlfn.XLOOKUP(orders!D470,products!$A$2:$A$49,products!$B$2:$B$49,,0)</f>
        <v>Exc</v>
      </c>
    </row>
    <row r="471" spans="1:9" x14ac:dyDescent="0.35">
      <c r="A471" s="2" t="s">
        <v>3141</v>
      </c>
      <c r="B471" s="7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_xlfn.XLOOKUP(C471,customers!$A$2:$A$1001,customers!$B$2:$B$1001,,0)</f>
        <v>Ailey Brash</v>
      </c>
      <c r="G471" s="2" t="str">
        <f>IF(_xlfn.XLOOKUP(C471,customers!$A$2:$A$1001,customers!$C471:$C1470,,0)=0," ",_xlfn.XLOOKUP(C471,customers!$A$2:$A$1001,customers!$C471:$C1470,,0))</f>
        <v>rfaltinqb@topsy.com</v>
      </c>
      <c r="H471" s="2" t="str">
        <f>_xlfn.XLOOKUP(C471,customers!$A$2:$A$1001,customers!$G$2:$G$1001,,0)</f>
        <v>United States</v>
      </c>
      <c r="I471" t="str">
        <f>_xlfn.XLOOKUP(orders!D471,products!$A$2:$A$49,products!$B$2:$B$49,,0)</f>
        <v>Exc</v>
      </c>
    </row>
    <row r="472" spans="1:9" x14ac:dyDescent="0.35">
      <c r="A472" s="2" t="s">
        <v>3147</v>
      </c>
      <c r="B472" s="7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_xlfn.XLOOKUP(C472,customers!$A$2:$A$1001,customers!$B$2:$B$1001,,0)</f>
        <v>Alberto Hutchinson</v>
      </c>
      <c r="G472" s="2" t="str">
        <f>IF(_xlfn.XLOOKUP(C472,customers!$A$2:$A$1001,customers!$C472:$C1471,,0)=0," ",_xlfn.XLOOKUP(C472,customers!$A$2:$A$1001,customers!$C472:$C1471,,0))</f>
        <v>gsiudaq4@nytimes.com</v>
      </c>
      <c r="H472" s="2" t="str">
        <f>_xlfn.XLOOKUP(C472,customers!$A$2:$A$1001,customers!$G$2:$G$1001,,0)</f>
        <v>United States</v>
      </c>
      <c r="I472" t="str">
        <f>_xlfn.XLOOKUP(orders!D472,products!$A$2:$A$49,products!$B$2:$B$49,,0)</f>
        <v>Ara</v>
      </c>
    </row>
    <row r="473" spans="1:9" x14ac:dyDescent="0.35">
      <c r="A473" s="2" t="s">
        <v>3153</v>
      </c>
      <c r="B473" s="7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_xlfn.XLOOKUP(C473,customers!$A$2:$A$1001,customers!$B$2:$B$1001,,0)</f>
        <v>Lamond Gheeraert</v>
      </c>
      <c r="G473" s="2" t="str">
        <f>IF(_xlfn.XLOOKUP(C473,customers!$A$2:$A$1001,customers!$C473:$C1472,,0)=0," ",_xlfn.XLOOKUP(C473,customers!$A$2:$A$1001,customers!$C473:$C1472,,0))</f>
        <v>vpawseyq6@tiny.cc</v>
      </c>
      <c r="H473" s="2" t="str">
        <f>_xlfn.XLOOKUP(C473,customers!$A$2:$A$1001,customers!$G$2:$G$1001,,0)</f>
        <v>United States</v>
      </c>
      <c r="I473" t="str">
        <f>_xlfn.XLOOKUP(orders!D473,products!$A$2:$A$49,products!$B$2:$B$49,,0)</f>
        <v>Lib</v>
      </c>
    </row>
    <row r="474" spans="1:9" x14ac:dyDescent="0.35">
      <c r="A474" s="2" t="s">
        <v>3158</v>
      </c>
      <c r="B474" s="7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_xlfn.XLOOKUP(C474,customers!$A$2:$A$1001,customers!$B$2:$B$1001,,0)</f>
        <v>Roxine Drivers</v>
      </c>
      <c r="G474" s="2" t="str">
        <f>IF(_xlfn.XLOOKUP(C474,customers!$A$2:$A$1001,customers!$C474:$C1473,,0)=0," ",_xlfn.XLOOKUP(C474,customers!$A$2:$A$1001,customers!$C474:$C1473,,0))</f>
        <v>fhaughianq8@1688.com</v>
      </c>
      <c r="H474" s="2" t="str">
        <f>_xlfn.XLOOKUP(C474,customers!$A$2:$A$1001,customers!$G$2:$G$1001,,0)</f>
        <v>United States</v>
      </c>
      <c r="I474" t="str">
        <f>_xlfn.XLOOKUP(orders!D474,products!$A$2:$A$49,products!$B$2:$B$49,,0)</f>
        <v>Ara</v>
      </c>
    </row>
    <row r="475" spans="1:9" x14ac:dyDescent="0.35">
      <c r="A475" s="2" t="s">
        <v>3164</v>
      </c>
      <c r="B475" s="7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_xlfn.XLOOKUP(C475,customers!$A$2:$A$1001,customers!$B$2:$B$1001,,0)</f>
        <v>Heloise Zeal</v>
      </c>
      <c r="G475" s="2" t="str">
        <f>IF(_xlfn.XLOOKUP(C475,customers!$A$2:$A$1001,customers!$C475:$C1474,,0)=0," ",_xlfn.XLOOKUP(C475,customers!$A$2:$A$1001,customers!$C475:$C1474,,0))</f>
        <v xml:space="preserve"> </v>
      </c>
      <c r="H475" s="2" t="str">
        <f>_xlfn.XLOOKUP(C475,customers!$A$2:$A$1001,customers!$G$2:$G$1001,,0)</f>
        <v>United States</v>
      </c>
      <c r="I475" t="str">
        <f>_xlfn.XLOOKUP(orders!D475,products!$A$2:$A$49,products!$B$2:$B$49,,0)</f>
        <v>Ara</v>
      </c>
    </row>
    <row r="476" spans="1:9" x14ac:dyDescent="0.35">
      <c r="A476" s="2" t="s">
        <v>3170</v>
      </c>
      <c r="B476" s="7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_xlfn.XLOOKUP(C476,customers!$A$2:$A$1001,customers!$B$2:$B$1001,,0)</f>
        <v>Granger Smallcombe</v>
      </c>
      <c r="G476" s="2" t="str">
        <f>IF(_xlfn.XLOOKUP(C476,customers!$A$2:$A$1001,customers!$C476:$C1475,,0)=0," ",_xlfn.XLOOKUP(C476,customers!$A$2:$A$1001,customers!$C476:$C1475,,0))</f>
        <v>gcheekeqc@sitemeter.com</v>
      </c>
      <c r="H476" s="2" t="str">
        <f>_xlfn.XLOOKUP(C476,customers!$A$2:$A$1001,customers!$G$2:$G$1001,,0)</f>
        <v>Ireland</v>
      </c>
      <c r="I476" t="str">
        <f>_xlfn.XLOOKUP(orders!D476,products!$A$2:$A$49,products!$B$2:$B$49,,0)</f>
        <v>Exc</v>
      </c>
    </row>
    <row r="477" spans="1:9" x14ac:dyDescent="0.35">
      <c r="A477" s="2" t="s">
        <v>3176</v>
      </c>
      <c r="B477" s="7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_xlfn.XLOOKUP(C477,customers!$A$2:$A$1001,customers!$B$2:$B$1001,,0)</f>
        <v>Daryn Dibley</v>
      </c>
      <c r="G477" s="2" t="str">
        <f>IF(_xlfn.XLOOKUP(C477,customers!$A$2:$A$1001,customers!$C477:$C1476,,0)=0," ",_xlfn.XLOOKUP(C477,customers!$A$2:$A$1001,customers!$C477:$C1476,,0))</f>
        <v xml:space="preserve"> </v>
      </c>
      <c r="H477" s="2" t="str">
        <f>_xlfn.XLOOKUP(C477,customers!$A$2:$A$1001,customers!$G$2:$G$1001,,0)</f>
        <v>United States</v>
      </c>
      <c r="I477" t="str">
        <f>_xlfn.XLOOKUP(orders!D477,products!$A$2:$A$49,products!$B$2:$B$49,,0)</f>
        <v>Lib</v>
      </c>
    </row>
    <row r="478" spans="1:9" x14ac:dyDescent="0.35">
      <c r="A478" s="2" t="s">
        <v>3181</v>
      </c>
      <c r="B478" s="7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_xlfn.XLOOKUP(C478,customers!$A$2:$A$1001,customers!$B$2:$B$1001,,0)</f>
        <v>Gardy Dimitriou</v>
      </c>
      <c r="G478" s="2" t="str">
        <f>IF(_xlfn.XLOOKUP(C478,customers!$A$2:$A$1001,customers!$C478:$C1477,,0)=0," ",_xlfn.XLOOKUP(C478,customers!$A$2:$A$1001,customers!$C478:$C1477,,0))</f>
        <v>jdrengqg@uiuc.edu</v>
      </c>
      <c r="H478" s="2" t="str">
        <f>_xlfn.XLOOKUP(C478,customers!$A$2:$A$1001,customers!$G$2:$G$1001,,0)</f>
        <v>United States</v>
      </c>
      <c r="I478" t="str">
        <f>_xlfn.XLOOKUP(orders!D478,products!$A$2:$A$49,products!$B$2:$B$49,,0)</f>
        <v>Exc</v>
      </c>
    </row>
    <row r="479" spans="1:9" x14ac:dyDescent="0.35">
      <c r="A479" s="2" t="s">
        <v>3187</v>
      </c>
      <c r="B479" s="7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_xlfn.XLOOKUP(C479,customers!$A$2:$A$1001,customers!$B$2:$B$1001,,0)</f>
        <v>Fanny Flanagan</v>
      </c>
      <c r="G479" s="2" t="str">
        <f>IF(_xlfn.XLOOKUP(C479,customers!$A$2:$A$1001,customers!$C479:$C1478,,0)=0," ",_xlfn.XLOOKUP(C479,customers!$A$2:$A$1001,customers!$C479:$C1478,,0))</f>
        <v>clampelqi@jimdo.com</v>
      </c>
      <c r="H479" s="2" t="str">
        <f>_xlfn.XLOOKUP(C479,customers!$A$2:$A$1001,customers!$G$2:$G$1001,,0)</f>
        <v>United States</v>
      </c>
      <c r="I479" t="str">
        <f>_xlfn.XLOOKUP(orders!D479,products!$A$2:$A$49,products!$B$2:$B$49,,0)</f>
        <v>Lib</v>
      </c>
    </row>
    <row r="480" spans="1:9" x14ac:dyDescent="0.35">
      <c r="A480" s="2" t="s">
        <v>3193</v>
      </c>
      <c r="B480" s="7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_xlfn.XLOOKUP(C480,customers!$A$2:$A$1001,customers!$B$2:$B$1001,,0)</f>
        <v>Ailey Brash</v>
      </c>
      <c r="G480" s="2" t="str">
        <f>IF(_xlfn.XLOOKUP(C480,customers!$A$2:$A$1001,customers!$C480:$C1479,,0)=0," ",_xlfn.XLOOKUP(C480,customers!$A$2:$A$1001,customers!$C480:$C1479,,0))</f>
        <v>edearmanqk@redcross.org</v>
      </c>
      <c r="H480" s="2" t="str">
        <f>_xlfn.XLOOKUP(C480,customers!$A$2:$A$1001,customers!$G$2:$G$1001,,0)</f>
        <v>United States</v>
      </c>
      <c r="I480" t="str">
        <f>_xlfn.XLOOKUP(orders!D480,products!$A$2:$A$49,products!$B$2:$B$49,,0)</f>
        <v>Rob</v>
      </c>
    </row>
    <row r="481" spans="1:9" x14ac:dyDescent="0.35">
      <c r="A481" s="2" t="s">
        <v>3193</v>
      </c>
      <c r="B481" s="7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_xlfn.XLOOKUP(C481,customers!$A$2:$A$1001,customers!$B$2:$B$1001,,0)</f>
        <v>Ailey Brash</v>
      </c>
      <c r="G481" s="2" t="str">
        <f>IF(_xlfn.XLOOKUP(C481,customers!$A$2:$A$1001,customers!$C481:$C1480,,0)=0," ",_xlfn.XLOOKUP(C481,customers!$A$2:$A$1001,customers!$C481:$C1480,,0))</f>
        <v>dlenardql@bizjournals.com</v>
      </c>
      <c r="H481" s="2" t="str">
        <f>_xlfn.XLOOKUP(C481,customers!$A$2:$A$1001,customers!$G$2:$G$1001,,0)</f>
        <v>United States</v>
      </c>
      <c r="I481" t="str">
        <f>_xlfn.XLOOKUP(orders!D481,products!$A$2:$A$49,products!$B$2:$B$49,,0)</f>
        <v>Exc</v>
      </c>
    </row>
    <row r="482" spans="1:9" x14ac:dyDescent="0.35">
      <c r="A482" s="2" t="s">
        <v>3193</v>
      </c>
      <c r="B482" s="7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_xlfn.XLOOKUP(C482,customers!$A$2:$A$1001,customers!$B$2:$B$1001,,0)</f>
        <v>Ailey Brash</v>
      </c>
      <c r="G482" s="2" t="str">
        <f>IF(_xlfn.XLOOKUP(C482,customers!$A$2:$A$1001,customers!$C482:$C1481,,0)=0," ",_xlfn.XLOOKUP(C482,customers!$A$2:$A$1001,customers!$C482:$C1481,,0))</f>
        <v>ltoffanoqm@tripadvisor.com</v>
      </c>
      <c r="H482" s="2" t="str">
        <f>_xlfn.XLOOKUP(C482,customers!$A$2:$A$1001,customers!$G$2:$G$1001,,0)</f>
        <v>United States</v>
      </c>
      <c r="I482" t="str">
        <f>_xlfn.XLOOKUP(orders!D482,products!$A$2:$A$49,products!$B$2:$B$49,,0)</f>
        <v>Exc</v>
      </c>
    </row>
    <row r="483" spans="1:9" x14ac:dyDescent="0.35">
      <c r="A483" s="2" t="s">
        <v>3208</v>
      </c>
      <c r="B483" s="7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_xlfn.XLOOKUP(C483,customers!$A$2:$A$1001,customers!$B$2:$B$1001,,0)</f>
        <v>Nanny Izhakov</v>
      </c>
      <c r="G483" s="2" t="str">
        <f>IF(_xlfn.XLOOKUP(C483,customers!$A$2:$A$1001,customers!$C483:$C1482,,0)=0," ",_xlfn.XLOOKUP(C483,customers!$A$2:$A$1001,customers!$C483:$C1482,,0))</f>
        <v>mrocksqq@exblog.jp</v>
      </c>
      <c r="H483" s="2" t="str">
        <f>_xlfn.XLOOKUP(C483,customers!$A$2:$A$1001,customers!$G$2:$G$1001,,0)</f>
        <v>United Kingdom</v>
      </c>
      <c r="I483" t="str">
        <f>_xlfn.XLOOKUP(orders!D483,products!$A$2:$A$49,products!$B$2:$B$49,,0)</f>
        <v>Rob</v>
      </c>
    </row>
    <row r="484" spans="1:9" x14ac:dyDescent="0.35">
      <c r="A484" s="2" t="s">
        <v>3214</v>
      </c>
      <c r="B484" s="7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_xlfn.XLOOKUP(C484,customers!$A$2:$A$1001,customers!$B$2:$B$1001,,0)</f>
        <v>Stanly Keets</v>
      </c>
      <c r="G484" s="2" t="str">
        <f>IF(_xlfn.XLOOKUP(C484,customers!$A$2:$A$1001,customers!$C484:$C1483,,0)=0," ",_xlfn.XLOOKUP(C484,customers!$A$2:$A$1001,customers!$C484:$C1483,,0))</f>
        <v>cgoodrumqs@goodreads.com</v>
      </c>
      <c r="H484" s="2" t="str">
        <f>_xlfn.XLOOKUP(C484,customers!$A$2:$A$1001,customers!$G$2:$G$1001,,0)</f>
        <v>United States</v>
      </c>
      <c r="I484" t="str">
        <f>_xlfn.XLOOKUP(orders!D484,products!$A$2:$A$49,products!$B$2:$B$49,,0)</f>
        <v>Exc</v>
      </c>
    </row>
    <row r="485" spans="1:9" x14ac:dyDescent="0.35">
      <c r="A485" s="2" t="s">
        <v>3220</v>
      </c>
      <c r="B485" s="7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_xlfn.XLOOKUP(C485,customers!$A$2:$A$1001,customers!$B$2:$B$1001,,0)</f>
        <v>Orion Dyott</v>
      </c>
      <c r="G485" s="2" t="str">
        <f>IF(_xlfn.XLOOKUP(C485,customers!$A$2:$A$1001,customers!$C485:$C1484,,0)=0," ",_xlfn.XLOOKUP(C485,customers!$A$2:$A$1001,customers!$C485:$C1484,,0))</f>
        <v>bwardellqu@adobe.com</v>
      </c>
      <c r="H485" s="2" t="str">
        <f>_xlfn.XLOOKUP(C485,customers!$A$2:$A$1001,customers!$G$2:$G$1001,,0)</f>
        <v>United States</v>
      </c>
      <c r="I485" t="str">
        <f>_xlfn.XLOOKUP(orders!D485,products!$A$2:$A$49,products!$B$2:$B$49,,0)</f>
        <v>Lib</v>
      </c>
    </row>
    <row r="486" spans="1:9" x14ac:dyDescent="0.35">
      <c r="A486" s="2" t="s">
        <v>3225</v>
      </c>
      <c r="B486" s="7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_xlfn.XLOOKUP(C486,customers!$A$2:$A$1001,customers!$B$2:$B$1001,,0)</f>
        <v>Keefer Cake</v>
      </c>
      <c r="G486" s="2" t="str">
        <f>IF(_xlfn.XLOOKUP(C486,customers!$A$2:$A$1001,customers!$C486:$C1485,,0)=0," ",_xlfn.XLOOKUP(C486,customers!$A$2:$A$1001,customers!$C486:$C1485,,0))</f>
        <v>wleopoldqw@blogspot.com</v>
      </c>
      <c r="H486" s="2" t="str">
        <f>_xlfn.XLOOKUP(C486,customers!$A$2:$A$1001,customers!$G$2:$G$1001,,0)</f>
        <v>United States</v>
      </c>
      <c r="I486" t="str">
        <f>_xlfn.XLOOKUP(orders!D486,products!$A$2:$A$49,products!$B$2:$B$49,,0)</f>
        <v>Lib</v>
      </c>
    </row>
    <row r="487" spans="1:9" x14ac:dyDescent="0.35">
      <c r="A487" s="2" t="s">
        <v>3230</v>
      </c>
      <c r="B487" s="7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_xlfn.XLOOKUP(C487,customers!$A$2:$A$1001,customers!$B$2:$B$1001,,0)</f>
        <v>Morna Hansed</v>
      </c>
      <c r="G487" s="2" t="str">
        <f>IF(_xlfn.XLOOKUP(C487,customers!$A$2:$A$1001,customers!$C487:$C1486,,0)=0," ",_xlfn.XLOOKUP(C487,customers!$A$2:$A$1001,customers!$C487:$C1486,,0))</f>
        <v xml:space="preserve"> </v>
      </c>
      <c r="H487" s="2" t="str">
        <f>_xlfn.XLOOKUP(C487,customers!$A$2:$A$1001,customers!$G$2:$G$1001,,0)</f>
        <v>Ireland</v>
      </c>
      <c r="I487" t="str">
        <f>_xlfn.XLOOKUP(orders!D487,products!$A$2:$A$49,products!$B$2:$B$49,,0)</f>
        <v>Rob</v>
      </c>
    </row>
    <row r="488" spans="1:9" x14ac:dyDescent="0.35">
      <c r="A488" s="2" t="s">
        <v>3236</v>
      </c>
      <c r="B488" s="7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_xlfn.XLOOKUP(C488,customers!$A$2:$A$1001,customers!$B$2:$B$1001,,0)</f>
        <v>Franny Kienlein</v>
      </c>
      <c r="G488" s="2" t="str">
        <f>IF(_xlfn.XLOOKUP(C488,customers!$A$2:$A$1001,customers!$C488:$C1487,,0)=0," ",_xlfn.XLOOKUP(C488,customers!$A$2:$A$1001,customers!$C488:$C1487,,0))</f>
        <v xml:space="preserve"> </v>
      </c>
      <c r="H488" s="2" t="str">
        <f>_xlfn.XLOOKUP(C488,customers!$A$2:$A$1001,customers!$G$2:$G$1001,,0)</f>
        <v>Ireland</v>
      </c>
      <c r="I488" t="str">
        <f>_xlfn.XLOOKUP(orders!D488,products!$A$2:$A$49,products!$B$2:$B$49,,0)</f>
        <v>Lib</v>
      </c>
    </row>
    <row r="489" spans="1:9" x14ac:dyDescent="0.35">
      <c r="A489" s="2" t="s">
        <v>3242</v>
      </c>
      <c r="B489" s="7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_xlfn.XLOOKUP(C489,customers!$A$2:$A$1001,customers!$B$2:$B$1001,,0)</f>
        <v>Klarika Egglestone</v>
      </c>
      <c r="G489" s="2" t="str">
        <f>IF(_xlfn.XLOOKUP(C489,customers!$A$2:$A$1001,customers!$C489:$C1488,,0)=0," ",_xlfn.XLOOKUP(C489,customers!$A$2:$A$1001,customers!$C489:$C1488,,0))</f>
        <v>sroseboroughr2@virginia.edu</v>
      </c>
      <c r="H489" s="2" t="str">
        <f>_xlfn.XLOOKUP(C489,customers!$A$2:$A$1001,customers!$G$2:$G$1001,,0)</f>
        <v>Ireland</v>
      </c>
      <c r="I489" t="str">
        <f>_xlfn.XLOOKUP(orders!D489,products!$A$2:$A$49,products!$B$2:$B$49,,0)</f>
        <v>Exc</v>
      </c>
    </row>
    <row r="490" spans="1:9" x14ac:dyDescent="0.35">
      <c r="A490" s="2" t="s">
        <v>3248</v>
      </c>
      <c r="B490" s="7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_xlfn.XLOOKUP(C490,customers!$A$2:$A$1001,customers!$B$2:$B$1001,,0)</f>
        <v>Becky Semkins</v>
      </c>
      <c r="G490" s="2" t="str">
        <f>IF(_xlfn.XLOOKUP(C490,customers!$A$2:$A$1001,customers!$C490:$C1489,,0)=0," ",_xlfn.XLOOKUP(C490,customers!$A$2:$A$1001,customers!$C490:$C1489,,0))</f>
        <v>kcantor4@gmpg.org</v>
      </c>
      <c r="H490" s="2" t="str">
        <f>_xlfn.XLOOKUP(C490,customers!$A$2:$A$1001,customers!$G$2:$G$1001,,0)</f>
        <v>Ireland</v>
      </c>
      <c r="I490" t="str">
        <f>_xlfn.XLOOKUP(orders!D490,products!$A$2:$A$49,products!$B$2:$B$49,,0)</f>
        <v>Rob</v>
      </c>
    </row>
    <row r="491" spans="1:9" x14ac:dyDescent="0.35">
      <c r="A491" s="2" t="s">
        <v>3254</v>
      </c>
      <c r="B491" s="7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_xlfn.XLOOKUP(C491,customers!$A$2:$A$1001,customers!$B$2:$B$1001,,0)</f>
        <v>Sean Lorenzetti</v>
      </c>
      <c r="G491" s="2" t="str">
        <f>IF(_xlfn.XLOOKUP(C491,customers!$A$2:$A$1001,customers!$C491:$C1490,,0)=0," ",_xlfn.XLOOKUP(C491,customers!$A$2:$A$1001,customers!$C491:$C1490,,0))</f>
        <v>dgooderridger6@lycos.com</v>
      </c>
      <c r="H491" s="2" t="str">
        <f>_xlfn.XLOOKUP(C491,customers!$A$2:$A$1001,customers!$G$2:$G$1001,,0)</f>
        <v>United States</v>
      </c>
      <c r="I491" t="str">
        <f>_xlfn.XLOOKUP(orders!D491,products!$A$2:$A$49,products!$B$2:$B$49,,0)</f>
        <v>Lib</v>
      </c>
    </row>
    <row r="492" spans="1:9" x14ac:dyDescent="0.35">
      <c r="A492" s="2" t="s">
        <v>3260</v>
      </c>
      <c r="B492" s="7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_xlfn.XLOOKUP(C492,customers!$A$2:$A$1001,customers!$B$2:$B$1001,,0)</f>
        <v>Bob Giannazzi</v>
      </c>
      <c r="G492" s="2" t="str">
        <f>IF(_xlfn.XLOOKUP(C492,customers!$A$2:$A$1001,customers!$C492:$C1491,,0)=0," ",_xlfn.XLOOKUP(C492,customers!$A$2:$A$1001,customers!$C492:$C1491,,0))</f>
        <v xml:space="preserve"> </v>
      </c>
      <c r="H492" s="2" t="str">
        <f>_xlfn.XLOOKUP(C492,customers!$A$2:$A$1001,customers!$G$2:$G$1001,,0)</f>
        <v>United States</v>
      </c>
      <c r="I492" t="str">
        <f>_xlfn.XLOOKUP(orders!D492,products!$A$2:$A$49,products!$B$2:$B$49,,0)</f>
        <v>Lib</v>
      </c>
    </row>
    <row r="493" spans="1:9" x14ac:dyDescent="0.35">
      <c r="A493" s="2" t="s">
        <v>3266</v>
      </c>
      <c r="B493" s="7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_xlfn.XLOOKUP(C493,customers!$A$2:$A$1001,customers!$B$2:$B$1001,,0)</f>
        <v>Kendra Backshell</v>
      </c>
      <c r="G493" s="2" t="str">
        <f>IF(_xlfn.XLOOKUP(C493,customers!$A$2:$A$1001,customers!$C493:$C1492,,0)=0," ",_xlfn.XLOOKUP(C493,customers!$A$2:$A$1001,customers!$C493:$C1492,,0))</f>
        <v>kkemeryra@t.co</v>
      </c>
      <c r="H493" s="2" t="str">
        <f>_xlfn.XLOOKUP(C493,customers!$A$2:$A$1001,customers!$G$2:$G$1001,,0)</f>
        <v>United States</v>
      </c>
      <c r="I493" t="str">
        <f>_xlfn.XLOOKUP(orders!D493,products!$A$2:$A$49,products!$B$2:$B$49,,0)</f>
        <v>Lib</v>
      </c>
    </row>
    <row r="494" spans="1:9" x14ac:dyDescent="0.35">
      <c r="A494" s="2" t="s">
        <v>3271</v>
      </c>
      <c r="B494" s="7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_xlfn.XLOOKUP(C494,customers!$A$2:$A$1001,customers!$B$2:$B$1001,,0)</f>
        <v>Uriah Lethbrig</v>
      </c>
      <c r="G494" s="2" t="str">
        <f>IF(_xlfn.XLOOKUP(C494,customers!$A$2:$A$1001,customers!$C494:$C1493,,0)=0," ",_xlfn.XLOOKUP(C494,customers!$A$2:$A$1001,customers!$C494:$C1493,,0))</f>
        <v>rcheakrc@tripadvisor.com</v>
      </c>
      <c r="H494" s="2" t="str">
        <f>_xlfn.XLOOKUP(C494,customers!$A$2:$A$1001,customers!$G$2:$G$1001,,0)</f>
        <v>United States</v>
      </c>
      <c r="I494" t="str">
        <f>_xlfn.XLOOKUP(orders!D494,products!$A$2:$A$49,products!$B$2:$B$49,,0)</f>
        <v>Exc</v>
      </c>
    </row>
    <row r="495" spans="1:9" x14ac:dyDescent="0.35">
      <c r="A495" s="2" t="s">
        <v>3277</v>
      </c>
      <c r="B495" s="7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_xlfn.XLOOKUP(C495,customers!$A$2:$A$1001,customers!$B$2:$B$1001,,0)</f>
        <v>Sky Farnish</v>
      </c>
      <c r="G495" s="2" t="str">
        <f>IF(_xlfn.XLOOKUP(C495,customers!$A$2:$A$1001,customers!$C495:$C1494,,0)=0," ",_xlfn.XLOOKUP(C495,customers!$A$2:$A$1001,customers!$C495:$C1494,,0))</f>
        <v>cayrere@symantec.com</v>
      </c>
      <c r="H495" s="2" t="str">
        <f>_xlfn.XLOOKUP(C495,customers!$A$2:$A$1001,customers!$G$2:$G$1001,,0)</f>
        <v>United Kingdom</v>
      </c>
      <c r="I495" t="str">
        <f>_xlfn.XLOOKUP(orders!D495,products!$A$2:$A$49,products!$B$2:$B$49,,0)</f>
        <v>Rob</v>
      </c>
    </row>
    <row r="496" spans="1:9" x14ac:dyDescent="0.35">
      <c r="A496" s="2" t="s">
        <v>3283</v>
      </c>
      <c r="B496" s="7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_xlfn.XLOOKUP(C496,customers!$A$2:$A$1001,customers!$B$2:$B$1001,,0)</f>
        <v>Felicia Jecock</v>
      </c>
      <c r="G496" s="2" t="str">
        <f>IF(_xlfn.XLOOKUP(C496,customers!$A$2:$A$1001,customers!$C496:$C1495,,0)=0," ",_xlfn.XLOOKUP(C496,customers!$A$2:$A$1001,customers!$C496:$C1495,,0))</f>
        <v xml:space="preserve"> </v>
      </c>
      <c r="H496" s="2" t="str">
        <f>_xlfn.XLOOKUP(C496,customers!$A$2:$A$1001,customers!$G$2:$G$1001,,0)</f>
        <v>United States</v>
      </c>
      <c r="I496" t="str">
        <f>_xlfn.XLOOKUP(orders!D496,products!$A$2:$A$49,products!$B$2:$B$49,,0)</f>
        <v>Lib</v>
      </c>
    </row>
    <row r="497" spans="1:9" x14ac:dyDescent="0.35">
      <c r="A497" s="2" t="s">
        <v>3289</v>
      </c>
      <c r="B497" s="7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_xlfn.XLOOKUP(C497,customers!$A$2:$A$1001,customers!$B$2:$B$1001,,0)</f>
        <v>Currey MacAllister</v>
      </c>
      <c r="G497" s="2" t="str">
        <f>IF(_xlfn.XLOOKUP(C497,customers!$A$2:$A$1001,customers!$C497:$C1496,,0)=0," ",_xlfn.XLOOKUP(C497,customers!$A$2:$A$1001,customers!$C497:$C1496,,0))</f>
        <v>dscrigmourri@cnbc.com</v>
      </c>
      <c r="H497" s="2" t="str">
        <f>_xlfn.XLOOKUP(C497,customers!$A$2:$A$1001,customers!$G$2:$G$1001,,0)</f>
        <v>United States</v>
      </c>
      <c r="I497" t="str">
        <f>_xlfn.XLOOKUP(orders!D497,products!$A$2:$A$49,products!$B$2:$B$49,,0)</f>
        <v>Lib</v>
      </c>
    </row>
    <row r="498" spans="1:9" x14ac:dyDescent="0.35">
      <c r="A498" s="2" t="s">
        <v>3294</v>
      </c>
      <c r="B498" s="7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_xlfn.XLOOKUP(C498,customers!$A$2:$A$1001,customers!$B$2:$B$1001,,0)</f>
        <v>Hamlen Pallister</v>
      </c>
      <c r="G498" s="2" t="str">
        <f>IF(_xlfn.XLOOKUP(C498,customers!$A$2:$A$1001,customers!$C498:$C1497,,0)=0," ",_xlfn.XLOOKUP(C498,customers!$A$2:$A$1001,customers!$C498:$C1497,,0))</f>
        <v xml:space="preserve"> </v>
      </c>
      <c r="H498" s="2" t="str">
        <f>_xlfn.XLOOKUP(C498,customers!$A$2:$A$1001,customers!$G$2:$G$1001,,0)</f>
        <v>United States</v>
      </c>
      <c r="I498" t="str">
        <f>_xlfn.XLOOKUP(orders!D498,products!$A$2:$A$49,products!$B$2:$B$49,,0)</f>
        <v>Exc</v>
      </c>
    </row>
    <row r="499" spans="1:9" x14ac:dyDescent="0.35">
      <c r="A499" s="2" t="s">
        <v>3300</v>
      </c>
      <c r="B499" s="7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_xlfn.XLOOKUP(C499,customers!$A$2:$A$1001,customers!$B$2:$B$1001,,0)</f>
        <v>Chantal Mersh</v>
      </c>
      <c r="G499" s="2" t="str">
        <f>IF(_xlfn.XLOOKUP(C499,customers!$A$2:$A$1001,customers!$C499:$C1498,,0)=0," ",_xlfn.XLOOKUP(C499,customers!$A$2:$A$1001,customers!$C499:$C1498,,0))</f>
        <v xml:space="preserve"> </v>
      </c>
      <c r="H499" s="2" t="str">
        <f>_xlfn.XLOOKUP(C499,customers!$A$2:$A$1001,customers!$G$2:$G$1001,,0)</f>
        <v>Ireland</v>
      </c>
      <c r="I499" t="str">
        <f>_xlfn.XLOOKUP(orders!D499,products!$A$2:$A$49,products!$B$2:$B$49,,0)</f>
        <v>Ara</v>
      </c>
    </row>
    <row r="500" spans="1:9" x14ac:dyDescent="0.35">
      <c r="A500" s="2" t="s">
        <v>3307</v>
      </c>
      <c r="B500" s="7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_xlfn.XLOOKUP(C500,customers!$A$2:$A$1001,customers!$B$2:$B$1001,,0)</f>
        <v>Marja Urion</v>
      </c>
      <c r="G500" s="2" t="str">
        <f>IF(_xlfn.XLOOKUP(C500,customers!$A$2:$A$1001,customers!$C500:$C1499,,0)=0," ",_xlfn.XLOOKUP(C500,customers!$A$2:$A$1001,customers!$C500:$C1499,,0))</f>
        <v xml:space="preserve"> </v>
      </c>
      <c r="H500" s="2" t="str">
        <f>_xlfn.XLOOKUP(C500,customers!$A$2:$A$1001,customers!$G$2:$G$1001,,0)</f>
        <v>Ireland</v>
      </c>
      <c r="I500" t="str">
        <f>_xlfn.XLOOKUP(orders!D500,products!$A$2:$A$49,products!$B$2:$B$49,,0)</f>
        <v>Rob</v>
      </c>
    </row>
    <row r="501" spans="1:9" x14ac:dyDescent="0.35">
      <c r="A501" s="2" t="s">
        <v>3313</v>
      </c>
      <c r="B501" s="7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_xlfn.XLOOKUP(C501,customers!$A$2:$A$1001,customers!$B$2:$B$1001,,0)</f>
        <v>Malynda Purbrick</v>
      </c>
      <c r="G501" s="2" t="str">
        <f>IF(_xlfn.XLOOKUP(C501,customers!$A$2:$A$1001,customers!$C501:$C1500,,0)=0," ",_xlfn.XLOOKUP(C501,customers!$A$2:$A$1001,customers!$C501:$C1500,,0))</f>
        <v>njennyrq@bigcartel.com</v>
      </c>
      <c r="H501" s="2" t="str">
        <f>_xlfn.XLOOKUP(C501,customers!$A$2:$A$1001,customers!$G$2:$G$1001,,0)</f>
        <v>Ireland</v>
      </c>
      <c r="I501" t="str">
        <f>_xlfn.XLOOKUP(orders!D501,products!$A$2:$A$49,products!$B$2:$B$49,,0)</f>
        <v>Rob</v>
      </c>
    </row>
    <row r="502" spans="1:9" x14ac:dyDescent="0.35">
      <c r="A502" s="2" t="s">
        <v>3318</v>
      </c>
      <c r="B502" s="7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_xlfn.XLOOKUP(C502,customers!$A$2:$A$1001,customers!$B$2:$B$1001,,0)</f>
        <v>Alf Housaman</v>
      </c>
      <c r="G502" s="2" t="str">
        <f>IF(_xlfn.XLOOKUP(C502,customers!$A$2:$A$1001,customers!$C502:$C1501,,0)=0," ",_xlfn.XLOOKUP(C502,customers!$A$2:$A$1001,customers!$C502:$C1501,,0))</f>
        <v xml:space="preserve"> </v>
      </c>
      <c r="H502" s="2" t="str">
        <f>_xlfn.XLOOKUP(C502,customers!$A$2:$A$1001,customers!$G$2:$G$1001,,0)</f>
        <v>United States</v>
      </c>
      <c r="I502" t="str">
        <f>_xlfn.XLOOKUP(orders!D502,products!$A$2:$A$49,products!$B$2:$B$49,,0)</f>
        <v>Rob</v>
      </c>
    </row>
    <row r="503" spans="1:9" x14ac:dyDescent="0.35">
      <c r="A503" s="2" t="s">
        <v>3323</v>
      </c>
      <c r="B503" s="7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_xlfn.XLOOKUP(C503,customers!$A$2:$A$1001,customers!$B$2:$B$1001,,0)</f>
        <v>Gladi Ducker</v>
      </c>
      <c r="G503" s="2" t="str">
        <f>IF(_xlfn.XLOOKUP(C503,customers!$A$2:$A$1001,customers!$C503:$C1502,,0)=0," ",_xlfn.XLOOKUP(C503,customers!$A$2:$A$1001,customers!$C503:$C1502,,0))</f>
        <v xml:space="preserve"> </v>
      </c>
      <c r="H503" s="2" t="str">
        <f>_xlfn.XLOOKUP(C503,customers!$A$2:$A$1001,customers!$G$2:$G$1001,,0)</f>
        <v>United Kingdom</v>
      </c>
      <c r="I503" t="str">
        <f>_xlfn.XLOOKUP(orders!D503,products!$A$2:$A$49,products!$B$2:$B$49,,0)</f>
        <v>Rob</v>
      </c>
    </row>
    <row r="504" spans="1:9" x14ac:dyDescent="0.35">
      <c r="A504" s="2" t="s">
        <v>3323</v>
      </c>
      <c r="B504" s="7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_xlfn.XLOOKUP(C504,customers!$A$2:$A$1001,customers!$B$2:$B$1001,,0)</f>
        <v>Gladi Ducker</v>
      </c>
      <c r="G504" s="2" t="str">
        <f>IF(_xlfn.XLOOKUP(C504,customers!$A$2:$A$1001,customers!$C504:$C1503,,0)=0," ",_xlfn.XLOOKUP(C504,customers!$A$2:$A$1001,customers!$C504:$C1503,,0))</f>
        <v xml:space="preserve"> </v>
      </c>
      <c r="H504" s="2" t="str">
        <f>_xlfn.XLOOKUP(C504,customers!$A$2:$A$1001,customers!$G$2:$G$1001,,0)</f>
        <v>United Kingdom</v>
      </c>
      <c r="I504" t="str">
        <f>_xlfn.XLOOKUP(orders!D504,products!$A$2:$A$49,products!$B$2:$B$49,,0)</f>
        <v>Exc</v>
      </c>
    </row>
    <row r="505" spans="1:9" x14ac:dyDescent="0.35">
      <c r="A505" s="2" t="s">
        <v>3323</v>
      </c>
      <c r="B505" s="7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_xlfn.XLOOKUP(C505,customers!$A$2:$A$1001,customers!$B$2:$B$1001,,0)</f>
        <v>Gladi Ducker</v>
      </c>
      <c r="G505" s="2" t="str">
        <f>IF(_xlfn.XLOOKUP(C505,customers!$A$2:$A$1001,customers!$C505:$C1504,,0)=0," ",_xlfn.XLOOKUP(C505,customers!$A$2:$A$1001,customers!$C505:$C1504,,0))</f>
        <v xml:space="preserve"> </v>
      </c>
      <c r="H505" s="2" t="str">
        <f>_xlfn.XLOOKUP(C505,customers!$A$2:$A$1001,customers!$G$2:$G$1001,,0)</f>
        <v>United Kingdom</v>
      </c>
      <c r="I505" t="str">
        <f>_xlfn.XLOOKUP(orders!D505,products!$A$2:$A$49,products!$B$2:$B$49,,0)</f>
        <v>Lib</v>
      </c>
    </row>
    <row r="506" spans="1:9" x14ac:dyDescent="0.35">
      <c r="A506" s="2" t="s">
        <v>3323</v>
      </c>
      <c r="B506" s="7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_xlfn.XLOOKUP(C506,customers!$A$2:$A$1001,customers!$B$2:$B$1001,,0)</f>
        <v>Gladi Ducker</v>
      </c>
      <c r="G506" s="2" t="str">
        <f>IF(_xlfn.XLOOKUP(C506,customers!$A$2:$A$1001,customers!$C506:$C1505,,0)=0," ",_xlfn.XLOOKUP(C506,customers!$A$2:$A$1001,customers!$C506:$C1505,,0))</f>
        <v xml:space="preserve"> </v>
      </c>
      <c r="H506" s="2" t="str">
        <f>_xlfn.XLOOKUP(C506,customers!$A$2:$A$1001,customers!$G$2:$G$1001,,0)</f>
        <v>United Kingdom</v>
      </c>
      <c r="I506" t="str">
        <f>_xlfn.XLOOKUP(orders!D506,products!$A$2:$A$49,products!$B$2:$B$49,,0)</f>
        <v>Lib</v>
      </c>
    </row>
    <row r="507" spans="1:9" x14ac:dyDescent="0.35">
      <c r="A507" s="2" t="s">
        <v>3343</v>
      </c>
      <c r="B507" s="7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_xlfn.XLOOKUP(C507,customers!$A$2:$A$1001,customers!$B$2:$B$1001,,0)</f>
        <v>Wain Stearley</v>
      </c>
      <c r="G507" s="2" t="str">
        <f>IF(_xlfn.XLOOKUP(C507,customers!$A$2:$A$1001,customers!$C507:$C1506,,0)=0," ",_xlfn.XLOOKUP(C507,customers!$A$2:$A$1001,customers!$C507:$C1506,,0))</f>
        <v xml:space="preserve"> </v>
      </c>
      <c r="H507" s="2" t="str">
        <f>_xlfn.XLOOKUP(C507,customers!$A$2:$A$1001,customers!$G$2:$G$1001,,0)</f>
        <v>United States</v>
      </c>
      <c r="I507" t="str">
        <f>_xlfn.XLOOKUP(orders!D507,products!$A$2:$A$49,products!$B$2:$B$49,,0)</f>
        <v>Lib</v>
      </c>
    </row>
    <row r="508" spans="1:9" x14ac:dyDescent="0.35">
      <c r="A508" s="2" t="s">
        <v>3349</v>
      </c>
      <c r="B508" s="7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_xlfn.XLOOKUP(C508,customers!$A$2:$A$1001,customers!$B$2:$B$1001,,0)</f>
        <v>Diane-marie Wincer</v>
      </c>
      <c r="G508" s="2" t="str">
        <f>IF(_xlfn.XLOOKUP(C508,customers!$A$2:$A$1001,customers!$C508:$C1507,,0)=0," ",_xlfn.XLOOKUP(C508,customers!$A$2:$A$1001,customers!$C508:$C1507,,0))</f>
        <v xml:space="preserve"> </v>
      </c>
      <c r="H508" s="2" t="str">
        <f>_xlfn.XLOOKUP(C508,customers!$A$2:$A$1001,customers!$G$2:$G$1001,,0)</f>
        <v>United States</v>
      </c>
      <c r="I508" t="str">
        <f>_xlfn.XLOOKUP(orders!D508,products!$A$2:$A$49,products!$B$2:$B$49,,0)</f>
        <v>Ara</v>
      </c>
    </row>
    <row r="509" spans="1:9" x14ac:dyDescent="0.35">
      <c r="A509" s="2" t="s">
        <v>3355</v>
      </c>
      <c r="B509" s="7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_xlfn.XLOOKUP(C509,customers!$A$2:$A$1001,customers!$B$2:$B$1001,,0)</f>
        <v>Perry Lyfield</v>
      </c>
      <c r="G509" s="2" t="str">
        <f>IF(_xlfn.XLOOKUP(C509,customers!$A$2:$A$1001,customers!$C509:$C1508,,0)=0," ",_xlfn.XLOOKUP(C509,customers!$A$2:$A$1001,customers!$C509:$C1508,,0))</f>
        <v xml:space="preserve"> </v>
      </c>
      <c r="H509" s="2" t="str">
        <f>_xlfn.XLOOKUP(C509,customers!$A$2:$A$1001,customers!$G$2:$G$1001,,0)</f>
        <v>United States</v>
      </c>
      <c r="I509" t="str">
        <f>_xlfn.XLOOKUP(orders!D509,products!$A$2:$A$49,products!$B$2:$B$49,,0)</f>
        <v>Ara</v>
      </c>
    </row>
    <row r="510" spans="1:9" x14ac:dyDescent="0.35">
      <c r="A510" s="2" t="s">
        <v>3361</v>
      </c>
      <c r="B510" s="7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_xlfn.XLOOKUP(C510,customers!$A$2:$A$1001,customers!$B$2:$B$1001,,0)</f>
        <v>Heall Perris</v>
      </c>
      <c r="G510" s="2" t="str">
        <f>IF(_xlfn.XLOOKUP(C510,customers!$A$2:$A$1001,customers!$C510:$C1509,,0)=0," ",_xlfn.XLOOKUP(C510,customers!$A$2:$A$1001,customers!$C510:$C1509,,0))</f>
        <v xml:space="preserve"> </v>
      </c>
      <c r="H510" s="2" t="str">
        <f>_xlfn.XLOOKUP(C510,customers!$A$2:$A$1001,customers!$G$2:$G$1001,,0)</f>
        <v>Ireland</v>
      </c>
      <c r="I510" t="str">
        <f>_xlfn.XLOOKUP(orders!D510,products!$A$2:$A$49,products!$B$2:$B$49,,0)</f>
        <v>Lib</v>
      </c>
    </row>
    <row r="511" spans="1:9" x14ac:dyDescent="0.35">
      <c r="A511" s="2" t="s">
        <v>3367</v>
      </c>
      <c r="B511" s="7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_xlfn.XLOOKUP(C511,customers!$A$2:$A$1001,customers!$B$2:$B$1001,,0)</f>
        <v>Marja Urion</v>
      </c>
      <c r="G511" s="2" t="str">
        <f>IF(_xlfn.XLOOKUP(C511,customers!$A$2:$A$1001,customers!$C511:$C1510,,0)=0," ",_xlfn.XLOOKUP(C511,customers!$A$2:$A$1001,customers!$C511:$C1510,,0))</f>
        <v xml:space="preserve"> </v>
      </c>
      <c r="H511" s="2" t="str">
        <f>_xlfn.XLOOKUP(C511,customers!$A$2:$A$1001,customers!$G$2:$G$1001,,0)</f>
        <v>Ireland</v>
      </c>
      <c r="I511" t="str">
        <f>_xlfn.XLOOKUP(orders!D511,products!$A$2:$A$49,products!$B$2:$B$49,,0)</f>
        <v>Ara</v>
      </c>
    </row>
    <row r="512" spans="1:9" x14ac:dyDescent="0.35">
      <c r="A512" s="2" t="s">
        <v>3373</v>
      </c>
      <c r="B512" s="7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_xlfn.XLOOKUP(C512,customers!$A$2:$A$1001,customers!$B$2:$B$1001,,0)</f>
        <v>Camellia Kid</v>
      </c>
      <c r="G512" s="2" t="str">
        <f>IF(_xlfn.XLOOKUP(C512,customers!$A$2:$A$1001,customers!$C512:$C1511,,0)=0," ",_xlfn.XLOOKUP(C512,customers!$A$2:$A$1001,customers!$C512:$C1511,,0))</f>
        <v xml:space="preserve"> </v>
      </c>
      <c r="H512" s="2" t="str">
        <f>_xlfn.XLOOKUP(C512,customers!$A$2:$A$1001,customers!$G$2:$G$1001,,0)</f>
        <v>Ireland</v>
      </c>
      <c r="I512" t="str">
        <f>_xlfn.XLOOKUP(orders!D512,products!$A$2:$A$49,products!$B$2:$B$49,,0)</f>
        <v>Rob</v>
      </c>
    </row>
    <row r="513" spans="1:9" x14ac:dyDescent="0.35">
      <c r="A513" s="2" t="s">
        <v>3379</v>
      </c>
      <c r="B513" s="7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_xlfn.XLOOKUP(C513,customers!$A$2:$A$1001,customers!$B$2:$B$1001,,0)</f>
        <v>Carolann Beine</v>
      </c>
      <c r="G513" s="2" t="str">
        <f>IF(_xlfn.XLOOKUP(C513,customers!$A$2:$A$1001,customers!$C513:$C1512,,0)=0," ",_xlfn.XLOOKUP(C513,customers!$A$2:$A$1001,customers!$C513:$C1512,,0))</f>
        <v xml:space="preserve"> </v>
      </c>
      <c r="H513" s="2" t="str">
        <f>_xlfn.XLOOKUP(C513,customers!$A$2:$A$1001,customers!$G$2:$G$1001,,0)</f>
        <v>United States</v>
      </c>
      <c r="I513" t="str">
        <f>_xlfn.XLOOKUP(orders!D513,products!$A$2:$A$49,products!$B$2:$B$49,,0)</f>
        <v>Ara</v>
      </c>
    </row>
    <row r="514" spans="1:9" x14ac:dyDescent="0.35">
      <c r="A514" s="2" t="s">
        <v>3385</v>
      </c>
      <c r="B514" s="7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_xlfn.XLOOKUP(C514,customers!$A$2:$A$1001,customers!$B$2:$B$1001,,0)</f>
        <v>Celia Bakeup</v>
      </c>
      <c r="G514" s="2" t="str">
        <f>IF(_xlfn.XLOOKUP(C514,customers!$A$2:$A$1001,customers!$C514:$C1513,,0)=0," ",_xlfn.XLOOKUP(C514,customers!$A$2:$A$1001,customers!$C514:$C1513,,0))</f>
        <v xml:space="preserve"> </v>
      </c>
      <c r="H514" s="2" t="str">
        <f>_xlfn.XLOOKUP(C514,customers!$A$2:$A$1001,customers!$G$2:$G$1001,,0)</f>
        <v>United States</v>
      </c>
      <c r="I514" t="str">
        <f>_xlfn.XLOOKUP(orders!D514,products!$A$2:$A$49,products!$B$2:$B$49,,0)</f>
        <v>Lib</v>
      </c>
    </row>
    <row r="515" spans="1:9" x14ac:dyDescent="0.35">
      <c r="A515" s="2" t="s">
        <v>3391</v>
      </c>
      <c r="B515" s="7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_xlfn.XLOOKUP(C515,customers!$A$2:$A$1001,customers!$B$2:$B$1001,,0)</f>
        <v>Nataniel Helkin</v>
      </c>
      <c r="G515" s="2" t="str">
        <f>IF(_xlfn.XLOOKUP(C515,customers!$A$2:$A$1001,customers!$C515:$C1514,,0)=0," ",_xlfn.XLOOKUP(C515,customers!$A$2:$A$1001,customers!$C515:$C1514,,0))</f>
        <v xml:space="preserve"> </v>
      </c>
      <c r="H515" s="2" t="str">
        <f>_xlfn.XLOOKUP(C515,customers!$A$2:$A$1001,customers!$G$2:$G$1001,,0)</f>
        <v>United States</v>
      </c>
      <c r="I515" t="str">
        <f>_xlfn.XLOOKUP(orders!D515,products!$A$2:$A$49,products!$B$2:$B$49,,0)</f>
        <v>Lib</v>
      </c>
    </row>
    <row r="516" spans="1:9" x14ac:dyDescent="0.35">
      <c r="A516" s="2" t="s">
        <v>3396</v>
      </c>
      <c r="B516" s="7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_xlfn.XLOOKUP(C516,customers!$A$2:$A$1001,customers!$B$2:$B$1001,,0)</f>
        <v>Pippo Witherington</v>
      </c>
      <c r="G516" s="2" t="str">
        <f>IF(_xlfn.XLOOKUP(C516,customers!$A$2:$A$1001,customers!$C516:$C1515,,0)=0," ",_xlfn.XLOOKUP(C516,customers!$A$2:$A$1001,customers!$C516:$C1515,,0))</f>
        <v xml:space="preserve"> </v>
      </c>
      <c r="H516" s="2" t="str">
        <f>_xlfn.XLOOKUP(C516,customers!$A$2:$A$1001,customers!$G$2:$G$1001,,0)</f>
        <v>United States</v>
      </c>
      <c r="I516" t="str">
        <f>_xlfn.XLOOKUP(orders!D516,products!$A$2:$A$49,products!$B$2:$B$49,,0)</f>
        <v>Lib</v>
      </c>
    </row>
    <row r="517" spans="1:9" x14ac:dyDescent="0.35">
      <c r="A517" s="2" t="s">
        <v>3402</v>
      </c>
      <c r="B517" s="7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_xlfn.XLOOKUP(C517,customers!$A$2:$A$1001,customers!$B$2:$B$1001,,0)</f>
        <v>Tildie Tilzey</v>
      </c>
      <c r="G517" s="2" t="str">
        <f>IF(_xlfn.XLOOKUP(C517,customers!$A$2:$A$1001,customers!$C517:$C1516,,0)=0," ",_xlfn.XLOOKUP(C517,customers!$A$2:$A$1001,customers!$C517:$C1516,,0))</f>
        <v xml:space="preserve"> </v>
      </c>
      <c r="H517" s="2" t="str">
        <f>_xlfn.XLOOKUP(C517,customers!$A$2:$A$1001,customers!$G$2:$G$1001,,0)</f>
        <v>United States</v>
      </c>
      <c r="I517" t="str">
        <f>_xlfn.XLOOKUP(orders!D517,products!$A$2:$A$49,products!$B$2:$B$49,,0)</f>
        <v>Rob</v>
      </c>
    </row>
    <row r="518" spans="1:9" x14ac:dyDescent="0.35">
      <c r="A518" s="2" t="s">
        <v>3408</v>
      </c>
      <c r="B518" s="7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_xlfn.XLOOKUP(C518,customers!$A$2:$A$1001,customers!$B$2:$B$1001,,0)</f>
        <v>Cindra Burling</v>
      </c>
      <c r="G518" s="2" t="str">
        <f>IF(_xlfn.XLOOKUP(C518,customers!$A$2:$A$1001,customers!$C518:$C1517,,0)=0," ",_xlfn.XLOOKUP(C518,customers!$A$2:$A$1001,customers!$C518:$C1517,,0))</f>
        <v xml:space="preserve"> </v>
      </c>
      <c r="H518" s="2" t="str">
        <f>_xlfn.XLOOKUP(C518,customers!$A$2:$A$1001,customers!$G$2:$G$1001,,0)</f>
        <v>United States</v>
      </c>
      <c r="I518" t="str">
        <f>_xlfn.XLOOKUP(orders!D518,products!$A$2:$A$49,products!$B$2:$B$49,,0)</f>
        <v>Rob</v>
      </c>
    </row>
    <row r="519" spans="1:9" x14ac:dyDescent="0.35">
      <c r="A519" s="2" t="s">
        <v>3413</v>
      </c>
      <c r="B519" s="7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_xlfn.XLOOKUP(C519,customers!$A$2:$A$1001,customers!$B$2:$B$1001,,0)</f>
        <v>Channa Belamy</v>
      </c>
      <c r="G519" s="2" t="str">
        <f>IF(_xlfn.XLOOKUP(C519,customers!$A$2:$A$1001,customers!$C519:$C1518,,0)=0," ",_xlfn.XLOOKUP(C519,customers!$A$2:$A$1001,customers!$C519:$C1518,,0))</f>
        <v xml:space="preserve"> </v>
      </c>
      <c r="H519" s="2" t="str">
        <f>_xlfn.XLOOKUP(C519,customers!$A$2:$A$1001,customers!$G$2:$G$1001,,0)</f>
        <v>United States</v>
      </c>
      <c r="I519" t="str">
        <f>_xlfn.XLOOKUP(orders!D519,products!$A$2:$A$49,products!$B$2:$B$49,,0)</f>
        <v>Lib</v>
      </c>
    </row>
    <row r="520" spans="1:9" x14ac:dyDescent="0.35">
      <c r="A520" s="2" t="s">
        <v>3418</v>
      </c>
      <c r="B520" s="7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_xlfn.XLOOKUP(C520,customers!$A$2:$A$1001,customers!$B$2:$B$1001,,0)</f>
        <v>Karl Imorts</v>
      </c>
      <c r="G520" s="2" t="str">
        <f>IF(_xlfn.XLOOKUP(C520,customers!$A$2:$A$1001,customers!$C520:$C1519,,0)=0," ",_xlfn.XLOOKUP(C520,customers!$A$2:$A$1001,customers!$C520:$C1519,,0))</f>
        <v xml:space="preserve"> </v>
      </c>
      <c r="H520" s="2" t="str">
        <f>_xlfn.XLOOKUP(C520,customers!$A$2:$A$1001,customers!$G$2:$G$1001,,0)</f>
        <v>United States</v>
      </c>
      <c r="I520" t="str">
        <f>_xlfn.XLOOKUP(orders!D520,products!$A$2:$A$49,products!$B$2:$B$49,,0)</f>
        <v>Exc</v>
      </c>
    </row>
    <row r="521" spans="1:9" x14ac:dyDescent="0.35">
      <c r="A521" s="2" t="s">
        <v>3424</v>
      </c>
      <c r="B521" s="7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_xlfn.XLOOKUP(C521,customers!$A$2:$A$1001,customers!$B$2:$B$1001,,0)</f>
        <v>Marja Urion</v>
      </c>
      <c r="G521" s="2" t="str">
        <f>IF(_xlfn.XLOOKUP(C521,customers!$A$2:$A$1001,customers!$C521:$C1520,,0)=0," ",_xlfn.XLOOKUP(C521,customers!$A$2:$A$1001,customers!$C521:$C1520,,0))</f>
        <v xml:space="preserve"> </v>
      </c>
      <c r="H521" s="2" t="str">
        <f>_xlfn.XLOOKUP(C521,customers!$A$2:$A$1001,customers!$G$2:$G$1001,,0)</f>
        <v>Ireland</v>
      </c>
      <c r="I521" t="str">
        <f>_xlfn.XLOOKUP(orders!D521,products!$A$2:$A$49,products!$B$2:$B$49,,0)</f>
        <v>Ara</v>
      </c>
    </row>
    <row r="522" spans="1:9" x14ac:dyDescent="0.35">
      <c r="A522" s="2" t="s">
        <v>3430</v>
      </c>
      <c r="B522" s="7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_xlfn.XLOOKUP(C522,customers!$A$2:$A$1001,customers!$B$2:$B$1001,,0)</f>
        <v>Mag Armistead</v>
      </c>
      <c r="G522" s="2" t="str">
        <f>IF(_xlfn.XLOOKUP(C522,customers!$A$2:$A$1001,customers!$C522:$C1521,,0)=0," ",_xlfn.XLOOKUP(C522,customers!$A$2:$A$1001,customers!$C522:$C1521,,0))</f>
        <v xml:space="preserve"> </v>
      </c>
      <c r="H522" s="2" t="str">
        <f>_xlfn.XLOOKUP(C522,customers!$A$2:$A$1001,customers!$G$2:$G$1001,,0)</f>
        <v>United States</v>
      </c>
      <c r="I522" t="str">
        <f>_xlfn.XLOOKUP(orders!D522,products!$A$2:$A$49,products!$B$2:$B$49,,0)</f>
        <v>Lib</v>
      </c>
    </row>
    <row r="523" spans="1:9" x14ac:dyDescent="0.35">
      <c r="A523" s="2" t="s">
        <v>3430</v>
      </c>
      <c r="B523" s="7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_xlfn.XLOOKUP(C523,customers!$A$2:$A$1001,customers!$B$2:$B$1001,,0)</f>
        <v>Mag Armistead</v>
      </c>
      <c r="G523" s="2" t="str">
        <f>IF(_xlfn.XLOOKUP(C523,customers!$A$2:$A$1001,customers!$C523:$C1522,,0)=0," ",_xlfn.XLOOKUP(C523,customers!$A$2:$A$1001,customers!$C523:$C1522,,0))</f>
        <v xml:space="preserve"> </v>
      </c>
      <c r="H523" s="2" t="str">
        <f>_xlfn.XLOOKUP(C523,customers!$A$2:$A$1001,customers!$G$2:$G$1001,,0)</f>
        <v>United States</v>
      </c>
      <c r="I523" t="str">
        <f>_xlfn.XLOOKUP(orders!D523,products!$A$2:$A$49,products!$B$2:$B$49,,0)</f>
        <v>Rob</v>
      </c>
    </row>
    <row r="524" spans="1:9" x14ac:dyDescent="0.35">
      <c r="A524" s="2" t="s">
        <v>3441</v>
      </c>
      <c r="B524" s="7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_xlfn.XLOOKUP(C524,customers!$A$2:$A$1001,customers!$B$2:$B$1001,,0)</f>
        <v>Vasili Upstone</v>
      </c>
      <c r="G524" s="2" t="str">
        <f>IF(_xlfn.XLOOKUP(C524,customers!$A$2:$A$1001,customers!$C524:$C1523,,0)=0," ",_xlfn.XLOOKUP(C524,customers!$A$2:$A$1001,customers!$C524:$C1523,,0))</f>
        <v xml:space="preserve"> </v>
      </c>
      <c r="H524" s="2" t="str">
        <f>_xlfn.XLOOKUP(C524,customers!$A$2:$A$1001,customers!$G$2:$G$1001,,0)</f>
        <v>United States</v>
      </c>
      <c r="I524" t="str">
        <f>_xlfn.XLOOKUP(orders!D524,products!$A$2:$A$49,products!$B$2:$B$49,,0)</f>
        <v>Rob</v>
      </c>
    </row>
    <row r="525" spans="1:9" x14ac:dyDescent="0.35">
      <c r="A525" s="2" t="s">
        <v>3447</v>
      </c>
      <c r="B525" s="7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_xlfn.XLOOKUP(C525,customers!$A$2:$A$1001,customers!$B$2:$B$1001,,0)</f>
        <v>Berty Beelby</v>
      </c>
      <c r="G525" s="2" t="str">
        <f>IF(_xlfn.XLOOKUP(C525,customers!$A$2:$A$1001,customers!$C525:$C1524,,0)=0," ",_xlfn.XLOOKUP(C525,customers!$A$2:$A$1001,customers!$C525:$C1524,,0))</f>
        <v xml:space="preserve"> </v>
      </c>
      <c r="H525" s="2" t="str">
        <f>_xlfn.XLOOKUP(C525,customers!$A$2:$A$1001,customers!$G$2:$G$1001,,0)</f>
        <v>Ireland</v>
      </c>
      <c r="I525" t="str">
        <f>_xlfn.XLOOKUP(orders!D525,products!$A$2:$A$49,products!$B$2:$B$49,,0)</f>
        <v>Lib</v>
      </c>
    </row>
    <row r="526" spans="1:9" x14ac:dyDescent="0.35">
      <c r="A526" s="2" t="s">
        <v>3453</v>
      </c>
      <c r="B526" s="7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_xlfn.XLOOKUP(C526,customers!$A$2:$A$1001,customers!$B$2:$B$1001,,0)</f>
        <v>Erny Stenyng</v>
      </c>
      <c r="G526" s="2" t="str">
        <f>IF(_xlfn.XLOOKUP(C526,customers!$A$2:$A$1001,customers!$C526:$C1525,,0)=0," ",_xlfn.XLOOKUP(C526,customers!$A$2:$A$1001,customers!$C526:$C1525,,0))</f>
        <v xml:space="preserve"> </v>
      </c>
      <c r="H526" s="2" t="str">
        <f>_xlfn.XLOOKUP(C526,customers!$A$2:$A$1001,customers!$G$2:$G$1001,,0)</f>
        <v>United States</v>
      </c>
      <c r="I526" t="str">
        <f>_xlfn.XLOOKUP(orders!D526,products!$A$2:$A$49,products!$B$2:$B$49,,0)</f>
        <v>Lib</v>
      </c>
    </row>
    <row r="527" spans="1:9" x14ac:dyDescent="0.35">
      <c r="A527" s="2" t="s">
        <v>3458</v>
      </c>
      <c r="B527" s="7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_xlfn.XLOOKUP(C527,customers!$A$2:$A$1001,customers!$B$2:$B$1001,,0)</f>
        <v>Edin Yantsurev</v>
      </c>
      <c r="G527" s="2" t="str">
        <f>IF(_xlfn.XLOOKUP(C527,customers!$A$2:$A$1001,customers!$C527:$C1526,,0)=0," ",_xlfn.XLOOKUP(C527,customers!$A$2:$A$1001,customers!$C527:$C1526,,0))</f>
        <v xml:space="preserve"> </v>
      </c>
      <c r="H527" s="2" t="str">
        <f>_xlfn.XLOOKUP(C527,customers!$A$2:$A$1001,customers!$G$2:$G$1001,,0)</f>
        <v>United States</v>
      </c>
      <c r="I527" t="str">
        <f>_xlfn.XLOOKUP(orders!D527,products!$A$2:$A$49,products!$B$2:$B$49,,0)</f>
        <v>Rob</v>
      </c>
    </row>
    <row r="528" spans="1:9" x14ac:dyDescent="0.35">
      <c r="A528" s="2" t="s">
        <v>3463</v>
      </c>
      <c r="B528" s="7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_xlfn.XLOOKUP(C528,customers!$A$2:$A$1001,customers!$B$2:$B$1001,,0)</f>
        <v>Webb Speechly</v>
      </c>
      <c r="G528" s="2" t="str">
        <f>IF(_xlfn.XLOOKUP(C528,customers!$A$2:$A$1001,customers!$C528:$C1527,,0)=0," ",_xlfn.XLOOKUP(C528,customers!$A$2:$A$1001,customers!$C528:$C1527,,0))</f>
        <v xml:space="preserve"> </v>
      </c>
      <c r="H528" s="2" t="str">
        <f>_xlfn.XLOOKUP(C528,customers!$A$2:$A$1001,customers!$G$2:$G$1001,,0)</f>
        <v>United States</v>
      </c>
      <c r="I528" t="str">
        <f>_xlfn.XLOOKUP(orders!D528,products!$A$2:$A$49,products!$B$2:$B$49,,0)</f>
        <v>Exc</v>
      </c>
    </row>
    <row r="529" spans="1:9" x14ac:dyDescent="0.35">
      <c r="A529" s="2" t="s">
        <v>3469</v>
      </c>
      <c r="B529" s="7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_xlfn.XLOOKUP(C529,customers!$A$2:$A$1001,customers!$B$2:$B$1001,,0)</f>
        <v>Irvine Phillpot</v>
      </c>
      <c r="G529" s="2" t="str">
        <f>IF(_xlfn.XLOOKUP(C529,customers!$A$2:$A$1001,customers!$C529:$C1528,,0)=0," ",_xlfn.XLOOKUP(C529,customers!$A$2:$A$1001,customers!$C529:$C1528,,0))</f>
        <v xml:space="preserve"> </v>
      </c>
      <c r="H529" s="2" t="str">
        <f>_xlfn.XLOOKUP(C529,customers!$A$2:$A$1001,customers!$G$2:$G$1001,,0)</f>
        <v>United Kingdom</v>
      </c>
      <c r="I529" t="str">
        <f>_xlfn.XLOOKUP(orders!D529,products!$A$2:$A$49,products!$B$2:$B$49,,0)</f>
        <v>Exc</v>
      </c>
    </row>
    <row r="530" spans="1:9" x14ac:dyDescent="0.35">
      <c r="A530" s="2" t="s">
        <v>3475</v>
      </c>
      <c r="B530" s="7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_xlfn.XLOOKUP(C530,customers!$A$2:$A$1001,customers!$B$2:$B$1001,,0)</f>
        <v>Lem Pennacci</v>
      </c>
      <c r="G530" s="2" t="str">
        <f>IF(_xlfn.XLOOKUP(C530,customers!$A$2:$A$1001,customers!$C530:$C1529,,0)=0," ",_xlfn.XLOOKUP(C530,customers!$A$2:$A$1001,customers!$C530:$C1529,,0))</f>
        <v xml:space="preserve"> </v>
      </c>
      <c r="H530" s="2" t="str">
        <f>_xlfn.XLOOKUP(C530,customers!$A$2:$A$1001,customers!$G$2:$G$1001,,0)</f>
        <v>United States</v>
      </c>
      <c r="I530" t="str">
        <f>_xlfn.XLOOKUP(orders!D530,products!$A$2:$A$49,products!$B$2:$B$49,,0)</f>
        <v>Exc</v>
      </c>
    </row>
    <row r="531" spans="1:9" x14ac:dyDescent="0.35">
      <c r="A531" s="2" t="s">
        <v>3481</v>
      </c>
      <c r="B531" s="7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_xlfn.XLOOKUP(C531,customers!$A$2:$A$1001,customers!$B$2:$B$1001,,0)</f>
        <v>Starr Arpin</v>
      </c>
      <c r="G531" s="2" t="str">
        <f>IF(_xlfn.XLOOKUP(C531,customers!$A$2:$A$1001,customers!$C531:$C1530,,0)=0," ",_xlfn.XLOOKUP(C531,customers!$A$2:$A$1001,customers!$C531:$C1530,,0))</f>
        <v xml:space="preserve"> </v>
      </c>
      <c r="H531" s="2" t="str">
        <f>_xlfn.XLOOKUP(C531,customers!$A$2:$A$1001,customers!$G$2:$G$1001,,0)</f>
        <v>United States</v>
      </c>
      <c r="I531" t="str">
        <f>_xlfn.XLOOKUP(orders!D531,products!$A$2:$A$49,products!$B$2:$B$49,,0)</f>
        <v>Rob</v>
      </c>
    </row>
    <row r="532" spans="1:9" x14ac:dyDescent="0.35">
      <c r="A532" s="2" t="s">
        <v>3487</v>
      </c>
      <c r="B532" s="7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_xlfn.XLOOKUP(C532,customers!$A$2:$A$1001,customers!$B$2:$B$1001,,0)</f>
        <v>Donny Fries</v>
      </c>
      <c r="G532" s="2" t="str">
        <f>IF(_xlfn.XLOOKUP(C532,customers!$A$2:$A$1001,customers!$C532:$C1531,,0)=0," ",_xlfn.XLOOKUP(C532,customers!$A$2:$A$1001,customers!$C532:$C1531,,0))</f>
        <v xml:space="preserve"> </v>
      </c>
      <c r="H532" s="2" t="str">
        <f>_xlfn.XLOOKUP(C532,customers!$A$2:$A$1001,customers!$G$2:$G$1001,,0)</f>
        <v>United States</v>
      </c>
      <c r="I532" t="str">
        <f>_xlfn.XLOOKUP(orders!D532,products!$A$2:$A$49,products!$B$2:$B$49,,0)</f>
        <v>Rob</v>
      </c>
    </row>
    <row r="533" spans="1:9" x14ac:dyDescent="0.35">
      <c r="A533" s="2" t="s">
        <v>3493</v>
      </c>
      <c r="B533" s="7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_xlfn.XLOOKUP(C533,customers!$A$2:$A$1001,customers!$B$2:$B$1001,,0)</f>
        <v>Rana Sharer</v>
      </c>
      <c r="G533" s="2" t="str">
        <f>IF(_xlfn.XLOOKUP(C533,customers!$A$2:$A$1001,customers!$C533:$C1532,,0)=0," ",_xlfn.XLOOKUP(C533,customers!$A$2:$A$1001,customers!$C533:$C1532,,0))</f>
        <v xml:space="preserve"> </v>
      </c>
      <c r="H533" s="2" t="str">
        <f>_xlfn.XLOOKUP(C533,customers!$A$2:$A$1001,customers!$G$2:$G$1001,,0)</f>
        <v>United States</v>
      </c>
      <c r="I533" t="str">
        <f>_xlfn.XLOOKUP(orders!D533,products!$A$2:$A$49,products!$B$2:$B$49,,0)</f>
        <v>Rob</v>
      </c>
    </row>
    <row r="534" spans="1:9" x14ac:dyDescent="0.35">
      <c r="A534" s="2" t="s">
        <v>3499</v>
      </c>
      <c r="B534" s="7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_xlfn.XLOOKUP(C534,customers!$A$2:$A$1001,customers!$B$2:$B$1001,,0)</f>
        <v>Nannie Naseby</v>
      </c>
      <c r="G534" s="2" t="str">
        <f>IF(_xlfn.XLOOKUP(C534,customers!$A$2:$A$1001,customers!$C534:$C1533,,0)=0," ",_xlfn.XLOOKUP(C534,customers!$A$2:$A$1001,customers!$C534:$C1533,,0))</f>
        <v xml:space="preserve"> </v>
      </c>
      <c r="H534" s="2" t="str">
        <f>_xlfn.XLOOKUP(C534,customers!$A$2:$A$1001,customers!$G$2:$G$1001,,0)</f>
        <v>United States</v>
      </c>
      <c r="I534" t="str">
        <f>_xlfn.XLOOKUP(orders!D534,products!$A$2:$A$49,products!$B$2:$B$49,,0)</f>
        <v>Exc</v>
      </c>
    </row>
    <row r="535" spans="1:9" x14ac:dyDescent="0.35">
      <c r="A535" s="2" t="s">
        <v>3505</v>
      </c>
      <c r="B535" s="7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_xlfn.XLOOKUP(C535,customers!$A$2:$A$1001,customers!$B$2:$B$1001,,0)</f>
        <v>Rea Offell</v>
      </c>
      <c r="G535" s="2" t="str">
        <f>IF(_xlfn.XLOOKUP(C535,customers!$A$2:$A$1001,customers!$C535:$C1534,,0)=0," ",_xlfn.XLOOKUP(C535,customers!$A$2:$A$1001,customers!$C535:$C1534,,0))</f>
        <v xml:space="preserve"> </v>
      </c>
      <c r="H535" s="2" t="str">
        <f>_xlfn.XLOOKUP(C535,customers!$A$2:$A$1001,customers!$G$2:$G$1001,,0)</f>
        <v>United States</v>
      </c>
      <c r="I535" t="str">
        <f>_xlfn.XLOOKUP(orders!D535,products!$A$2:$A$49,products!$B$2:$B$49,,0)</f>
        <v>Rob</v>
      </c>
    </row>
    <row r="536" spans="1:9" x14ac:dyDescent="0.35">
      <c r="A536" s="2" t="s">
        <v>3510</v>
      </c>
      <c r="B536" s="7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_xlfn.XLOOKUP(C536,customers!$A$2:$A$1001,customers!$B$2:$B$1001,,0)</f>
        <v>Kris O'Cullen</v>
      </c>
      <c r="G536" s="2" t="str">
        <f>IF(_xlfn.XLOOKUP(C536,customers!$A$2:$A$1001,customers!$C536:$C1535,,0)=0," ",_xlfn.XLOOKUP(C536,customers!$A$2:$A$1001,customers!$C536:$C1535,,0))</f>
        <v xml:space="preserve"> </v>
      </c>
      <c r="H536" s="2" t="str">
        <f>_xlfn.XLOOKUP(C536,customers!$A$2:$A$1001,customers!$G$2:$G$1001,,0)</f>
        <v>Ireland</v>
      </c>
      <c r="I536" t="str">
        <f>_xlfn.XLOOKUP(orders!D536,products!$A$2:$A$49,products!$B$2:$B$49,,0)</f>
        <v>Rob</v>
      </c>
    </row>
    <row r="537" spans="1:9" x14ac:dyDescent="0.35">
      <c r="A537" s="2" t="s">
        <v>3516</v>
      </c>
      <c r="B537" s="7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_xlfn.XLOOKUP(C537,customers!$A$2:$A$1001,customers!$B$2:$B$1001,,0)</f>
        <v>Timoteo Glisane</v>
      </c>
      <c r="G537" s="2" t="str">
        <f>IF(_xlfn.XLOOKUP(C537,customers!$A$2:$A$1001,customers!$C537:$C1536,,0)=0," ",_xlfn.XLOOKUP(C537,customers!$A$2:$A$1001,customers!$C537:$C1536,,0))</f>
        <v xml:space="preserve"> </v>
      </c>
      <c r="H537" s="2" t="str">
        <f>_xlfn.XLOOKUP(C537,customers!$A$2:$A$1001,customers!$G$2:$G$1001,,0)</f>
        <v>Ireland</v>
      </c>
      <c r="I537" t="str">
        <f>_xlfn.XLOOKUP(orders!D537,products!$A$2:$A$49,products!$B$2:$B$49,,0)</f>
        <v>Lib</v>
      </c>
    </row>
    <row r="538" spans="1:9" x14ac:dyDescent="0.35">
      <c r="A538" s="2" t="s">
        <v>3521</v>
      </c>
      <c r="B538" s="7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_xlfn.XLOOKUP(C538,customers!$A$2:$A$1001,customers!$B$2:$B$1001,,0)</f>
        <v>Marja Urion</v>
      </c>
      <c r="G538" s="2" t="str">
        <f>IF(_xlfn.XLOOKUP(C538,customers!$A$2:$A$1001,customers!$C538:$C1537,,0)=0," ",_xlfn.XLOOKUP(C538,customers!$A$2:$A$1001,customers!$C538:$C1537,,0))</f>
        <v xml:space="preserve"> </v>
      </c>
      <c r="H538" s="2" t="str">
        <f>_xlfn.XLOOKUP(C538,customers!$A$2:$A$1001,customers!$G$2:$G$1001,,0)</f>
        <v>Ireland</v>
      </c>
      <c r="I538" t="str">
        <f>_xlfn.XLOOKUP(orders!D538,products!$A$2:$A$49,products!$B$2:$B$49,,0)</f>
        <v>Rob</v>
      </c>
    </row>
    <row r="539" spans="1:9" x14ac:dyDescent="0.35">
      <c r="A539" s="2" t="s">
        <v>3527</v>
      </c>
      <c r="B539" s="7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_xlfn.XLOOKUP(C539,customers!$A$2:$A$1001,customers!$B$2:$B$1001,,0)</f>
        <v>Hildegarde Brangan</v>
      </c>
      <c r="G539" s="2" t="str">
        <f>IF(_xlfn.XLOOKUP(C539,customers!$A$2:$A$1001,customers!$C539:$C1538,,0)=0," ",_xlfn.XLOOKUP(C539,customers!$A$2:$A$1001,customers!$C539:$C1538,,0))</f>
        <v xml:space="preserve"> </v>
      </c>
      <c r="H539" s="2" t="str">
        <f>_xlfn.XLOOKUP(C539,customers!$A$2:$A$1001,customers!$G$2:$G$1001,,0)</f>
        <v>United States</v>
      </c>
      <c r="I539" t="str">
        <f>_xlfn.XLOOKUP(orders!D539,products!$A$2:$A$49,products!$B$2:$B$49,,0)</f>
        <v>Exc</v>
      </c>
    </row>
    <row r="540" spans="1:9" x14ac:dyDescent="0.35">
      <c r="A540" s="2" t="s">
        <v>3532</v>
      </c>
      <c r="B540" s="7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_xlfn.XLOOKUP(C540,customers!$A$2:$A$1001,customers!$B$2:$B$1001,,0)</f>
        <v>Amii Gallyon</v>
      </c>
      <c r="G540" s="2" t="str">
        <f>IF(_xlfn.XLOOKUP(C540,customers!$A$2:$A$1001,customers!$C540:$C1539,,0)=0," ",_xlfn.XLOOKUP(C540,customers!$A$2:$A$1001,customers!$C540:$C1539,,0))</f>
        <v xml:space="preserve"> </v>
      </c>
      <c r="H540" s="2" t="str">
        <f>_xlfn.XLOOKUP(C540,customers!$A$2:$A$1001,customers!$G$2:$G$1001,,0)</f>
        <v>United States</v>
      </c>
      <c r="I540" t="str">
        <f>_xlfn.XLOOKUP(orders!D540,products!$A$2:$A$49,products!$B$2:$B$49,,0)</f>
        <v>Rob</v>
      </c>
    </row>
    <row r="541" spans="1:9" x14ac:dyDescent="0.35">
      <c r="A541" s="2" t="s">
        <v>3537</v>
      </c>
      <c r="B541" s="7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_xlfn.XLOOKUP(C541,customers!$A$2:$A$1001,customers!$B$2:$B$1001,,0)</f>
        <v>Birgit Domange</v>
      </c>
      <c r="G541" s="2" t="str">
        <f>IF(_xlfn.XLOOKUP(C541,customers!$A$2:$A$1001,customers!$C541:$C1540,,0)=0," ",_xlfn.XLOOKUP(C541,customers!$A$2:$A$1001,customers!$C541:$C1540,,0))</f>
        <v xml:space="preserve"> </v>
      </c>
      <c r="H541" s="2" t="str">
        <f>_xlfn.XLOOKUP(C541,customers!$A$2:$A$1001,customers!$G$2:$G$1001,,0)</f>
        <v>United States</v>
      </c>
      <c r="I541" t="str">
        <f>_xlfn.XLOOKUP(orders!D541,products!$A$2:$A$49,products!$B$2:$B$49,,0)</f>
        <v>Rob</v>
      </c>
    </row>
    <row r="542" spans="1:9" x14ac:dyDescent="0.35">
      <c r="A542" s="2" t="s">
        <v>3542</v>
      </c>
      <c r="B542" s="7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_xlfn.XLOOKUP(C542,customers!$A$2:$A$1001,customers!$B$2:$B$1001,,0)</f>
        <v>Killian Osler</v>
      </c>
      <c r="G542" s="2" t="str">
        <f>IF(_xlfn.XLOOKUP(C542,customers!$A$2:$A$1001,customers!$C542:$C1541,,0)=0," ",_xlfn.XLOOKUP(C542,customers!$A$2:$A$1001,customers!$C542:$C1541,,0))</f>
        <v xml:space="preserve"> </v>
      </c>
      <c r="H542" s="2" t="str">
        <f>_xlfn.XLOOKUP(C542,customers!$A$2:$A$1001,customers!$G$2:$G$1001,,0)</f>
        <v>United States</v>
      </c>
      <c r="I542" t="str">
        <f>_xlfn.XLOOKUP(orders!D542,products!$A$2:$A$49,products!$B$2:$B$49,,0)</f>
        <v>Lib</v>
      </c>
    </row>
    <row r="543" spans="1:9" x14ac:dyDescent="0.35">
      <c r="A543" s="2" t="s">
        <v>3548</v>
      </c>
      <c r="B543" s="7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_xlfn.XLOOKUP(C543,customers!$A$2:$A$1001,customers!$B$2:$B$1001,,0)</f>
        <v>Lora Dukes</v>
      </c>
      <c r="G543" s="2" t="str">
        <f>IF(_xlfn.XLOOKUP(C543,customers!$A$2:$A$1001,customers!$C543:$C1542,,0)=0," ",_xlfn.XLOOKUP(C543,customers!$A$2:$A$1001,customers!$C543:$C1542,,0))</f>
        <v xml:space="preserve"> </v>
      </c>
      <c r="H543" s="2" t="str">
        <f>_xlfn.XLOOKUP(C543,customers!$A$2:$A$1001,customers!$G$2:$G$1001,,0)</f>
        <v>Ireland</v>
      </c>
      <c r="I543" t="str">
        <f>_xlfn.XLOOKUP(orders!D543,products!$A$2:$A$49,products!$B$2:$B$49,,0)</f>
        <v>Ara</v>
      </c>
    </row>
    <row r="544" spans="1:9" x14ac:dyDescent="0.35">
      <c r="A544" s="2" t="s">
        <v>3553</v>
      </c>
      <c r="B544" s="7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_xlfn.XLOOKUP(C544,customers!$A$2:$A$1001,customers!$B$2:$B$1001,,0)</f>
        <v>Zack Pellett</v>
      </c>
      <c r="G544" s="2" t="str">
        <f>IF(_xlfn.XLOOKUP(C544,customers!$A$2:$A$1001,customers!$C544:$C1543,,0)=0," ",_xlfn.XLOOKUP(C544,customers!$A$2:$A$1001,customers!$C544:$C1543,,0))</f>
        <v xml:space="preserve"> </v>
      </c>
      <c r="H544" s="2" t="str">
        <f>_xlfn.XLOOKUP(C544,customers!$A$2:$A$1001,customers!$G$2:$G$1001,,0)</f>
        <v>United States</v>
      </c>
      <c r="I544" t="str">
        <f>_xlfn.XLOOKUP(orders!D544,products!$A$2:$A$49,products!$B$2:$B$49,,0)</f>
        <v>Ara</v>
      </c>
    </row>
    <row r="545" spans="1:9" x14ac:dyDescent="0.35">
      <c r="A545" s="2" t="s">
        <v>3559</v>
      </c>
      <c r="B545" s="7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_xlfn.XLOOKUP(C545,customers!$A$2:$A$1001,customers!$B$2:$B$1001,,0)</f>
        <v>Ilaire Sprakes</v>
      </c>
      <c r="G545" s="2" t="str">
        <f>IF(_xlfn.XLOOKUP(C545,customers!$A$2:$A$1001,customers!$C545:$C1544,,0)=0," ",_xlfn.XLOOKUP(C545,customers!$A$2:$A$1001,customers!$C545:$C1544,,0))</f>
        <v xml:space="preserve"> </v>
      </c>
      <c r="H545" s="2" t="str">
        <f>_xlfn.XLOOKUP(C545,customers!$A$2:$A$1001,customers!$G$2:$G$1001,,0)</f>
        <v>United States</v>
      </c>
      <c r="I545" t="str">
        <f>_xlfn.XLOOKUP(orders!D545,products!$A$2:$A$49,products!$B$2:$B$49,,0)</f>
        <v>Rob</v>
      </c>
    </row>
    <row r="546" spans="1:9" x14ac:dyDescent="0.35">
      <c r="A546" s="2" t="s">
        <v>3565</v>
      </c>
      <c r="B546" s="7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_xlfn.XLOOKUP(C546,customers!$A$2:$A$1001,customers!$B$2:$B$1001,,0)</f>
        <v>Heda Fromant</v>
      </c>
      <c r="G546" s="2" t="str">
        <f>IF(_xlfn.XLOOKUP(C546,customers!$A$2:$A$1001,customers!$C546:$C1545,,0)=0," ",_xlfn.XLOOKUP(C546,customers!$A$2:$A$1001,customers!$C546:$C1545,,0))</f>
        <v xml:space="preserve"> </v>
      </c>
      <c r="H546" s="2" t="str">
        <f>_xlfn.XLOOKUP(C546,customers!$A$2:$A$1001,customers!$G$2:$G$1001,,0)</f>
        <v>United States</v>
      </c>
      <c r="I546" t="str">
        <f>_xlfn.XLOOKUP(orders!D546,products!$A$2:$A$49,products!$B$2:$B$49,,0)</f>
        <v>Ara</v>
      </c>
    </row>
    <row r="547" spans="1:9" x14ac:dyDescent="0.35">
      <c r="A547" s="2" t="s">
        <v>3571</v>
      </c>
      <c r="B547" s="7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_xlfn.XLOOKUP(C547,customers!$A$2:$A$1001,customers!$B$2:$B$1001,,0)</f>
        <v>Rufus Flear</v>
      </c>
      <c r="G547" s="2" t="str">
        <f>IF(_xlfn.XLOOKUP(C547,customers!$A$2:$A$1001,customers!$C547:$C1546,,0)=0," ",_xlfn.XLOOKUP(C547,customers!$A$2:$A$1001,customers!$C547:$C1546,,0))</f>
        <v xml:space="preserve"> </v>
      </c>
      <c r="H547" s="2" t="str">
        <f>_xlfn.XLOOKUP(C547,customers!$A$2:$A$1001,customers!$G$2:$G$1001,,0)</f>
        <v>United Kingdom</v>
      </c>
      <c r="I547" t="str">
        <f>_xlfn.XLOOKUP(orders!D547,products!$A$2:$A$49,products!$B$2:$B$49,,0)</f>
        <v>Lib</v>
      </c>
    </row>
    <row r="548" spans="1:9" x14ac:dyDescent="0.35">
      <c r="A548" s="2" t="s">
        <v>3577</v>
      </c>
      <c r="B548" s="7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_xlfn.XLOOKUP(C548,customers!$A$2:$A$1001,customers!$B$2:$B$1001,,0)</f>
        <v>Dom Milella</v>
      </c>
      <c r="G548" s="2" t="str">
        <f>IF(_xlfn.XLOOKUP(C548,customers!$A$2:$A$1001,customers!$C548:$C1547,,0)=0," ",_xlfn.XLOOKUP(C548,customers!$A$2:$A$1001,customers!$C548:$C1547,,0))</f>
        <v xml:space="preserve"> </v>
      </c>
      <c r="H548" s="2" t="str">
        <f>_xlfn.XLOOKUP(C548,customers!$A$2:$A$1001,customers!$G$2:$G$1001,,0)</f>
        <v>Ireland</v>
      </c>
      <c r="I548" t="str">
        <f>_xlfn.XLOOKUP(orders!D548,products!$A$2:$A$49,products!$B$2:$B$49,,0)</f>
        <v>Exc</v>
      </c>
    </row>
    <row r="549" spans="1:9" x14ac:dyDescent="0.35">
      <c r="A549" s="2" t="s">
        <v>3582</v>
      </c>
      <c r="B549" s="7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_xlfn.XLOOKUP(C549,customers!$A$2:$A$1001,customers!$B$2:$B$1001,,0)</f>
        <v>Wilek Lightollers</v>
      </c>
      <c r="G549" s="2" t="str">
        <f>IF(_xlfn.XLOOKUP(C549,customers!$A$2:$A$1001,customers!$C549:$C1548,,0)=0," ",_xlfn.XLOOKUP(C549,customers!$A$2:$A$1001,customers!$C549:$C1548,,0))</f>
        <v xml:space="preserve"> </v>
      </c>
      <c r="H549" s="2" t="str">
        <f>_xlfn.XLOOKUP(C549,customers!$A$2:$A$1001,customers!$G$2:$G$1001,,0)</f>
        <v>United States</v>
      </c>
      <c r="I549" t="str">
        <f>_xlfn.XLOOKUP(orders!D549,products!$A$2:$A$49,products!$B$2:$B$49,,0)</f>
        <v>Rob</v>
      </c>
    </row>
    <row r="550" spans="1:9" x14ac:dyDescent="0.35">
      <c r="A550" s="2" t="s">
        <v>3587</v>
      </c>
      <c r="B550" s="7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_xlfn.XLOOKUP(C550,customers!$A$2:$A$1001,customers!$B$2:$B$1001,,0)</f>
        <v>Bette-ann Munden</v>
      </c>
      <c r="G550" s="2" t="str">
        <f>IF(_xlfn.XLOOKUP(C550,customers!$A$2:$A$1001,customers!$C550:$C1549,,0)=0," ",_xlfn.XLOOKUP(C550,customers!$A$2:$A$1001,customers!$C550:$C1549,,0))</f>
        <v xml:space="preserve"> </v>
      </c>
      <c r="H550" s="2" t="str">
        <f>_xlfn.XLOOKUP(C550,customers!$A$2:$A$1001,customers!$G$2:$G$1001,,0)</f>
        <v>United States</v>
      </c>
      <c r="I550" t="str">
        <f>_xlfn.XLOOKUP(orders!D550,products!$A$2:$A$49,products!$B$2:$B$49,,0)</f>
        <v>Exc</v>
      </c>
    </row>
    <row r="551" spans="1:9" x14ac:dyDescent="0.35">
      <c r="A551" s="2" t="s">
        <v>3593</v>
      </c>
      <c r="B551" s="7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_xlfn.XLOOKUP(C551,customers!$A$2:$A$1001,customers!$B$2:$B$1001,,0)</f>
        <v>Wilek Lightollers</v>
      </c>
      <c r="G551" s="2" t="str">
        <f>IF(_xlfn.XLOOKUP(C551,customers!$A$2:$A$1001,customers!$C551:$C1550,,0)=0," ",_xlfn.XLOOKUP(C551,customers!$A$2:$A$1001,customers!$C551:$C1550,,0))</f>
        <v xml:space="preserve"> </v>
      </c>
      <c r="H551" s="2" t="str">
        <f>_xlfn.XLOOKUP(C551,customers!$A$2:$A$1001,customers!$G$2:$G$1001,,0)</f>
        <v>United States</v>
      </c>
      <c r="I551" t="str">
        <f>_xlfn.XLOOKUP(orders!D551,products!$A$2:$A$49,products!$B$2:$B$49,,0)</f>
        <v>Exc</v>
      </c>
    </row>
    <row r="552" spans="1:9" x14ac:dyDescent="0.35">
      <c r="A552" s="2" t="s">
        <v>3599</v>
      </c>
      <c r="B552" s="7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_xlfn.XLOOKUP(C552,customers!$A$2:$A$1001,customers!$B$2:$B$1001,,0)</f>
        <v>Nick Brakespear</v>
      </c>
      <c r="G552" s="2" t="str">
        <f>IF(_xlfn.XLOOKUP(C552,customers!$A$2:$A$1001,customers!$C552:$C1551,,0)=0," ",_xlfn.XLOOKUP(C552,customers!$A$2:$A$1001,customers!$C552:$C1551,,0))</f>
        <v xml:space="preserve"> </v>
      </c>
      <c r="H552" s="2" t="str">
        <f>_xlfn.XLOOKUP(C552,customers!$A$2:$A$1001,customers!$G$2:$G$1001,,0)</f>
        <v>United States</v>
      </c>
      <c r="I552" t="str">
        <f>_xlfn.XLOOKUP(orders!D552,products!$A$2:$A$49,products!$B$2:$B$49,,0)</f>
        <v>Lib</v>
      </c>
    </row>
    <row r="553" spans="1:9" x14ac:dyDescent="0.35">
      <c r="A553" s="2" t="s">
        <v>3605</v>
      </c>
      <c r="B553" s="7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_xlfn.XLOOKUP(C553,customers!$A$2:$A$1001,customers!$B$2:$B$1001,,0)</f>
        <v>Malynda Glawsop</v>
      </c>
      <c r="G553" s="2" t="str">
        <f>IF(_xlfn.XLOOKUP(C553,customers!$A$2:$A$1001,customers!$C553:$C1552,,0)=0," ",_xlfn.XLOOKUP(C553,customers!$A$2:$A$1001,customers!$C553:$C1552,,0))</f>
        <v xml:space="preserve"> </v>
      </c>
      <c r="H553" s="2" t="str">
        <f>_xlfn.XLOOKUP(C553,customers!$A$2:$A$1001,customers!$G$2:$G$1001,,0)</f>
        <v>United States</v>
      </c>
      <c r="I553" t="str">
        <f>_xlfn.XLOOKUP(orders!D553,products!$A$2:$A$49,products!$B$2:$B$49,,0)</f>
        <v>Exc</v>
      </c>
    </row>
    <row r="554" spans="1:9" x14ac:dyDescent="0.35">
      <c r="A554" s="2" t="s">
        <v>3611</v>
      </c>
      <c r="B554" s="7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_xlfn.XLOOKUP(C554,customers!$A$2:$A$1001,customers!$B$2:$B$1001,,0)</f>
        <v>Granville Alberts</v>
      </c>
      <c r="G554" s="2" t="str">
        <f>IF(_xlfn.XLOOKUP(C554,customers!$A$2:$A$1001,customers!$C554:$C1553,,0)=0," ",_xlfn.XLOOKUP(C554,customers!$A$2:$A$1001,customers!$C554:$C1553,,0))</f>
        <v xml:space="preserve"> </v>
      </c>
      <c r="H554" s="2" t="str">
        <f>_xlfn.XLOOKUP(C554,customers!$A$2:$A$1001,customers!$G$2:$G$1001,,0)</f>
        <v>United Kingdom</v>
      </c>
      <c r="I554" t="str">
        <f>_xlfn.XLOOKUP(orders!D554,products!$A$2:$A$49,products!$B$2:$B$49,,0)</f>
        <v>Exc</v>
      </c>
    </row>
    <row r="555" spans="1:9" x14ac:dyDescent="0.35">
      <c r="A555" s="2" t="s">
        <v>3617</v>
      </c>
      <c r="B555" s="7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_xlfn.XLOOKUP(C555,customers!$A$2:$A$1001,customers!$B$2:$B$1001,,0)</f>
        <v>Vasily Polglase</v>
      </c>
      <c r="G555" s="2" t="str">
        <f>IF(_xlfn.XLOOKUP(C555,customers!$A$2:$A$1001,customers!$C555:$C1554,,0)=0," ",_xlfn.XLOOKUP(C555,customers!$A$2:$A$1001,customers!$C555:$C1554,,0))</f>
        <v xml:space="preserve"> </v>
      </c>
      <c r="H555" s="2" t="str">
        <f>_xlfn.XLOOKUP(C555,customers!$A$2:$A$1001,customers!$G$2:$G$1001,,0)</f>
        <v>United States</v>
      </c>
      <c r="I555" t="str">
        <f>_xlfn.XLOOKUP(orders!D555,products!$A$2:$A$49,products!$B$2:$B$49,,0)</f>
        <v>Exc</v>
      </c>
    </row>
    <row r="556" spans="1:9" x14ac:dyDescent="0.35">
      <c r="A556" s="2" t="s">
        <v>3622</v>
      </c>
      <c r="B556" s="7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_xlfn.XLOOKUP(C556,customers!$A$2:$A$1001,customers!$B$2:$B$1001,,0)</f>
        <v>Madelaine Sharples</v>
      </c>
      <c r="G556" s="2" t="str">
        <f>IF(_xlfn.XLOOKUP(C556,customers!$A$2:$A$1001,customers!$C556:$C1555,,0)=0," ",_xlfn.XLOOKUP(C556,customers!$A$2:$A$1001,customers!$C556:$C1555,,0))</f>
        <v xml:space="preserve"> </v>
      </c>
      <c r="H556" s="2" t="str">
        <f>_xlfn.XLOOKUP(C556,customers!$A$2:$A$1001,customers!$G$2:$G$1001,,0)</f>
        <v>United Kingdom</v>
      </c>
      <c r="I556" t="str">
        <f>_xlfn.XLOOKUP(orders!D556,products!$A$2:$A$49,products!$B$2:$B$49,,0)</f>
        <v>Rob</v>
      </c>
    </row>
    <row r="557" spans="1:9" x14ac:dyDescent="0.35">
      <c r="A557" s="2" t="s">
        <v>3627</v>
      </c>
      <c r="B557" s="7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_xlfn.XLOOKUP(C557,customers!$A$2:$A$1001,customers!$B$2:$B$1001,,0)</f>
        <v>Sigfrid Busch</v>
      </c>
      <c r="G557" s="2" t="str">
        <f>IF(_xlfn.XLOOKUP(C557,customers!$A$2:$A$1001,customers!$C557:$C1556,,0)=0," ",_xlfn.XLOOKUP(C557,customers!$A$2:$A$1001,customers!$C557:$C1556,,0))</f>
        <v xml:space="preserve"> </v>
      </c>
      <c r="H557" s="2" t="str">
        <f>_xlfn.XLOOKUP(C557,customers!$A$2:$A$1001,customers!$G$2:$G$1001,,0)</f>
        <v>Ireland</v>
      </c>
      <c r="I557" t="str">
        <f>_xlfn.XLOOKUP(orders!D557,products!$A$2:$A$49,products!$B$2:$B$49,,0)</f>
        <v>Exc</v>
      </c>
    </row>
    <row r="558" spans="1:9" x14ac:dyDescent="0.35">
      <c r="A558" s="2" t="s">
        <v>3633</v>
      </c>
      <c r="B558" s="7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_xlfn.XLOOKUP(C558,customers!$A$2:$A$1001,customers!$B$2:$B$1001,,0)</f>
        <v>Cissiee Raisbeck</v>
      </c>
      <c r="G558" s="2" t="str">
        <f>IF(_xlfn.XLOOKUP(C558,customers!$A$2:$A$1001,customers!$C558:$C1557,,0)=0," ",_xlfn.XLOOKUP(C558,customers!$A$2:$A$1001,customers!$C558:$C1557,,0))</f>
        <v xml:space="preserve"> </v>
      </c>
      <c r="H558" s="2" t="str">
        <f>_xlfn.XLOOKUP(C558,customers!$A$2:$A$1001,customers!$G$2:$G$1001,,0)</f>
        <v>United States</v>
      </c>
      <c r="I558" t="str">
        <f>_xlfn.XLOOKUP(orders!D558,products!$A$2:$A$49,products!$B$2:$B$49,,0)</f>
        <v>Lib</v>
      </c>
    </row>
    <row r="559" spans="1:9" x14ac:dyDescent="0.35">
      <c r="A559" s="2" t="s">
        <v>3638</v>
      </c>
      <c r="B559" s="7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_xlfn.XLOOKUP(C559,customers!$A$2:$A$1001,customers!$B$2:$B$1001,,0)</f>
        <v>Marja Urion</v>
      </c>
      <c r="G559" s="2" t="str">
        <f>IF(_xlfn.XLOOKUP(C559,customers!$A$2:$A$1001,customers!$C559:$C1558,,0)=0," ",_xlfn.XLOOKUP(C559,customers!$A$2:$A$1001,customers!$C559:$C1558,,0))</f>
        <v xml:space="preserve"> </v>
      </c>
      <c r="H559" s="2" t="str">
        <f>_xlfn.XLOOKUP(C559,customers!$A$2:$A$1001,customers!$G$2:$G$1001,,0)</f>
        <v>Ireland</v>
      </c>
      <c r="I559" t="str">
        <f>_xlfn.XLOOKUP(orders!D559,products!$A$2:$A$49,products!$B$2:$B$49,,0)</f>
        <v>Exc</v>
      </c>
    </row>
    <row r="560" spans="1:9" x14ac:dyDescent="0.35">
      <c r="A560" s="2" t="s">
        <v>3643</v>
      </c>
      <c r="B560" s="7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_xlfn.XLOOKUP(C560,customers!$A$2:$A$1001,customers!$B$2:$B$1001,,0)</f>
        <v>Kenton Wetherick</v>
      </c>
      <c r="G560" s="2" t="str">
        <f>IF(_xlfn.XLOOKUP(C560,customers!$A$2:$A$1001,customers!$C560:$C1559,,0)=0," ",_xlfn.XLOOKUP(C560,customers!$A$2:$A$1001,customers!$C560:$C1559,,0))</f>
        <v xml:space="preserve"> </v>
      </c>
      <c r="H560" s="2" t="str">
        <f>_xlfn.XLOOKUP(C560,customers!$A$2:$A$1001,customers!$G$2:$G$1001,,0)</f>
        <v>United States</v>
      </c>
      <c r="I560" t="str">
        <f>_xlfn.XLOOKUP(orders!D560,products!$A$2:$A$49,products!$B$2:$B$49,,0)</f>
        <v>Lib</v>
      </c>
    </row>
    <row r="561" spans="1:9" x14ac:dyDescent="0.35">
      <c r="A561" s="2" t="s">
        <v>3648</v>
      </c>
      <c r="B561" s="7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_xlfn.XLOOKUP(C561,customers!$A$2:$A$1001,customers!$B$2:$B$1001,,0)</f>
        <v>Reamonn Aynold</v>
      </c>
      <c r="G561" s="2" t="str">
        <f>IF(_xlfn.XLOOKUP(C561,customers!$A$2:$A$1001,customers!$C561:$C1560,,0)=0," ",_xlfn.XLOOKUP(C561,customers!$A$2:$A$1001,customers!$C561:$C1560,,0))</f>
        <v xml:space="preserve"> </v>
      </c>
      <c r="H561" s="2" t="str">
        <f>_xlfn.XLOOKUP(C561,customers!$A$2:$A$1001,customers!$G$2:$G$1001,,0)</f>
        <v>United States</v>
      </c>
      <c r="I561" t="str">
        <f>_xlfn.XLOOKUP(orders!D561,products!$A$2:$A$49,products!$B$2:$B$49,,0)</f>
        <v>Ara</v>
      </c>
    </row>
    <row r="562" spans="1:9" x14ac:dyDescent="0.35">
      <c r="A562" s="2" t="s">
        <v>3654</v>
      </c>
      <c r="B562" s="7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_xlfn.XLOOKUP(C562,customers!$A$2:$A$1001,customers!$B$2:$B$1001,,0)</f>
        <v>Hatty Dovydenas</v>
      </c>
      <c r="G562" s="2" t="str">
        <f>IF(_xlfn.XLOOKUP(C562,customers!$A$2:$A$1001,customers!$C562:$C1561,,0)=0," ",_xlfn.XLOOKUP(C562,customers!$A$2:$A$1001,customers!$C562:$C1561,,0))</f>
        <v xml:space="preserve"> </v>
      </c>
      <c r="H562" s="2" t="str">
        <f>_xlfn.XLOOKUP(C562,customers!$A$2:$A$1001,customers!$G$2:$G$1001,,0)</f>
        <v>United States</v>
      </c>
      <c r="I562" t="str">
        <f>_xlfn.XLOOKUP(orders!D562,products!$A$2:$A$49,products!$B$2:$B$49,,0)</f>
        <v>Exc</v>
      </c>
    </row>
    <row r="563" spans="1:9" x14ac:dyDescent="0.35">
      <c r="A563" s="2" t="s">
        <v>3659</v>
      </c>
      <c r="B563" s="7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_xlfn.XLOOKUP(C563,customers!$A$2:$A$1001,customers!$B$2:$B$1001,,0)</f>
        <v>Nathaniel Bloxland</v>
      </c>
      <c r="G563" s="2" t="str">
        <f>IF(_xlfn.XLOOKUP(C563,customers!$A$2:$A$1001,customers!$C563:$C1562,,0)=0," ",_xlfn.XLOOKUP(C563,customers!$A$2:$A$1001,customers!$C563:$C1562,,0))</f>
        <v xml:space="preserve"> </v>
      </c>
      <c r="H563" s="2" t="str">
        <f>_xlfn.XLOOKUP(C563,customers!$A$2:$A$1001,customers!$G$2:$G$1001,,0)</f>
        <v>Ireland</v>
      </c>
      <c r="I563" t="str">
        <f>_xlfn.XLOOKUP(orders!D563,products!$A$2:$A$49,products!$B$2:$B$49,,0)</f>
        <v>Ara</v>
      </c>
    </row>
    <row r="564" spans="1:9" x14ac:dyDescent="0.35">
      <c r="A564" s="2" t="s">
        <v>3665</v>
      </c>
      <c r="B564" s="7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_xlfn.XLOOKUP(C564,customers!$A$2:$A$1001,customers!$B$2:$B$1001,,0)</f>
        <v>Brendan Grece</v>
      </c>
      <c r="G564" s="2" t="str">
        <f>IF(_xlfn.XLOOKUP(C564,customers!$A$2:$A$1001,customers!$C564:$C1563,,0)=0," ",_xlfn.XLOOKUP(C564,customers!$A$2:$A$1001,customers!$C564:$C1563,,0))</f>
        <v xml:space="preserve"> </v>
      </c>
      <c r="H564" s="2" t="str">
        <f>_xlfn.XLOOKUP(C564,customers!$A$2:$A$1001,customers!$G$2:$G$1001,,0)</f>
        <v>United Kingdom</v>
      </c>
      <c r="I564" t="str">
        <f>_xlfn.XLOOKUP(orders!D564,products!$A$2:$A$49,products!$B$2:$B$49,,0)</f>
        <v>Lib</v>
      </c>
    </row>
    <row r="565" spans="1:9" x14ac:dyDescent="0.35">
      <c r="A565" s="2" t="s">
        <v>3671</v>
      </c>
      <c r="B565" s="7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_xlfn.XLOOKUP(C565,customers!$A$2:$A$1001,customers!$B$2:$B$1001,,0)</f>
        <v>Don Flintiff</v>
      </c>
      <c r="G565" s="2" t="str">
        <f>IF(_xlfn.XLOOKUP(C565,customers!$A$2:$A$1001,customers!$C565:$C1564,,0)=0," ",_xlfn.XLOOKUP(C565,customers!$A$2:$A$1001,customers!$C565:$C1564,,0))</f>
        <v xml:space="preserve"> </v>
      </c>
      <c r="H565" s="2" t="str">
        <f>_xlfn.XLOOKUP(C565,customers!$A$2:$A$1001,customers!$G$2:$G$1001,,0)</f>
        <v>United Kingdom</v>
      </c>
      <c r="I565" t="str">
        <f>_xlfn.XLOOKUP(orders!D565,products!$A$2:$A$49,products!$B$2:$B$49,,0)</f>
        <v>Exc</v>
      </c>
    </row>
    <row r="566" spans="1:9" x14ac:dyDescent="0.35">
      <c r="A566" s="2" t="s">
        <v>3677</v>
      </c>
      <c r="B566" s="7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_xlfn.XLOOKUP(C566,customers!$A$2:$A$1001,customers!$B$2:$B$1001,,0)</f>
        <v>Abbe Thys</v>
      </c>
      <c r="G566" s="2" t="str">
        <f>IF(_xlfn.XLOOKUP(C566,customers!$A$2:$A$1001,customers!$C566:$C1565,,0)=0," ",_xlfn.XLOOKUP(C566,customers!$A$2:$A$1001,customers!$C566:$C1565,,0))</f>
        <v xml:space="preserve"> </v>
      </c>
      <c r="H566" s="2" t="str">
        <f>_xlfn.XLOOKUP(C566,customers!$A$2:$A$1001,customers!$G$2:$G$1001,,0)</f>
        <v>United States</v>
      </c>
      <c r="I566" t="str">
        <f>_xlfn.XLOOKUP(orders!D566,products!$A$2:$A$49,products!$B$2:$B$49,,0)</f>
        <v>Rob</v>
      </c>
    </row>
    <row r="567" spans="1:9" x14ac:dyDescent="0.35">
      <c r="A567" s="2" t="s">
        <v>3683</v>
      </c>
      <c r="B567" s="7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_xlfn.XLOOKUP(C567,customers!$A$2:$A$1001,customers!$B$2:$B$1001,,0)</f>
        <v>Jackquelin Chugg</v>
      </c>
      <c r="G567" s="2" t="str">
        <f>IF(_xlfn.XLOOKUP(C567,customers!$A$2:$A$1001,customers!$C567:$C1566,,0)=0," ",_xlfn.XLOOKUP(C567,customers!$A$2:$A$1001,customers!$C567:$C1566,,0))</f>
        <v xml:space="preserve"> </v>
      </c>
      <c r="H567" s="2" t="str">
        <f>_xlfn.XLOOKUP(C567,customers!$A$2:$A$1001,customers!$G$2:$G$1001,,0)</f>
        <v>United States</v>
      </c>
      <c r="I567" t="str">
        <f>_xlfn.XLOOKUP(orders!D567,products!$A$2:$A$49,products!$B$2:$B$49,,0)</f>
        <v>Rob</v>
      </c>
    </row>
    <row r="568" spans="1:9" x14ac:dyDescent="0.35">
      <c r="A568" s="2" t="s">
        <v>3689</v>
      </c>
      <c r="B568" s="7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_xlfn.XLOOKUP(C568,customers!$A$2:$A$1001,customers!$B$2:$B$1001,,0)</f>
        <v>Audra Kelston</v>
      </c>
      <c r="G568" s="2" t="str">
        <f>IF(_xlfn.XLOOKUP(C568,customers!$A$2:$A$1001,customers!$C568:$C1567,,0)=0," ",_xlfn.XLOOKUP(C568,customers!$A$2:$A$1001,customers!$C568:$C1567,,0))</f>
        <v xml:space="preserve"> </v>
      </c>
      <c r="H568" s="2" t="str">
        <f>_xlfn.XLOOKUP(C568,customers!$A$2:$A$1001,customers!$G$2:$G$1001,,0)</f>
        <v>United States</v>
      </c>
      <c r="I568" t="str">
        <f>_xlfn.XLOOKUP(orders!D568,products!$A$2:$A$49,products!$B$2:$B$49,,0)</f>
        <v>Ara</v>
      </c>
    </row>
    <row r="569" spans="1:9" x14ac:dyDescent="0.35">
      <c r="A569" s="2" t="s">
        <v>3695</v>
      </c>
      <c r="B569" s="7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_xlfn.XLOOKUP(C569,customers!$A$2:$A$1001,customers!$B$2:$B$1001,,0)</f>
        <v>Elvina Angel</v>
      </c>
      <c r="G569" s="2" t="str">
        <f>IF(_xlfn.XLOOKUP(C569,customers!$A$2:$A$1001,customers!$C569:$C1568,,0)=0," ",_xlfn.XLOOKUP(C569,customers!$A$2:$A$1001,customers!$C569:$C1568,,0))</f>
        <v xml:space="preserve"> </v>
      </c>
      <c r="H569" s="2" t="str">
        <f>_xlfn.XLOOKUP(C569,customers!$A$2:$A$1001,customers!$G$2:$G$1001,,0)</f>
        <v>Ireland</v>
      </c>
      <c r="I569" t="str">
        <f>_xlfn.XLOOKUP(orders!D569,products!$A$2:$A$49,products!$B$2:$B$49,,0)</f>
        <v>Rob</v>
      </c>
    </row>
    <row r="570" spans="1:9" x14ac:dyDescent="0.35">
      <c r="A570" s="2" t="s">
        <v>3700</v>
      </c>
      <c r="B570" s="7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_xlfn.XLOOKUP(C570,customers!$A$2:$A$1001,customers!$B$2:$B$1001,,0)</f>
        <v>Claiborne Mottram</v>
      </c>
      <c r="G570" s="2" t="str">
        <f>IF(_xlfn.XLOOKUP(C570,customers!$A$2:$A$1001,customers!$C570:$C1569,,0)=0," ",_xlfn.XLOOKUP(C570,customers!$A$2:$A$1001,customers!$C570:$C1569,,0))</f>
        <v xml:space="preserve"> </v>
      </c>
      <c r="H570" s="2" t="str">
        <f>_xlfn.XLOOKUP(C570,customers!$A$2:$A$1001,customers!$G$2:$G$1001,,0)</f>
        <v>United States</v>
      </c>
      <c r="I570" t="str">
        <f>_xlfn.XLOOKUP(orders!D570,products!$A$2:$A$49,products!$B$2:$B$49,,0)</f>
        <v>Lib</v>
      </c>
    </row>
    <row r="571" spans="1:9" x14ac:dyDescent="0.35">
      <c r="A571" s="2" t="s">
        <v>3706</v>
      </c>
      <c r="B571" s="7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_xlfn.XLOOKUP(C571,customers!$A$2:$A$1001,customers!$B$2:$B$1001,,0)</f>
        <v>Don Flintiff</v>
      </c>
      <c r="G571" s="2" t="str">
        <f>IF(_xlfn.XLOOKUP(C571,customers!$A$2:$A$1001,customers!$C571:$C1570,,0)=0," ",_xlfn.XLOOKUP(C571,customers!$A$2:$A$1001,customers!$C571:$C1570,,0))</f>
        <v xml:space="preserve"> </v>
      </c>
      <c r="H571" s="2" t="str">
        <f>_xlfn.XLOOKUP(C571,customers!$A$2:$A$1001,customers!$G$2:$G$1001,,0)</f>
        <v>United Kingdom</v>
      </c>
      <c r="I571" t="str">
        <f>_xlfn.XLOOKUP(orders!D571,products!$A$2:$A$49,products!$B$2:$B$49,,0)</f>
        <v>Ara</v>
      </c>
    </row>
    <row r="572" spans="1:9" x14ac:dyDescent="0.35">
      <c r="A572" s="2" t="s">
        <v>3712</v>
      </c>
      <c r="B572" s="7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_xlfn.XLOOKUP(C572,customers!$A$2:$A$1001,customers!$B$2:$B$1001,,0)</f>
        <v>Donalt Sangwin</v>
      </c>
      <c r="G572" s="2" t="str">
        <f>IF(_xlfn.XLOOKUP(C572,customers!$A$2:$A$1001,customers!$C572:$C1571,,0)=0," ",_xlfn.XLOOKUP(C572,customers!$A$2:$A$1001,customers!$C572:$C1571,,0))</f>
        <v xml:space="preserve"> </v>
      </c>
      <c r="H572" s="2" t="str">
        <f>_xlfn.XLOOKUP(C572,customers!$A$2:$A$1001,customers!$G$2:$G$1001,,0)</f>
        <v>United States</v>
      </c>
      <c r="I572" t="str">
        <f>_xlfn.XLOOKUP(orders!D572,products!$A$2:$A$49,products!$B$2:$B$49,,0)</f>
        <v>Ara</v>
      </c>
    </row>
    <row r="573" spans="1:9" x14ac:dyDescent="0.35">
      <c r="A573" s="2" t="s">
        <v>3718</v>
      </c>
      <c r="B573" s="7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_xlfn.XLOOKUP(C573,customers!$A$2:$A$1001,customers!$B$2:$B$1001,,0)</f>
        <v>Elizabet Aizikowitz</v>
      </c>
      <c r="G573" s="2" t="str">
        <f>IF(_xlfn.XLOOKUP(C573,customers!$A$2:$A$1001,customers!$C573:$C1572,,0)=0," ",_xlfn.XLOOKUP(C573,customers!$A$2:$A$1001,customers!$C573:$C1572,,0))</f>
        <v xml:space="preserve"> </v>
      </c>
      <c r="H573" s="2" t="str">
        <f>_xlfn.XLOOKUP(C573,customers!$A$2:$A$1001,customers!$G$2:$G$1001,,0)</f>
        <v>United Kingdom</v>
      </c>
      <c r="I573" t="str">
        <f>_xlfn.XLOOKUP(orders!D573,products!$A$2:$A$49,products!$B$2:$B$49,,0)</f>
        <v>Exc</v>
      </c>
    </row>
    <row r="574" spans="1:9" x14ac:dyDescent="0.35">
      <c r="A574" s="2" t="s">
        <v>3724</v>
      </c>
      <c r="B574" s="7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_xlfn.XLOOKUP(C574,customers!$A$2:$A$1001,customers!$B$2:$B$1001,,0)</f>
        <v>Herbie Peppard</v>
      </c>
      <c r="G574" s="2" t="str">
        <f>IF(_xlfn.XLOOKUP(C574,customers!$A$2:$A$1001,customers!$C574:$C1573,,0)=0," ",_xlfn.XLOOKUP(C574,customers!$A$2:$A$1001,customers!$C574:$C1573,,0))</f>
        <v xml:space="preserve"> </v>
      </c>
      <c r="H574" s="2" t="str">
        <f>_xlfn.XLOOKUP(C574,customers!$A$2:$A$1001,customers!$G$2:$G$1001,,0)</f>
        <v>United States</v>
      </c>
      <c r="I574" t="str">
        <f>_xlfn.XLOOKUP(orders!D574,products!$A$2:$A$49,products!$B$2:$B$49,,0)</f>
        <v>Ara</v>
      </c>
    </row>
    <row r="575" spans="1:9" x14ac:dyDescent="0.35">
      <c r="A575" s="2" t="s">
        <v>3728</v>
      </c>
      <c r="B575" s="7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_xlfn.XLOOKUP(C575,customers!$A$2:$A$1001,customers!$B$2:$B$1001,,0)</f>
        <v>Cornie Venour</v>
      </c>
      <c r="G575" s="2" t="str">
        <f>IF(_xlfn.XLOOKUP(C575,customers!$A$2:$A$1001,customers!$C575:$C1574,,0)=0," ",_xlfn.XLOOKUP(C575,customers!$A$2:$A$1001,customers!$C575:$C1574,,0))</f>
        <v xml:space="preserve"> </v>
      </c>
      <c r="H575" s="2" t="str">
        <f>_xlfn.XLOOKUP(C575,customers!$A$2:$A$1001,customers!$G$2:$G$1001,,0)</f>
        <v>United States</v>
      </c>
      <c r="I575" t="str">
        <f>_xlfn.XLOOKUP(orders!D575,products!$A$2:$A$49,products!$B$2:$B$49,,0)</f>
        <v>Ara</v>
      </c>
    </row>
    <row r="576" spans="1:9" x14ac:dyDescent="0.35">
      <c r="A576" s="2" t="s">
        <v>3734</v>
      </c>
      <c r="B576" s="7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_xlfn.XLOOKUP(C576,customers!$A$2:$A$1001,customers!$B$2:$B$1001,,0)</f>
        <v>Maggy Harby</v>
      </c>
      <c r="G576" s="2" t="str">
        <f>IF(_xlfn.XLOOKUP(C576,customers!$A$2:$A$1001,customers!$C576:$C1575,,0)=0," ",_xlfn.XLOOKUP(C576,customers!$A$2:$A$1001,customers!$C576:$C1575,,0))</f>
        <v xml:space="preserve"> </v>
      </c>
      <c r="H576" s="2" t="str">
        <f>_xlfn.XLOOKUP(C576,customers!$A$2:$A$1001,customers!$G$2:$G$1001,,0)</f>
        <v>United States</v>
      </c>
      <c r="I576" t="str">
        <f>_xlfn.XLOOKUP(orders!D576,products!$A$2:$A$49,products!$B$2:$B$49,,0)</f>
        <v>Rob</v>
      </c>
    </row>
    <row r="577" spans="1:9" x14ac:dyDescent="0.35">
      <c r="A577" s="2" t="s">
        <v>3739</v>
      </c>
      <c r="B577" s="7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_xlfn.XLOOKUP(C577,customers!$A$2:$A$1001,customers!$B$2:$B$1001,,0)</f>
        <v>Reggie Thickpenny</v>
      </c>
      <c r="G577" s="2" t="str">
        <f>IF(_xlfn.XLOOKUP(C577,customers!$A$2:$A$1001,customers!$C577:$C1576,,0)=0," ",_xlfn.XLOOKUP(C577,customers!$A$2:$A$1001,customers!$C577:$C1576,,0))</f>
        <v xml:space="preserve"> </v>
      </c>
      <c r="H577" s="2" t="str">
        <f>_xlfn.XLOOKUP(C577,customers!$A$2:$A$1001,customers!$G$2:$G$1001,,0)</f>
        <v>United States</v>
      </c>
      <c r="I577" t="str">
        <f>_xlfn.XLOOKUP(orders!D577,products!$A$2:$A$49,products!$B$2:$B$49,,0)</f>
        <v>Lib</v>
      </c>
    </row>
    <row r="578" spans="1:9" x14ac:dyDescent="0.35">
      <c r="A578" s="2" t="s">
        <v>3745</v>
      </c>
      <c r="B578" s="7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_xlfn.XLOOKUP(C578,customers!$A$2:$A$1001,customers!$B$2:$B$1001,,0)</f>
        <v>Phyllys Ormerod</v>
      </c>
      <c r="G578" s="2" t="str">
        <f>IF(_xlfn.XLOOKUP(C578,customers!$A$2:$A$1001,customers!$C578:$C1577,,0)=0," ",_xlfn.XLOOKUP(C578,customers!$A$2:$A$1001,customers!$C578:$C1577,,0))</f>
        <v xml:space="preserve"> </v>
      </c>
      <c r="H578" s="2" t="str">
        <f>_xlfn.XLOOKUP(C578,customers!$A$2:$A$1001,customers!$G$2:$G$1001,,0)</f>
        <v>United States</v>
      </c>
      <c r="I578" t="str">
        <f>_xlfn.XLOOKUP(orders!D578,products!$A$2:$A$49,products!$B$2:$B$49,,0)</f>
        <v>Ara</v>
      </c>
    </row>
    <row r="579" spans="1:9" x14ac:dyDescent="0.35">
      <c r="A579" s="2" t="s">
        <v>3751</v>
      </c>
      <c r="B579" s="7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_xlfn.XLOOKUP(C579,customers!$A$2:$A$1001,customers!$B$2:$B$1001,,0)</f>
        <v>Don Flintiff</v>
      </c>
      <c r="G579" s="2" t="str">
        <f>IF(_xlfn.XLOOKUP(C579,customers!$A$2:$A$1001,customers!$C579:$C1578,,0)=0," ",_xlfn.XLOOKUP(C579,customers!$A$2:$A$1001,customers!$C579:$C1578,,0))</f>
        <v xml:space="preserve"> </v>
      </c>
      <c r="H579" s="2" t="str">
        <f>_xlfn.XLOOKUP(C579,customers!$A$2:$A$1001,customers!$G$2:$G$1001,,0)</f>
        <v>United Kingdom</v>
      </c>
      <c r="I579" t="str">
        <f>_xlfn.XLOOKUP(orders!D579,products!$A$2:$A$49,products!$B$2:$B$49,,0)</f>
        <v>Lib</v>
      </c>
    </row>
    <row r="580" spans="1:9" x14ac:dyDescent="0.35">
      <c r="A580" s="2" t="s">
        <v>3756</v>
      </c>
      <c r="B580" s="7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_xlfn.XLOOKUP(C580,customers!$A$2:$A$1001,customers!$B$2:$B$1001,,0)</f>
        <v>Tymon Zanetti</v>
      </c>
      <c r="G580" s="2" t="str">
        <f>IF(_xlfn.XLOOKUP(C580,customers!$A$2:$A$1001,customers!$C580:$C1579,,0)=0," ",_xlfn.XLOOKUP(C580,customers!$A$2:$A$1001,customers!$C580:$C1579,,0))</f>
        <v xml:space="preserve"> </v>
      </c>
      <c r="H580" s="2" t="str">
        <f>_xlfn.XLOOKUP(C580,customers!$A$2:$A$1001,customers!$G$2:$G$1001,,0)</f>
        <v>Ireland</v>
      </c>
      <c r="I580" t="str">
        <f>_xlfn.XLOOKUP(orders!D580,products!$A$2:$A$49,products!$B$2:$B$49,,0)</f>
        <v>Exc</v>
      </c>
    </row>
    <row r="581" spans="1:9" x14ac:dyDescent="0.35">
      <c r="A581" s="2" t="s">
        <v>3756</v>
      </c>
      <c r="B581" s="7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_xlfn.XLOOKUP(C581,customers!$A$2:$A$1001,customers!$B$2:$B$1001,,0)</f>
        <v>Tymon Zanetti</v>
      </c>
      <c r="G581" s="2" t="str">
        <f>IF(_xlfn.XLOOKUP(C581,customers!$A$2:$A$1001,customers!$C581:$C1580,,0)=0," ",_xlfn.XLOOKUP(C581,customers!$A$2:$A$1001,customers!$C581:$C1580,,0))</f>
        <v xml:space="preserve"> </v>
      </c>
      <c r="H581" s="2" t="str">
        <f>_xlfn.XLOOKUP(C581,customers!$A$2:$A$1001,customers!$G$2:$G$1001,,0)</f>
        <v>Ireland</v>
      </c>
      <c r="I581" t="str">
        <f>_xlfn.XLOOKUP(orders!D581,products!$A$2:$A$49,products!$B$2:$B$49,,0)</f>
        <v>Ara</v>
      </c>
    </row>
    <row r="582" spans="1:9" x14ac:dyDescent="0.35">
      <c r="A582" s="2" t="s">
        <v>3767</v>
      </c>
      <c r="B582" s="7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_xlfn.XLOOKUP(C582,customers!$A$2:$A$1001,customers!$B$2:$B$1001,,0)</f>
        <v>Reinaldos Kirtley</v>
      </c>
      <c r="G582" s="2" t="str">
        <f>IF(_xlfn.XLOOKUP(C582,customers!$A$2:$A$1001,customers!$C582:$C1581,,0)=0," ",_xlfn.XLOOKUP(C582,customers!$A$2:$A$1001,customers!$C582:$C1581,,0))</f>
        <v xml:space="preserve"> </v>
      </c>
      <c r="H582" s="2" t="str">
        <f>_xlfn.XLOOKUP(C582,customers!$A$2:$A$1001,customers!$G$2:$G$1001,,0)</f>
        <v>United States</v>
      </c>
      <c r="I582" t="str">
        <f>_xlfn.XLOOKUP(orders!D582,products!$A$2:$A$49,products!$B$2:$B$49,,0)</f>
        <v>Exc</v>
      </c>
    </row>
    <row r="583" spans="1:9" x14ac:dyDescent="0.35">
      <c r="A583" s="2" t="s">
        <v>3773</v>
      </c>
      <c r="B583" s="7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_xlfn.XLOOKUP(C583,customers!$A$2:$A$1001,customers!$B$2:$B$1001,,0)</f>
        <v>Carney Clemencet</v>
      </c>
      <c r="G583" s="2" t="str">
        <f>IF(_xlfn.XLOOKUP(C583,customers!$A$2:$A$1001,customers!$C583:$C1582,,0)=0," ",_xlfn.XLOOKUP(C583,customers!$A$2:$A$1001,customers!$C583:$C1582,,0))</f>
        <v xml:space="preserve"> </v>
      </c>
      <c r="H583" s="2" t="str">
        <f>_xlfn.XLOOKUP(C583,customers!$A$2:$A$1001,customers!$G$2:$G$1001,,0)</f>
        <v>United Kingdom</v>
      </c>
      <c r="I583" t="str">
        <f>_xlfn.XLOOKUP(orders!D583,products!$A$2:$A$49,products!$B$2:$B$49,,0)</f>
        <v>Exc</v>
      </c>
    </row>
    <row r="584" spans="1:9" x14ac:dyDescent="0.35">
      <c r="A584" s="2" t="s">
        <v>3778</v>
      </c>
      <c r="B584" s="7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_xlfn.XLOOKUP(C584,customers!$A$2:$A$1001,customers!$B$2:$B$1001,,0)</f>
        <v>Russell Donet</v>
      </c>
      <c r="G584" s="2" t="str">
        <f>IF(_xlfn.XLOOKUP(C584,customers!$A$2:$A$1001,customers!$C584:$C1583,,0)=0," ",_xlfn.XLOOKUP(C584,customers!$A$2:$A$1001,customers!$C584:$C1583,,0))</f>
        <v xml:space="preserve"> </v>
      </c>
      <c r="H584" s="2" t="str">
        <f>_xlfn.XLOOKUP(C584,customers!$A$2:$A$1001,customers!$G$2:$G$1001,,0)</f>
        <v>United States</v>
      </c>
      <c r="I584" t="str">
        <f>_xlfn.XLOOKUP(orders!D584,products!$A$2:$A$49,products!$B$2:$B$49,,0)</f>
        <v>Exc</v>
      </c>
    </row>
    <row r="585" spans="1:9" x14ac:dyDescent="0.35">
      <c r="A585" s="2" t="s">
        <v>3784</v>
      </c>
      <c r="B585" s="7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_xlfn.XLOOKUP(C585,customers!$A$2:$A$1001,customers!$B$2:$B$1001,,0)</f>
        <v>Sidney Gawen</v>
      </c>
      <c r="G585" s="2" t="str">
        <f>IF(_xlfn.XLOOKUP(C585,customers!$A$2:$A$1001,customers!$C585:$C1584,,0)=0," ",_xlfn.XLOOKUP(C585,customers!$A$2:$A$1001,customers!$C585:$C1584,,0))</f>
        <v xml:space="preserve"> </v>
      </c>
      <c r="H585" s="2" t="str">
        <f>_xlfn.XLOOKUP(C585,customers!$A$2:$A$1001,customers!$G$2:$G$1001,,0)</f>
        <v>United States</v>
      </c>
      <c r="I585" t="str">
        <f>_xlfn.XLOOKUP(orders!D585,products!$A$2:$A$49,products!$B$2:$B$49,,0)</f>
        <v>Rob</v>
      </c>
    </row>
    <row r="586" spans="1:9" x14ac:dyDescent="0.35">
      <c r="A586" s="2" t="s">
        <v>3790</v>
      </c>
      <c r="B586" s="7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_xlfn.XLOOKUP(C586,customers!$A$2:$A$1001,customers!$B$2:$B$1001,,0)</f>
        <v>Rickey Readie</v>
      </c>
      <c r="G586" s="2" t="str">
        <f>IF(_xlfn.XLOOKUP(C586,customers!$A$2:$A$1001,customers!$C586:$C1585,,0)=0," ",_xlfn.XLOOKUP(C586,customers!$A$2:$A$1001,customers!$C586:$C1585,,0))</f>
        <v xml:space="preserve"> </v>
      </c>
      <c r="H586" s="2" t="str">
        <f>_xlfn.XLOOKUP(C586,customers!$A$2:$A$1001,customers!$G$2:$G$1001,,0)</f>
        <v>United States</v>
      </c>
      <c r="I586" t="str">
        <f>_xlfn.XLOOKUP(orders!D586,products!$A$2:$A$49,products!$B$2:$B$49,,0)</f>
        <v>Rob</v>
      </c>
    </row>
    <row r="587" spans="1:9" x14ac:dyDescent="0.35">
      <c r="A587" s="2" t="s">
        <v>3796</v>
      </c>
      <c r="B587" s="7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_xlfn.XLOOKUP(C587,customers!$A$2:$A$1001,customers!$B$2:$B$1001,,0)</f>
        <v>Cody Verissimo</v>
      </c>
      <c r="G587" s="2" t="str">
        <f>IF(_xlfn.XLOOKUP(C587,customers!$A$2:$A$1001,customers!$C587:$C1586,,0)=0," ",_xlfn.XLOOKUP(C587,customers!$A$2:$A$1001,customers!$C587:$C1586,,0))</f>
        <v xml:space="preserve"> </v>
      </c>
      <c r="H587" s="2" t="str">
        <f>_xlfn.XLOOKUP(C587,customers!$A$2:$A$1001,customers!$G$2:$G$1001,,0)</f>
        <v>United Kingdom</v>
      </c>
      <c r="I587" t="str">
        <f>_xlfn.XLOOKUP(orders!D587,products!$A$2:$A$49,products!$B$2:$B$49,,0)</f>
        <v>Exc</v>
      </c>
    </row>
    <row r="588" spans="1:9" x14ac:dyDescent="0.35">
      <c r="A588" s="2" t="s">
        <v>3802</v>
      </c>
      <c r="B588" s="7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_xlfn.XLOOKUP(C588,customers!$A$2:$A$1001,customers!$B$2:$B$1001,,0)</f>
        <v>Zilvia Claisse</v>
      </c>
      <c r="G588" s="2" t="str">
        <f>IF(_xlfn.XLOOKUP(C588,customers!$A$2:$A$1001,customers!$C588:$C1587,,0)=0," ",_xlfn.XLOOKUP(C588,customers!$A$2:$A$1001,customers!$C588:$C1587,,0))</f>
        <v xml:space="preserve"> </v>
      </c>
      <c r="H588" s="2" t="str">
        <f>_xlfn.XLOOKUP(C588,customers!$A$2:$A$1001,customers!$G$2:$G$1001,,0)</f>
        <v>United States</v>
      </c>
      <c r="I588" t="str">
        <f>_xlfn.XLOOKUP(orders!D588,products!$A$2:$A$49,products!$B$2:$B$49,,0)</f>
        <v>Rob</v>
      </c>
    </row>
    <row r="589" spans="1:9" x14ac:dyDescent="0.35">
      <c r="A589" s="2" t="s">
        <v>3807</v>
      </c>
      <c r="B589" s="7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_xlfn.XLOOKUP(C589,customers!$A$2:$A$1001,customers!$B$2:$B$1001,,0)</f>
        <v>Bar O' Mahony</v>
      </c>
      <c r="G589" s="2" t="str">
        <f>IF(_xlfn.XLOOKUP(C589,customers!$A$2:$A$1001,customers!$C589:$C1588,,0)=0," ",_xlfn.XLOOKUP(C589,customers!$A$2:$A$1001,customers!$C589:$C1588,,0))</f>
        <v xml:space="preserve"> </v>
      </c>
      <c r="H589" s="2" t="str">
        <f>_xlfn.XLOOKUP(C589,customers!$A$2:$A$1001,customers!$G$2:$G$1001,,0)</f>
        <v>United States</v>
      </c>
      <c r="I589" t="str">
        <f>_xlfn.XLOOKUP(orders!D589,products!$A$2:$A$49,products!$B$2:$B$49,,0)</f>
        <v>Lib</v>
      </c>
    </row>
    <row r="590" spans="1:9" x14ac:dyDescent="0.35">
      <c r="A590" s="2" t="s">
        <v>3812</v>
      </c>
      <c r="B590" s="7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_xlfn.XLOOKUP(C590,customers!$A$2:$A$1001,customers!$B$2:$B$1001,,0)</f>
        <v>Valenka Stansbury</v>
      </c>
      <c r="G590" s="2" t="str">
        <f>IF(_xlfn.XLOOKUP(C590,customers!$A$2:$A$1001,customers!$C590:$C1589,,0)=0," ",_xlfn.XLOOKUP(C590,customers!$A$2:$A$1001,customers!$C590:$C1589,,0))</f>
        <v xml:space="preserve"> </v>
      </c>
      <c r="H590" s="2" t="str">
        <f>_xlfn.XLOOKUP(C590,customers!$A$2:$A$1001,customers!$G$2:$G$1001,,0)</f>
        <v>United States</v>
      </c>
      <c r="I590" t="str">
        <f>_xlfn.XLOOKUP(orders!D590,products!$A$2:$A$49,products!$B$2:$B$49,,0)</f>
        <v>Rob</v>
      </c>
    </row>
    <row r="591" spans="1:9" x14ac:dyDescent="0.35">
      <c r="A591" s="2" t="s">
        <v>3818</v>
      </c>
      <c r="B591" s="7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_xlfn.XLOOKUP(C591,customers!$A$2:$A$1001,customers!$B$2:$B$1001,,0)</f>
        <v>Daniel Heinonen</v>
      </c>
      <c r="G591" s="2" t="str">
        <f>IF(_xlfn.XLOOKUP(C591,customers!$A$2:$A$1001,customers!$C591:$C1590,,0)=0," ",_xlfn.XLOOKUP(C591,customers!$A$2:$A$1001,customers!$C591:$C1590,,0))</f>
        <v xml:space="preserve"> </v>
      </c>
      <c r="H591" s="2" t="str">
        <f>_xlfn.XLOOKUP(C591,customers!$A$2:$A$1001,customers!$G$2:$G$1001,,0)</f>
        <v>United States</v>
      </c>
      <c r="I591" t="str">
        <f>_xlfn.XLOOKUP(orders!D591,products!$A$2:$A$49,products!$B$2:$B$49,,0)</f>
        <v>Exc</v>
      </c>
    </row>
    <row r="592" spans="1:9" x14ac:dyDescent="0.35">
      <c r="A592" s="2" t="s">
        <v>3823</v>
      </c>
      <c r="B592" s="7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_xlfn.XLOOKUP(C592,customers!$A$2:$A$1001,customers!$B$2:$B$1001,,0)</f>
        <v>Jewelle Shenton</v>
      </c>
      <c r="G592" s="2" t="str">
        <f>IF(_xlfn.XLOOKUP(C592,customers!$A$2:$A$1001,customers!$C592:$C1591,,0)=0," ",_xlfn.XLOOKUP(C592,customers!$A$2:$A$1001,customers!$C592:$C1591,,0))</f>
        <v xml:space="preserve"> </v>
      </c>
      <c r="H592" s="2" t="str">
        <f>_xlfn.XLOOKUP(C592,customers!$A$2:$A$1001,customers!$G$2:$G$1001,,0)</f>
        <v>United States</v>
      </c>
      <c r="I592" t="str">
        <f>_xlfn.XLOOKUP(orders!D592,products!$A$2:$A$49,products!$B$2:$B$49,,0)</f>
        <v>Exc</v>
      </c>
    </row>
    <row r="593" spans="1:9" x14ac:dyDescent="0.35">
      <c r="A593" s="2" t="s">
        <v>3829</v>
      </c>
      <c r="B593" s="7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_xlfn.XLOOKUP(C593,customers!$A$2:$A$1001,customers!$B$2:$B$1001,,0)</f>
        <v>Jennifer Wilkisson</v>
      </c>
      <c r="G593" s="2" t="str">
        <f>IF(_xlfn.XLOOKUP(C593,customers!$A$2:$A$1001,customers!$C593:$C1592,,0)=0," ",_xlfn.XLOOKUP(C593,customers!$A$2:$A$1001,customers!$C593:$C1592,,0))</f>
        <v xml:space="preserve"> </v>
      </c>
      <c r="H593" s="2" t="str">
        <f>_xlfn.XLOOKUP(C593,customers!$A$2:$A$1001,customers!$G$2:$G$1001,,0)</f>
        <v>United States</v>
      </c>
      <c r="I593" t="str">
        <f>_xlfn.XLOOKUP(orders!D593,products!$A$2:$A$49,products!$B$2:$B$49,,0)</f>
        <v>Rob</v>
      </c>
    </row>
    <row r="594" spans="1:9" x14ac:dyDescent="0.35">
      <c r="A594" s="2" t="s">
        <v>3834</v>
      </c>
      <c r="B594" s="7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_xlfn.XLOOKUP(C594,customers!$A$2:$A$1001,customers!$B$2:$B$1001,,0)</f>
        <v>Kylie Mowat</v>
      </c>
      <c r="G594" s="2" t="str">
        <f>IF(_xlfn.XLOOKUP(C594,customers!$A$2:$A$1001,customers!$C594:$C1593,,0)=0," ",_xlfn.XLOOKUP(C594,customers!$A$2:$A$1001,customers!$C594:$C1593,,0))</f>
        <v xml:space="preserve"> </v>
      </c>
      <c r="H594" s="2" t="str">
        <f>_xlfn.XLOOKUP(C594,customers!$A$2:$A$1001,customers!$G$2:$G$1001,,0)</f>
        <v>United States</v>
      </c>
      <c r="I594" t="str">
        <f>_xlfn.XLOOKUP(orders!D594,products!$A$2:$A$49,products!$B$2:$B$49,,0)</f>
        <v>Ara</v>
      </c>
    </row>
    <row r="595" spans="1:9" x14ac:dyDescent="0.35">
      <c r="A595" s="2" t="s">
        <v>3839</v>
      </c>
      <c r="B595" s="7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_xlfn.XLOOKUP(C595,customers!$A$2:$A$1001,customers!$B$2:$B$1001,,0)</f>
        <v>Cody Verissimo</v>
      </c>
      <c r="G595" s="2" t="str">
        <f>IF(_xlfn.XLOOKUP(C595,customers!$A$2:$A$1001,customers!$C595:$C1594,,0)=0," ",_xlfn.XLOOKUP(C595,customers!$A$2:$A$1001,customers!$C595:$C1594,,0))</f>
        <v xml:space="preserve"> </v>
      </c>
      <c r="H595" s="2" t="str">
        <f>_xlfn.XLOOKUP(C595,customers!$A$2:$A$1001,customers!$G$2:$G$1001,,0)</f>
        <v>United Kingdom</v>
      </c>
      <c r="I595" t="str">
        <f>_xlfn.XLOOKUP(orders!D595,products!$A$2:$A$49,products!$B$2:$B$49,,0)</f>
        <v>Exc</v>
      </c>
    </row>
    <row r="596" spans="1:9" x14ac:dyDescent="0.35">
      <c r="A596" s="2" t="s">
        <v>3844</v>
      </c>
      <c r="B596" s="7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_xlfn.XLOOKUP(C596,customers!$A$2:$A$1001,customers!$B$2:$B$1001,,0)</f>
        <v>Gabriel Starcks</v>
      </c>
      <c r="G596" s="2" t="str">
        <f>IF(_xlfn.XLOOKUP(C596,customers!$A$2:$A$1001,customers!$C596:$C1595,,0)=0," ",_xlfn.XLOOKUP(C596,customers!$A$2:$A$1001,customers!$C596:$C1595,,0))</f>
        <v xml:space="preserve"> </v>
      </c>
      <c r="H596" s="2" t="str">
        <f>_xlfn.XLOOKUP(C596,customers!$A$2:$A$1001,customers!$G$2:$G$1001,,0)</f>
        <v>United States</v>
      </c>
      <c r="I596" t="str">
        <f>_xlfn.XLOOKUP(orders!D596,products!$A$2:$A$49,products!$B$2:$B$49,,0)</f>
        <v>Ara</v>
      </c>
    </row>
    <row r="597" spans="1:9" x14ac:dyDescent="0.35">
      <c r="A597" s="2" t="s">
        <v>3850</v>
      </c>
      <c r="B597" s="7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_xlfn.XLOOKUP(C597,customers!$A$2:$A$1001,customers!$B$2:$B$1001,,0)</f>
        <v>Darby Dummer</v>
      </c>
      <c r="G597" s="2" t="str">
        <f>IF(_xlfn.XLOOKUP(C597,customers!$A$2:$A$1001,customers!$C597:$C1596,,0)=0," ",_xlfn.XLOOKUP(C597,customers!$A$2:$A$1001,customers!$C597:$C1596,,0))</f>
        <v xml:space="preserve"> </v>
      </c>
      <c r="H597" s="2" t="str">
        <f>_xlfn.XLOOKUP(C597,customers!$A$2:$A$1001,customers!$G$2:$G$1001,,0)</f>
        <v>United Kingdom</v>
      </c>
      <c r="I597" t="str">
        <f>_xlfn.XLOOKUP(orders!D597,products!$A$2:$A$49,products!$B$2:$B$49,,0)</f>
        <v>Exc</v>
      </c>
    </row>
    <row r="598" spans="1:9" x14ac:dyDescent="0.35">
      <c r="A598" s="2" t="s">
        <v>3854</v>
      </c>
      <c r="B598" s="7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_xlfn.XLOOKUP(C598,customers!$A$2:$A$1001,customers!$B$2:$B$1001,,0)</f>
        <v>Kienan Scholard</v>
      </c>
      <c r="G598" s="2" t="str">
        <f>IF(_xlfn.XLOOKUP(C598,customers!$A$2:$A$1001,customers!$C598:$C1597,,0)=0," ",_xlfn.XLOOKUP(C598,customers!$A$2:$A$1001,customers!$C598:$C1597,,0))</f>
        <v xml:space="preserve"> </v>
      </c>
      <c r="H598" s="2" t="str">
        <f>_xlfn.XLOOKUP(C598,customers!$A$2:$A$1001,customers!$G$2:$G$1001,,0)</f>
        <v>United States</v>
      </c>
      <c r="I598" t="str">
        <f>_xlfn.XLOOKUP(orders!D598,products!$A$2:$A$49,products!$B$2:$B$49,,0)</f>
        <v>Ara</v>
      </c>
    </row>
    <row r="599" spans="1:9" x14ac:dyDescent="0.35">
      <c r="A599" s="2" t="s">
        <v>3860</v>
      </c>
      <c r="B599" s="7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_xlfn.XLOOKUP(C599,customers!$A$2:$A$1001,customers!$B$2:$B$1001,,0)</f>
        <v>Bo Kindley</v>
      </c>
      <c r="G599" s="2" t="str">
        <f>IF(_xlfn.XLOOKUP(C599,customers!$A$2:$A$1001,customers!$C599:$C1598,,0)=0," ",_xlfn.XLOOKUP(C599,customers!$A$2:$A$1001,customers!$C599:$C1598,,0))</f>
        <v xml:space="preserve"> </v>
      </c>
      <c r="H599" s="2" t="str">
        <f>_xlfn.XLOOKUP(C599,customers!$A$2:$A$1001,customers!$G$2:$G$1001,,0)</f>
        <v>United States</v>
      </c>
      <c r="I599" t="str">
        <f>_xlfn.XLOOKUP(orders!D599,products!$A$2:$A$49,products!$B$2:$B$49,,0)</f>
        <v>Lib</v>
      </c>
    </row>
    <row r="600" spans="1:9" x14ac:dyDescent="0.35">
      <c r="A600" s="2" t="s">
        <v>3866</v>
      </c>
      <c r="B600" s="7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_xlfn.XLOOKUP(C600,customers!$A$2:$A$1001,customers!$B$2:$B$1001,,0)</f>
        <v>Krissie Hammett</v>
      </c>
      <c r="G600" s="2" t="str">
        <f>IF(_xlfn.XLOOKUP(C600,customers!$A$2:$A$1001,customers!$C600:$C1599,,0)=0," ",_xlfn.XLOOKUP(C600,customers!$A$2:$A$1001,customers!$C600:$C1599,,0))</f>
        <v xml:space="preserve"> </v>
      </c>
      <c r="H600" s="2" t="str">
        <f>_xlfn.XLOOKUP(C600,customers!$A$2:$A$1001,customers!$G$2:$G$1001,,0)</f>
        <v>United States</v>
      </c>
      <c r="I600" t="str">
        <f>_xlfn.XLOOKUP(orders!D600,products!$A$2:$A$49,products!$B$2:$B$49,,0)</f>
        <v>Rob</v>
      </c>
    </row>
    <row r="601" spans="1:9" x14ac:dyDescent="0.35">
      <c r="A601" s="2" t="s">
        <v>3872</v>
      </c>
      <c r="B601" s="7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_xlfn.XLOOKUP(C601,customers!$A$2:$A$1001,customers!$B$2:$B$1001,,0)</f>
        <v>Alisha Hulburt</v>
      </c>
      <c r="G601" s="2" t="str">
        <f>IF(_xlfn.XLOOKUP(C601,customers!$A$2:$A$1001,customers!$C601:$C1600,,0)=0," ",_xlfn.XLOOKUP(C601,customers!$A$2:$A$1001,customers!$C601:$C1600,,0))</f>
        <v xml:space="preserve"> </v>
      </c>
      <c r="H601" s="2" t="str">
        <f>_xlfn.XLOOKUP(C601,customers!$A$2:$A$1001,customers!$G$2:$G$1001,,0)</f>
        <v>United States</v>
      </c>
      <c r="I601" t="str">
        <f>_xlfn.XLOOKUP(orders!D601,products!$A$2:$A$49,products!$B$2:$B$49,,0)</f>
        <v>Ara</v>
      </c>
    </row>
    <row r="602" spans="1:9" x14ac:dyDescent="0.35">
      <c r="A602" s="2" t="s">
        <v>3877</v>
      </c>
      <c r="B602" s="7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_xlfn.XLOOKUP(C602,customers!$A$2:$A$1001,customers!$B$2:$B$1001,,0)</f>
        <v>Peyter Lauritzen</v>
      </c>
      <c r="G602" s="2" t="str">
        <f>IF(_xlfn.XLOOKUP(C602,customers!$A$2:$A$1001,customers!$C602:$C1601,,0)=0," ",_xlfn.XLOOKUP(C602,customers!$A$2:$A$1001,customers!$C602:$C1601,,0))</f>
        <v xml:space="preserve"> </v>
      </c>
      <c r="H602" s="2" t="str">
        <f>_xlfn.XLOOKUP(C602,customers!$A$2:$A$1001,customers!$G$2:$G$1001,,0)</f>
        <v>United States</v>
      </c>
      <c r="I602" t="str">
        <f>_xlfn.XLOOKUP(orders!D602,products!$A$2:$A$49,products!$B$2:$B$49,,0)</f>
        <v>Lib</v>
      </c>
    </row>
    <row r="603" spans="1:9" x14ac:dyDescent="0.35">
      <c r="A603" s="2" t="s">
        <v>3883</v>
      </c>
      <c r="B603" s="7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_xlfn.XLOOKUP(C603,customers!$A$2:$A$1001,customers!$B$2:$B$1001,,0)</f>
        <v>Aurelia Burgwin</v>
      </c>
      <c r="G603" s="2" t="str">
        <f>IF(_xlfn.XLOOKUP(C603,customers!$A$2:$A$1001,customers!$C603:$C1602,,0)=0," ",_xlfn.XLOOKUP(C603,customers!$A$2:$A$1001,customers!$C603:$C1602,,0))</f>
        <v xml:space="preserve"> </v>
      </c>
      <c r="H603" s="2" t="str">
        <f>_xlfn.XLOOKUP(C603,customers!$A$2:$A$1001,customers!$G$2:$G$1001,,0)</f>
        <v>United States</v>
      </c>
      <c r="I603" t="str">
        <f>_xlfn.XLOOKUP(orders!D603,products!$A$2:$A$49,products!$B$2:$B$49,,0)</f>
        <v>Rob</v>
      </c>
    </row>
    <row r="604" spans="1:9" x14ac:dyDescent="0.35">
      <c r="A604" s="2" t="s">
        <v>3889</v>
      </c>
      <c r="B604" s="7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_xlfn.XLOOKUP(C604,customers!$A$2:$A$1001,customers!$B$2:$B$1001,,0)</f>
        <v>Emalee Rolin</v>
      </c>
      <c r="G604" s="2" t="str">
        <f>IF(_xlfn.XLOOKUP(C604,customers!$A$2:$A$1001,customers!$C604:$C1603,,0)=0," ",_xlfn.XLOOKUP(C604,customers!$A$2:$A$1001,customers!$C604:$C1603,,0))</f>
        <v xml:space="preserve"> </v>
      </c>
      <c r="H604" s="2" t="str">
        <f>_xlfn.XLOOKUP(C604,customers!$A$2:$A$1001,customers!$G$2:$G$1001,,0)</f>
        <v>United States</v>
      </c>
      <c r="I604" t="str">
        <f>_xlfn.XLOOKUP(orders!D604,products!$A$2:$A$49,products!$B$2:$B$49,,0)</f>
        <v>Exc</v>
      </c>
    </row>
    <row r="605" spans="1:9" x14ac:dyDescent="0.35">
      <c r="A605" s="2" t="s">
        <v>3895</v>
      </c>
      <c r="B605" s="7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_xlfn.XLOOKUP(C605,customers!$A$2:$A$1001,customers!$B$2:$B$1001,,0)</f>
        <v>Donavon Fowle</v>
      </c>
      <c r="G605" s="2" t="str">
        <f>IF(_xlfn.XLOOKUP(C605,customers!$A$2:$A$1001,customers!$C605:$C1604,,0)=0," ",_xlfn.XLOOKUP(C605,customers!$A$2:$A$1001,customers!$C605:$C1604,,0))</f>
        <v xml:space="preserve"> </v>
      </c>
      <c r="H605" s="2" t="str">
        <f>_xlfn.XLOOKUP(C605,customers!$A$2:$A$1001,customers!$G$2:$G$1001,,0)</f>
        <v>United States</v>
      </c>
      <c r="I605" t="str">
        <f>_xlfn.XLOOKUP(orders!D605,products!$A$2:$A$49,products!$B$2:$B$49,,0)</f>
        <v>Rob</v>
      </c>
    </row>
    <row r="606" spans="1:9" x14ac:dyDescent="0.35">
      <c r="A606" s="2" t="s">
        <v>3900</v>
      </c>
      <c r="B606" s="7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_xlfn.XLOOKUP(C606,customers!$A$2:$A$1001,customers!$B$2:$B$1001,,0)</f>
        <v>Jorge Bettison</v>
      </c>
      <c r="G606" s="2" t="str">
        <f>IF(_xlfn.XLOOKUP(C606,customers!$A$2:$A$1001,customers!$C606:$C1605,,0)=0," ",_xlfn.XLOOKUP(C606,customers!$A$2:$A$1001,customers!$C606:$C1605,,0))</f>
        <v xml:space="preserve"> </v>
      </c>
      <c r="H606" s="2" t="str">
        <f>_xlfn.XLOOKUP(C606,customers!$A$2:$A$1001,customers!$G$2:$G$1001,,0)</f>
        <v>Ireland</v>
      </c>
      <c r="I606" t="str">
        <f>_xlfn.XLOOKUP(orders!D606,products!$A$2:$A$49,products!$B$2:$B$49,,0)</f>
        <v>Lib</v>
      </c>
    </row>
    <row r="607" spans="1:9" x14ac:dyDescent="0.35">
      <c r="A607" s="2" t="s">
        <v>3905</v>
      </c>
      <c r="B607" s="7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_xlfn.XLOOKUP(C607,customers!$A$2:$A$1001,customers!$B$2:$B$1001,,0)</f>
        <v>Wang Powlesland</v>
      </c>
      <c r="G607" s="2" t="str">
        <f>IF(_xlfn.XLOOKUP(C607,customers!$A$2:$A$1001,customers!$C607:$C1606,,0)=0," ",_xlfn.XLOOKUP(C607,customers!$A$2:$A$1001,customers!$C607:$C1606,,0))</f>
        <v xml:space="preserve"> </v>
      </c>
      <c r="H607" s="2" t="str">
        <f>_xlfn.XLOOKUP(C607,customers!$A$2:$A$1001,customers!$G$2:$G$1001,,0)</f>
        <v>United States</v>
      </c>
      <c r="I607" t="str">
        <f>_xlfn.XLOOKUP(orders!D607,products!$A$2:$A$49,products!$B$2:$B$49,,0)</f>
        <v>Ara</v>
      </c>
    </row>
    <row r="608" spans="1:9" x14ac:dyDescent="0.35">
      <c r="A608" s="2" t="s">
        <v>3911</v>
      </c>
      <c r="B608" s="7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_xlfn.XLOOKUP(C608,customers!$A$2:$A$1001,customers!$B$2:$B$1001,,0)</f>
        <v>Cody Verissimo</v>
      </c>
      <c r="G608" s="2" t="str">
        <f>IF(_xlfn.XLOOKUP(C608,customers!$A$2:$A$1001,customers!$C608:$C1607,,0)=0," ",_xlfn.XLOOKUP(C608,customers!$A$2:$A$1001,customers!$C608:$C1607,,0))</f>
        <v xml:space="preserve"> </v>
      </c>
      <c r="H608" s="2" t="str">
        <f>_xlfn.XLOOKUP(C608,customers!$A$2:$A$1001,customers!$G$2:$G$1001,,0)</f>
        <v>United Kingdom</v>
      </c>
      <c r="I608" t="str">
        <f>_xlfn.XLOOKUP(orders!D608,products!$A$2:$A$49,products!$B$2:$B$49,,0)</f>
        <v>Lib</v>
      </c>
    </row>
    <row r="609" spans="1:9" x14ac:dyDescent="0.35">
      <c r="A609" s="2" t="s">
        <v>3917</v>
      </c>
      <c r="B609" s="7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_xlfn.XLOOKUP(C609,customers!$A$2:$A$1001,customers!$B$2:$B$1001,,0)</f>
        <v>Laurence Ellingham</v>
      </c>
      <c r="G609" s="2" t="str">
        <f>IF(_xlfn.XLOOKUP(C609,customers!$A$2:$A$1001,customers!$C609:$C1608,,0)=0," ",_xlfn.XLOOKUP(C609,customers!$A$2:$A$1001,customers!$C609:$C1608,,0))</f>
        <v xml:space="preserve"> </v>
      </c>
      <c r="H609" s="2" t="str">
        <f>_xlfn.XLOOKUP(C609,customers!$A$2:$A$1001,customers!$G$2:$G$1001,,0)</f>
        <v>United States</v>
      </c>
      <c r="I609" t="str">
        <f>_xlfn.XLOOKUP(orders!D609,products!$A$2:$A$49,products!$B$2:$B$49,,0)</f>
        <v>Exc</v>
      </c>
    </row>
    <row r="610" spans="1:9" x14ac:dyDescent="0.35">
      <c r="A610" s="2" t="s">
        <v>3923</v>
      </c>
      <c r="B610" s="7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_xlfn.XLOOKUP(C610,customers!$A$2:$A$1001,customers!$B$2:$B$1001,,0)</f>
        <v>Billy Neiland</v>
      </c>
      <c r="G610" s="2" t="str">
        <f>IF(_xlfn.XLOOKUP(C610,customers!$A$2:$A$1001,customers!$C610:$C1609,,0)=0," ",_xlfn.XLOOKUP(C610,customers!$A$2:$A$1001,customers!$C610:$C1609,,0))</f>
        <v xml:space="preserve"> </v>
      </c>
      <c r="H610" s="2" t="str">
        <f>_xlfn.XLOOKUP(C610,customers!$A$2:$A$1001,customers!$G$2:$G$1001,,0)</f>
        <v>United States</v>
      </c>
      <c r="I610" t="str">
        <f>_xlfn.XLOOKUP(orders!D610,products!$A$2:$A$49,products!$B$2:$B$49,,0)</f>
        <v>Exc</v>
      </c>
    </row>
    <row r="611" spans="1:9" x14ac:dyDescent="0.35">
      <c r="A611" s="2" t="s">
        <v>3927</v>
      </c>
      <c r="B611" s="7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_xlfn.XLOOKUP(C611,customers!$A$2:$A$1001,customers!$B$2:$B$1001,,0)</f>
        <v>Ancell Fendt</v>
      </c>
      <c r="G611" s="2" t="str">
        <f>IF(_xlfn.XLOOKUP(C611,customers!$A$2:$A$1001,customers!$C611:$C1610,,0)=0," ",_xlfn.XLOOKUP(C611,customers!$A$2:$A$1001,customers!$C611:$C1610,,0))</f>
        <v xml:space="preserve"> </v>
      </c>
      <c r="H611" s="2" t="str">
        <f>_xlfn.XLOOKUP(C611,customers!$A$2:$A$1001,customers!$G$2:$G$1001,,0)</f>
        <v>United States</v>
      </c>
      <c r="I611" t="str">
        <f>_xlfn.XLOOKUP(orders!D611,products!$A$2:$A$49,products!$B$2:$B$49,,0)</f>
        <v>Lib</v>
      </c>
    </row>
    <row r="612" spans="1:9" x14ac:dyDescent="0.35">
      <c r="A612" s="2" t="s">
        <v>3933</v>
      </c>
      <c r="B612" s="7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_xlfn.XLOOKUP(C612,customers!$A$2:$A$1001,customers!$B$2:$B$1001,,0)</f>
        <v>Angelia Cleyburn</v>
      </c>
      <c r="G612" s="2" t="str">
        <f>IF(_xlfn.XLOOKUP(C612,customers!$A$2:$A$1001,customers!$C612:$C1611,,0)=0," ",_xlfn.XLOOKUP(C612,customers!$A$2:$A$1001,customers!$C612:$C1611,,0))</f>
        <v xml:space="preserve"> </v>
      </c>
      <c r="H612" s="2" t="str">
        <f>_xlfn.XLOOKUP(C612,customers!$A$2:$A$1001,customers!$G$2:$G$1001,,0)</f>
        <v>United States</v>
      </c>
      <c r="I612" t="str">
        <f>_xlfn.XLOOKUP(orders!D612,products!$A$2:$A$49,products!$B$2:$B$49,,0)</f>
        <v>Rob</v>
      </c>
    </row>
    <row r="613" spans="1:9" x14ac:dyDescent="0.35">
      <c r="A613" s="2" t="s">
        <v>3939</v>
      </c>
      <c r="B613" s="7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_xlfn.XLOOKUP(C613,customers!$A$2:$A$1001,customers!$B$2:$B$1001,,0)</f>
        <v>Temple Castiglione</v>
      </c>
      <c r="G613" s="2" t="str">
        <f>IF(_xlfn.XLOOKUP(C613,customers!$A$2:$A$1001,customers!$C613:$C1612,,0)=0," ",_xlfn.XLOOKUP(C613,customers!$A$2:$A$1001,customers!$C613:$C1612,,0))</f>
        <v xml:space="preserve"> </v>
      </c>
      <c r="H613" s="2" t="str">
        <f>_xlfn.XLOOKUP(C613,customers!$A$2:$A$1001,customers!$G$2:$G$1001,,0)</f>
        <v>United States</v>
      </c>
      <c r="I613" t="str">
        <f>_xlfn.XLOOKUP(orders!D613,products!$A$2:$A$49,products!$B$2:$B$49,,0)</f>
        <v>Exc</v>
      </c>
    </row>
    <row r="614" spans="1:9" x14ac:dyDescent="0.35">
      <c r="A614" s="2" t="s">
        <v>3945</v>
      </c>
      <c r="B614" s="7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_xlfn.XLOOKUP(C614,customers!$A$2:$A$1001,customers!$B$2:$B$1001,,0)</f>
        <v>Betti Lacasa</v>
      </c>
      <c r="G614" s="2" t="str">
        <f>IF(_xlfn.XLOOKUP(C614,customers!$A$2:$A$1001,customers!$C614:$C1613,,0)=0," ",_xlfn.XLOOKUP(C614,customers!$A$2:$A$1001,customers!$C614:$C1613,,0))</f>
        <v xml:space="preserve"> </v>
      </c>
      <c r="H614" s="2" t="str">
        <f>_xlfn.XLOOKUP(C614,customers!$A$2:$A$1001,customers!$G$2:$G$1001,,0)</f>
        <v>Ireland</v>
      </c>
      <c r="I614" t="str">
        <f>_xlfn.XLOOKUP(orders!D614,products!$A$2:$A$49,products!$B$2:$B$49,,0)</f>
        <v>Ara</v>
      </c>
    </row>
    <row r="615" spans="1:9" x14ac:dyDescent="0.35">
      <c r="A615" s="2" t="s">
        <v>3950</v>
      </c>
      <c r="B615" s="7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_xlfn.XLOOKUP(C615,customers!$A$2:$A$1001,customers!$B$2:$B$1001,,0)</f>
        <v>Gunilla Lynch</v>
      </c>
      <c r="G615" s="2" t="str">
        <f>IF(_xlfn.XLOOKUP(C615,customers!$A$2:$A$1001,customers!$C615:$C1614,,0)=0," ",_xlfn.XLOOKUP(C615,customers!$A$2:$A$1001,customers!$C615:$C1614,,0))</f>
        <v xml:space="preserve"> </v>
      </c>
      <c r="H615" s="2" t="str">
        <f>_xlfn.XLOOKUP(C615,customers!$A$2:$A$1001,customers!$G$2:$G$1001,,0)</f>
        <v>United States</v>
      </c>
      <c r="I615" t="str">
        <f>_xlfn.XLOOKUP(orders!D615,products!$A$2:$A$49,products!$B$2:$B$49,,0)</f>
        <v>Rob</v>
      </c>
    </row>
    <row r="616" spans="1:9" x14ac:dyDescent="0.35">
      <c r="A616" s="2" t="s">
        <v>3955</v>
      </c>
      <c r="B616" s="7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_xlfn.XLOOKUP(C616,customers!$A$2:$A$1001,customers!$B$2:$B$1001,,0)</f>
        <v>Cody Verissimo</v>
      </c>
      <c r="G616" s="2" t="str">
        <f>IF(_xlfn.XLOOKUP(C616,customers!$A$2:$A$1001,customers!$C616:$C1615,,0)=0," ",_xlfn.XLOOKUP(C616,customers!$A$2:$A$1001,customers!$C616:$C1615,,0))</f>
        <v xml:space="preserve"> </v>
      </c>
      <c r="H616" s="2" t="str">
        <f>_xlfn.XLOOKUP(C616,customers!$A$2:$A$1001,customers!$G$2:$G$1001,,0)</f>
        <v>United Kingdom</v>
      </c>
      <c r="I616" t="str">
        <f>_xlfn.XLOOKUP(orders!D616,products!$A$2:$A$49,products!$B$2:$B$49,,0)</f>
        <v>Rob</v>
      </c>
    </row>
    <row r="617" spans="1:9" x14ac:dyDescent="0.35">
      <c r="A617" s="2" t="s">
        <v>3960</v>
      </c>
      <c r="B617" s="7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_xlfn.XLOOKUP(C617,customers!$A$2:$A$1001,customers!$B$2:$B$1001,,0)</f>
        <v>Shay Couronne</v>
      </c>
      <c r="G617" s="2" t="str">
        <f>IF(_xlfn.XLOOKUP(C617,customers!$A$2:$A$1001,customers!$C617:$C1616,,0)=0," ",_xlfn.XLOOKUP(C617,customers!$A$2:$A$1001,customers!$C617:$C1616,,0))</f>
        <v xml:space="preserve"> </v>
      </c>
      <c r="H617" s="2" t="str">
        <f>_xlfn.XLOOKUP(C617,customers!$A$2:$A$1001,customers!$G$2:$G$1001,,0)</f>
        <v>United States</v>
      </c>
      <c r="I617" t="str">
        <f>_xlfn.XLOOKUP(orders!D617,products!$A$2:$A$49,products!$B$2:$B$49,,0)</f>
        <v>Lib</v>
      </c>
    </row>
    <row r="618" spans="1:9" x14ac:dyDescent="0.35">
      <c r="A618" s="2" t="s">
        <v>3966</v>
      </c>
      <c r="B618" s="7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_xlfn.XLOOKUP(C618,customers!$A$2:$A$1001,customers!$B$2:$B$1001,,0)</f>
        <v>Linus Flippelli</v>
      </c>
      <c r="G618" s="2" t="str">
        <f>IF(_xlfn.XLOOKUP(C618,customers!$A$2:$A$1001,customers!$C618:$C1617,,0)=0," ",_xlfn.XLOOKUP(C618,customers!$A$2:$A$1001,customers!$C618:$C1617,,0))</f>
        <v xml:space="preserve"> </v>
      </c>
      <c r="H618" s="2" t="str">
        <f>_xlfn.XLOOKUP(C618,customers!$A$2:$A$1001,customers!$G$2:$G$1001,,0)</f>
        <v>United Kingdom</v>
      </c>
      <c r="I618" t="str">
        <f>_xlfn.XLOOKUP(orders!D618,products!$A$2:$A$49,products!$B$2:$B$49,,0)</f>
        <v>Exc</v>
      </c>
    </row>
    <row r="619" spans="1:9" x14ac:dyDescent="0.35">
      <c r="A619" s="2" t="s">
        <v>3972</v>
      </c>
      <c r="B619" s="7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_xlfn.XLOOKUP(C619,customers!$A$2:$A$1001,customers!$B$2:$B$1001,,0)</f>
        <v>Rachelle Elizabeth</v>
      </c>
      <c r="G619" s="2" t="str">
        <f>IF(_xlfn.XLOOKUP(C619,customers!$A$2:$A$1001,customers!$C619:$C1618,,0)=0," ",_xlfn.XLOOKUP(C619,customers!$A$2:$A$1001,customers!$C619:$C1618,,0))</f>
        <v xml:space="preserve"> </v>
      </c>
      <c r="H619" s="2" t="str">
        <f>_xlfn.XLOOKUP(C619,customers!$A$2:$A$1001,customers!$G$2:$G$1001,,0)</f>
        <v>United States</v>
      </c>
      <c r="I619" t="str">
        <f>_xlfn.XLOOKUP(orders!D619,products!$A$2:$A$49,products!$B$2:$B$49,,0)</f>
        <v>Lib</v>
      </c>
    </row>
    <row r="620" spans="1:9" x14ac:dyDescent="0.35">
      <c r="A620" s="2" t="s">
        <v>3978</v>
      </c>
      <c r="B620" s="7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_xlfn.XLOOKUP(C620,customers!$A$2:$A$1001,customers!$B$2:$B$1001,,0)</f>
        <v>Innis Renhard</v>
      </c>
      <c r="G620" s="2" t="str">
        <f>IF(_xlfn.XLOOKUP(C620,customers!$A$2:$A$1001,customers!$C620:$C1619,,0)=0," ",_xlfn.XLOOKUP(C620,customers!$A$2:$A$1001,customers!$C620:$C1619,,0))</f>
        <v xml:space="preserve"> </v>
      </c>
      <c r="H620" s="2" t="str">
        <f>_xlfn.XLOOKUP(C620,customers!$A$2:$A$1001,customers!$G$2:$G$1001,,0)</f>
        <v>United States</v>
      </c>
      <c r="I620" t="str">
        <f>_xlfn.XLOOKUP(orders!D620,products!$A$2:$A$49,products!$B$2:$B$49,,0)</f>
        <v>Exc</v>
      </c>
    </row>
    <row r="621" spans="1:9" x14ac:dyDescent="0.35">
      <c r="A621" s="2" t="s">
        <v>3984</v>
      </c>
      <c r="B621" s="7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_xlfn.XLOOKUP(C621,customers!$A$2:$A$1001,customers!$B$2:$B$1001,,0)</f>
        <v>Winne Roche</v>
      </c>
      <c r="G621" s="2" t="str">
        <f>IF(_xlfn.XLOOKUP(C621,customers!$A$2:$A$1001,customers!$C621:$C1620,,0)=0," ",_xlfn.XLOOKUP(C621,customers!$A$2:$A$1001,customers!$C621:$C1620,,0))</f>
        <v xml:space="preserve"> </v>
      </c>
      <c r="H621" s="2" t="str">
        <f>_xlfn.XLOOKUP(C621,customers!$A$2:$A$1001,customers!$G$2:$G$1001,,0)</f>
        <v>United States</v>
      </c>
      <c r="I621" t="str">
        <f>_xlfn.XLOOKUP(orders!D621,products!$A$2:$A$49,products!$B$2:$B$49,,0)</f>
        <v>Lib</v>
      </c>
    </row>
    <row r="622" spans="1:9" x14ac:dyDescent="0.35">
      <c r="A622" s="2" t="s">
        <v>3990</v>
      </c>
      <c r="B622" s="7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_xlfn.XLOOKUP(C622,customers!$A$2:$A$1001,customers!$B$2:$B$1001,,0)</f>
        <v>Linn Alaway</v>
      </c>
      <c r="G622" s="2" t="str">
        <f>IF(_xlfn.XLOOKUP(C622,customers!$A$2:$A$1001,customers!$C622:$C1621,,0)=0," ",_xlfn.XLOOKUP(C622,customers!$A$2:$A$1001,customers!$C622:$C1621,,0))</f>
        <v xml:space="preserve"> </v>
      </c>
      <c r="H622" s="2" t="str">
        <f>_xlfn.XLOOKUP(C622,customers!$A$2:$A$1001,customers!$G$2:$G$1001,,0)</f>
        <v>United States</v>
      </c>
      <c r="I622" t="str">
        <f>_xlfn.XLOOKUP(orders!D622,products!$A$2:$A$49,products!$B$2:$B$49,,0)</f>
        <v>Ara</v>
      </c>
    </row>
    <row r="623" spans="1:9" x14ac:dyDescent="0.35">
      <c r="A623" s="2" t="s">
        <v>3996</v>
      </c>
      <c r="B623" s="7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_xlfn.XLOOKUP(C623,customers!$A$2:$A$1001,customers!$B$2:$B$1001,,0)</f>
        <v>Cordy Odgaard</v>
      </c>
      <c r="G623" s="2" t="str">
        <f>IF(_xlfn.XLOOKUP(C623,customers!$A$2:$A$1001,customers!$C623:$C1622,,0)=0," ",_xlfn.XLOOKUP(C623,customers!$A$2:$A$1001,customers!$C623:$C1622,,0))</f>
        <v xml:space="preserve"> </v>
      </c>
      <c r="H623" s="2" t="str">
        <f>_xlfn.XLOOKUP(C623,customers!$A$2:$A$1001,customers!$G$2:$G$1001,,0)</f>
        <v>United States</v>
      </c>
      <c r="I623" t="str">
        <f>_xlfn.XLOOKUP(orders!D623,products!$A$2:$A$49,products!$B$2:$B$49,,0)</f>
        <v>Ara</v>
      </c>
    </row>
    <row r="624" spans="1:9" x14ac:dyDescent="0.35">
      <c r="A624" s="2" t="s">
        <v>4002</v>
      </c>
      <c r="B624" s="7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_xlfn.XLOOKUP(C624,customers!$A$2:$A$1001,customers!$B$2:$B$1001,,0)</f>
        <v>Bertine Byrd</v>
      </c>
      <c r="G624" s="2" t="str">
        <f>IF(_xlfn.XLOOKUP(C624,customers!$A$2:$A$1001,customers!$C624:$C1623,,0)=0," ",_xlfn.XLOOKUP(C624,customers!$A$2:$A$1001,customers!$C624:$C1623,,0))</f>
        <v xml:space="preserve"> </v>
      </c>
      <c r="H624" s="2" t="str">
        <f>_xlfn.XLOOKUP(C624,customers!$A$2:$A$1001,customers!$G$2:$G$1001,,0)</f>
        <v>United States</v>
      </c>
      <c r="I624" t="str">
        <f>_xlfn.XLOOKUP(orders!D624,products!$A$2:$A$49,products!$B$2:$B$49,,0)</f>
        <v>Lib</v>
      </c>
    </row>
    <row r="625" spans="1:9" x14ac:dyDescent="0.35">
      <c r="A625" s="2" t="s">
        <v>4007</v>
      </c>
      <c r="B625" s="7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_xlfn.XLOOKUP(C625,customers!$A$2:$A$1001,customers!$B$2:$B$1001,,0)</f>
        <v>Nelie Garnson</v>
      </c>
      <c r="G625" s="2" t="str">
        <f>IF(_xlfn.XLOOKUP(C625,customers!$A$2:$A$1001,customers!$C625:$C1624,,0)=0," ",_xlfn.XLOOKUP(C625,customers!$A$2:$A$1001,customers!$C625:$C1624,,0))</f>
        <v xml:space="preserve"> </v>
      </c>
      <c r="H625" s="2" t="str">
        <f>_xlfn.XLOOKUP(C625,customers!$A$2:$A$1001,customers!$G$2:$G$1001,,0)</f>
        <v>United Kingdom</v>
      </c>
      <c r="I625" t="str">
        <f>_xlfn.XLOOKUP(orders!D625,products!$A$2:$A$49,products!$B$2:$B$49,,0)</f>
        <v>Exc</v>
      </c>
    </row>
    <row r="626" spans="1:9" x14ac:dyDescent="0.35">
      <c r="A626" s="2" t="s">
        <v>4012</v>
      </c>
      <c r="B626" s="7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_xlfn.XLOOKUP(C626,customers!$A$2:$A$1001,customers!$B$2:$B$1001,,0)</f>
        <v>Dianne Chardin</v>
      </c>
      <c r="G626" s="2" t="str">
        <f>IF(_xlfn.XLOOKUP(C626,customers!$A$2:$A$1001,customers!$C626:$C1625,,0)=0," ",_xlfn.XLOOKUP(C626,customers!$A$2:$A$1001,customers!$C626:$C1625,,0))</f>
        <v xml:space="preserve"> </v>
      </c>
      <c r="H626" s="2" t="str">
        <f>_xlfn.XLOOKUP(C626,customers!$A$2:$A$1001,customers!$G$2:$G$1001,,0)</f>
        <v>Ireland</v>
      </c>
      <c r="I626" t="str">
        <f>_xlfn.XLOOKUP(orders!D626,products!$A$2:$A$49,products!$B$2:$B$49,,0)</f>
        <v>Exc</v>
      </c>
    </row>
    <row r="627" spans="1:9" x14ac:dyDescent="0.35">
      <c r="A627" s="2" t="s">
        <v>4017</v>
      </c>
      <c r="B627" s="7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_xlfn.XLOOKUP(C627,customers!$A$2:$A$1001,customers!$B$2:$B$1001,,0)</f>
        <v>Hailee Radbone</v>
      </c>
      <c r="G627" s="2" t="str">
        <f>IF(_xlfn.XLOOKUP(C627,customers!$A$2:$A$1001,customers!$C627:$C1626,,0)=0," ",_xlfn.XLOOKUP(C627,customers!$A$2:$A$1001,customers!$C627:$C1626,,0))</f>
        <v xml:space="preserve"> </v>
      </c>
      <c r="H627" s="2" t="str">
        <f>_xlfn.XLOOKUP(C627,customers!$A$2:$A$1001,customers!$G$2:$G$1001,,0)</f>
        <v>United States</v>
      </c>
      <c r="I627" t="str">
        <f>_xlfn.XLOOKUP(orders!D627,products!$A$2:$A$49,products!$B$2:$B$49,,0)</f>
        <v>Rob</v>
      </c>
    </row>
    <row r="628" spans="1:9" x14ac:dyDescent="0.35">
      <c r="A628" s="2" t="s">
        <v>4023</v>
      </c>
      <c r="B628" s="7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_xlfn.XLOOKUP(C628,customers!$A$2:$A$1001,customers!$B$2:$B$1001,,0)</f>
        <v>Wallis Bernth</v>
      </c>
      <c r="G628" s="2" t="str">
        <f>IF(_xlfn.XLOOKUP(C628,customers!$A$2:$A$1001,customers!$C628:$C1627,,0)=0," ",_xlfn.XLOOKUP(C628,customers!$A$2:$A$1001,customers!$C628:$C1627,,0))</f>
        <v xml:space="preserve"> </v>
      </c>
      <c r="H628" s="2" t="str">
        <f>_xlfn.XLOOKUP(C628,customers!$A$2:$A$1001,customers!$G$2:$G$1001,,0)</f>
        <v>United States</v>
      </c>
      <c r="I628" t="str">
        <f>_xlfn.XLOOKUP(orders!D628,products!$A$2:$A$49,products!$B$2:$B$49,,0)</f>
        <v>Ara</v>
      </c>
    </row>
    <row r="629" spans="1:9" x14ac:dyDescent="0.35">
      <c r="A629" s="2" t="s">
        <v>4029</v>
      </c>
      <c r="B629" s="7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_xlfn.XLOOKUP(C629,customers!$A$2:$A$1001,customers!$B$2:$B$1001,,0)</f>
        <v>Byron Acarson</v>
      </c>
      <c r="G629" s="2" t="str">
        <f>IF(_xlfn.XLOOKUP(C629,customers!$A$2:$A$1001,customers!$C629:$C1628,,0)=0," ",_xlfn.XLOOKUP(C629,customers!$A$2:$A$1001,customers!$C629:$C1628,,0))</f>
        <v xml:space="preserve"> </v>
      </c>
      <c r="H629" s="2" t="str">
        <f>_xlfn.XLOOKUP(C629,customers!$A$2:$A$1001,customers!$G$2:$G$1001,,0)</f>
        <v>United States</v>
      </c>
      <c r="I629" t="str">
        <f>_xlfn.XLOOKUP(orders!D629,products!$A$2:$A$49,products!$B$2:$B$49,,0)</f>
        <v>Exc</v>
      </c>
    </row>
    <row r="630" spans="1:9" x14ac:dyDescent="0.35">
      <c r="A630" s="2" t="s">
        <v>4035</v>
      </c>
      <c r="B630" s="7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_xlfn.XLOOKUP(C630,customers!$A$2:$A$1001,customers!$B$2:$B$1001,,0)</f>
        <v>Faunie Brigham</v>
      </c>
      <c r="G630" s="2" t="str">
        <f>IF(_xlfn.XLOOKUP(C630,customers!$A$2:$A$1001,customers!$C630:$C1629,,0)=0," ",_xlfn.XLOOKUP(C630,customers!$A$2:$A$1001,customers!$C630:$C1629,,0))</f>
        <v xml:space="preserve"> </v>
      </c>
      <c r="H630" s="2" t="str">
        <f>_xlfn.XLOOKUP(C630,customers!$A$2:$A$1001,customers!$G$2:$G$1001,,0)</f>
        <v>Ireland</v>
      </c>
      <c r="I630" t="str">
        <f>_xlfn.XLOOKUP(orders!D630,products!$A$2:$A$49,products!$B$2:$B$49,,0)</f>
        <v>Exc</v>
      </c>
    </row>
    <row r="631" spans="1:9" x14ac:dyDescent="0.35">
      <c r="A631" s="2" t="s">
        <v>4035</v>
      </c>
      <c r="B631" s="7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_xlfn.XLOOKUP(C631,customers!$A$2:$A$1001,customers!$B$2:$B$1001,,0)</f>
        <v>Faunie Brigham</v>
      </c>
      <c r="G631" s="2" t="str">
        <f>IF(_xlfn.XLOOKUP(C631,customers!$A$2:$A$1001,customers!$C631:$C1630,,0)=0," ",_xlfn.XLOOKUP(C631,customers!$A$2:$A$1001,customers!$C631:$C1630,,0))</f>
        <v xml:space="preserve"> </v>
      </c>
      <c r="H631" s="2" t="str">
        <f>_xlfn.XLOOKUP(C631,customers!$A$2:$A$1001,customers!$G$2:$G$1001,,0)</f>
        <v>Ireland</v>
      </c>
      <c r="I631" t="str">
        <f>_xlfn.XLOOKUP(orders!D631,products!$A$2:$A$49,products!$B$2:$B$49,,0)</f>
        <v>Lib</v>
      </c>
    </row>
    <row r="632" spans="1:9" x14ac:dyDescent="0.35">
      <c r="A632" s="2" t="s">
        <v>4035</v>
      </c>
      <c r="B632" s="7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_xlfn.XLOOKUP(C632,customers!$A$2:$A$1001,customers!$B$2:$B$1001,,0)</f>
        <v>Faunie Brigham</v>
      </c>
      <c r="G632" s="2" t="str">
        <f>IF(_xlfn.XLOOKUP(C632,customers!$A$2:$A$1001,customers!$C632:$C1631,,0)=0," ",_xlfn.XLOOKUP(C632,customers!$A$2:$A$1001,customers!$C632:$C1631,,0))</f>
        <v xml:space="preserve"> </v>
      </c>
      <c r="H632" s="2" t="str">
        <f>_xlfn.XLOOKUP(C632,customers!$A$2:$A$1001,customers!$G$2:$G$1001,,0)</f>
        <v>Ireland</v>
      </c>
      <c r="I632" t="str">
        <f>_xlfn.XLOOKUP(orders!D632,products!$A$2:$A$49,products!$B$2:$B$49,,0)</f>
        <v>Ara</v>
      </c>
    </row>
    <row r="633" spans="1:9" x14ac:dyDescent="0.35">
      <c r="A633" s="2" t="s">
        <v>4035</v>
      </c>
      <c r="B633" s="7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_xlfn.XLOOKUP(C633,customers!$A$2:$A$1001,customers!$B$2:$B$1001,,0)</f>
        <v>Faunie Brigham</v>
      </c>
      <c r="G633" s="2" t="str">
        <f>IF(_xlfn.XLOOKUP(C633,customers!$A$2:$A$1001,customers!$C633:$C1632,,0)=0," ",_xlfn.XLOOKUP(C633,customers!$A$2:$A$1001,customers!$C633:$C1632,,0))</f>
        <v xml:space="preserve"> </v>
      </c>
      <c r="H633" s="2" t="str">
        <f>_xlfn.XLOOKUP(C633,customers!$A$2:$A$1001,customers!$G$2:$G$1001,,0)</f>
        <v>Ireland</v>
      </c>
      <c r="I633" t="str">
        <f>_xlfn.XLOOKUP(orders!D633,products!$A$2:$A$49,products!$B$2:$B$49,,0)</f>
        <v>Rob</v>
      </c>
    </row>
    <row r="634" spans="1:9" x14ac:dyDescent="0.35">
      <c r="A634" s="2" t="s">
        <v>4056</v>
      </c>
      <c r="B634" s="7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_xlfn.XLOOKUP(C634,customers!$A$2:$A$1001,customers!$B$2:$B$1001,,0)</f>
        <v>Marjorie Yoxen</v>
      </c>
      <c r="G634" s="2" t="str">
        <f>IF(_xlfn.XLOOKUP(C634,customers!$A$2:$A$1001,customers!$C634:$C1633,,0)=0," ",_xlfn.XLOOKUP(C634,customers!$A$2:$A$1001,customers!$C634:$C1633,,0))</f>
        <v xml:space="preserve"> </v>
      </c>
      <c r="H634" s="2" t="str">
        <f>_xlfn.XLOOKUP(C634,customers!$A$2:$A$1001,customers!$G$2:$G$1001,,0)</f>
        <v>United States</v>
      </c>
      <c r="I634" t="str">
        <f>_xlfn.XLOOKUP(orders!D634,products!$A$2:$A$49,products!$B$2:$B$49,,0)</f>
        <v>Exc</v>
      </c>
    </row>
    <row r="635" spans="1:9" x14ac:dyDescent="0.35">
      <c r="A635" s="2" t="s">
        <v>4062</v>
      </c>
      <c r="B635" s="7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_xlfn.XLOOKUP(C635,customers!$A$2:$A$1001,customers!$B$2:$B$1001,,0)</f>
        <v>Gaspar McGavin</v>
      </c>
      <c r="G635" s="2" t="str">
        <f>IF(_xlfn.XLOOKUP(C635,customers!$A$2:$A$1001,customers!$C635:$C1634,,0)=0," ",_xlfn.XLOOKUP(C635,customers!$A$2:$A$1001,customers!$C635:$C1634,,0))</f>
        <v xml:space="preserve"> </v>
      </c>
      <c r="H635" s="2" t="str">
        <f>_xlfn.XLOOKUP(C635,customers!$A$2:$A$1001,customers!$G$2:$G$1001,,0)</f>
        <v>United States</v>
      </c>
      <c r="I635" t="str">
        <f>_xlfn.XLOOKUP(orders!D635,products!$A$2:$A$49,products!$B$2:$B$49,,0)</f>
        <v>Rob</v>
      </c>
    </row>
    <row r="636" spans="1:9" x14ac:dyDescent="0.35">
      <c r="A636" s="2" t="s">
        <v>4068</v>
      </c>
      <c r="B636" s="7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_xlfn.XLOOKUP(C636,customers!$A$2:$A$1001,customers!$B$2:$B$1001,,0)</f>
        <v>Lindy Uttermare</v>
      </c>
      <c r="G636" s="2" t="str">
        <f>IF(_xlfn.XLOOKUP(C636,customers!$A$2:$A$1001,customers!$C636:$C1635,,0)=0," ",_xlfn.XLOOKUP(C636,customers!$A$2:$A$1001,customers!$C636:$C1635,,0))</f>
        <v xml:space="preserve"> </v>
      </c>
      <c r="H636" s="2" t="str">
        <f>_xlfn.XLOOKUP(C636,customers!$A$2:$A$1001,customers!$G$2:$G$1001,,0)</f>
        <v>United States</v>
      </c>
      <c r="I636" t="str">
        <f>_xlfn.XLOOKUP(orders!D636,products!$A$2:$A$49,products!$B$2:$B$49,,0)</f>
        <v>Lib</v>
      </c>
    </row>
    <row r="637" spans="1:9" x14ac:dyDescent="0.35">
      <c r="A637" s="2" t="s">
        <v>4074</v>
      </c>
      <c r="B637" s="7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_xlfn.XLOOKUP(C637,customers!$A$2:$A$1001,customers!$B$2:$B$1001,,0)</f>
        <v>Eal D'Ambrogio</v>
      </c>
      <c r="G637" s="2" t="str">
        <f>IF(_xlfn.XLOOKUP(C637,customers!$A$2:$A$1001,customers!$C637:$C1636,,0)=0," ",_xlfn.XLOOKUP(C637,customers!$A$2:$A$1001,customers!$C637:$C1636,,0))</f>
        <v xml:space="preserve"> </v>
      </c>
      <c r="H637" s="2" t="str">
        <f>_xlfn.XLOOKUP(C637,customers!$A$2:$A$1001,customers!$G$2:$G$1001,,0)</f>
        <v>United States</v>
      </c>
      <c r="I637" t="str">
        <f>_xlfn.XLOOKUP(orders!D637,products!$A$2:$A$49,products!$B$2:$B$49,,0)</f>
        <v>Exc</v>
      </c>
    </row>
    <row r="638" spans="1:9" x14ac:dyDescent="0.35">
      <c r="A638" s="2" t="s">
        <v>4080</v>
      </c>
      <c r="B638" s="7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_xlfn.XLOOKUP(C638,customers!$A$2:$A$1001,customers!$B$2:$B$1001,,0)</f>
        <v>Carolee Winchcombe</v>
      </c>
      <c r="G638" s="2" t="str">
        <f>IF(_xlfn.XLOOKUP(C638,customers!$A$2:$A$1001,customers!$C638:$C1637,,0)=0," ",_xlfn.XLOOKUP(C638,customers!$A$2:$A$1001,customers!$C638:$C1637,,0))</f>
        <v xml:space="preserve"> </v>
      </c>
      <c r="H638" s="2" t="str">
        <f>_xlfn.XLOOKUP(C638,customers!$A$2:$A$1001,customers!$G$2:$G$1001,,0)</f>
        <v>United States</v>
      </c>
      <c r="I638" t="str">
        <f>_xlfn.XLOOKUP(orders!D638,products!$A$2:$A$49,products!$B$2:$B$49,,0)</f>
        <v>Lib</v>
      </c>
    </row>
    <row r="639" spans="1:9" x14ac:dyDescent="0.35">
      <c r="A639" s="2" t="s">
        <v>4086</v>
      </c>
      <c r="B639" s="7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_xlfn.XLOOKUP(C639,customers!$A$2:$A$1001,customers!$B$2:$B$1001,,0)</f>
        <v>Benedikta Paumier</v>
      </c>
      <c r="G639" s="2" t="str">
        <f>IF(_xlfn.XLOOKUP(C639,customers!$A$2:$A$1001,customers!$C639:$C1638,,0)=0," ",_xlfn.XLOOKUP(C639,customers!$A$2:$A$1001,customers!$C639:$C1638,,0))</f>
        <v xml:space="preserve"> </v>
      </c>
      <c r="H639" s="2" t="str">
        <f>_xlfn.XLOOKUP(C639,customers!$A$2:$A$1001,customers!$G$2:$G$1001,,0)</f>
        <v>Ireland</v>
      </c>
      <c r="I639" t="str">
        <f>_xlfn.XLOOKUP(orders!D639,products!$A$2:$A$49,products!$B$2:$B$49,,0)</f>
        <v>Exc</v>
      </c>
    </row>
    <row r="640" spans="1:9" x14ac:dyDescent="0.35">
      <c r="A640" s="2" t="s">
        <v>4093</v>
      </c>
      <c r="B640" s="7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_xlfn.XLOOKUP(C640,customers!$A$2:$A$1001,customers!$B$2:$B$1001,,0)</f>
        <v>Neville Piatto</v>
      </c>
      <c r="G640" s="2" t="str">
        <f>IF(_xlfn.XLOOKUP(C640,customers!$A$2:$A$1001,customers!$C640:$C1639,,0)=0," ",_xlfn.XLOOKUP(C640,customers!$A$2:$A$1001,customers!$C640:$C1639,,0))</f>
        <v xml:space="preserve"> </v>
      </c>
      <c r="H640" s="2" t="str">
        <f>_xlfn.XLOOKUP(C640,customers!$A$2:$A$1001,customers!$G$2:$G$1001,,0)</f>
        <v>Ireland</v>
      </c>
      <c r="I640" t="str">
        <f>_xlfn.XLOOKUP(orders!D640,products!$A$2:$A$49,products!$B$2:$B$49,,0)</f>
        <v>Ara</v>
      </c>
    </row>
    <row r="641" spans="1:9" x14ac:dyDescent="0.35">
      <c r="A641" s="2" t="s">
        <v>4098</v>
      </c>
      <c r="B641" s="7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_xlfn.XLOOKUP(C641,customers!$A$2:$A$1001,customers!$B$2:$B$1001,,0)</f>
        <v>Jeno Capey</v>
      </c>
      <c r="G641" s="2" t="str">
        <f>IF(_xlfn.XLOOKUP(C641,customers!$A$2:$A$1001,customers!$C641:$C1640,,0)=0," ",_xlfn.XLOOKUP(C641,customers!$A$2:$A$1001,customers!$C641:$C1640,,0))</f>
        <v xml:space="preserve"> </v>
      </c>
      <c r="H641" s="2" t="str">
        <f>_xlfn.XLOOKUP(C641,customers!$A$2:$A$1001,customers!$G$2:$G$1001,,0)</f>
        <v>United States</v>
      </c>
      <c r="I641" t="str">
        <f>_xlfn.XLOOKUP(orders!D641,products!$A$2:$A$49,products!$B$2:$B$49,,0)</f>
        <v>Lib</v>
      </c>
    </row>
    <row r="642" spans="1:9" x14ac:dyDescent="0.35">
      <c r="A642" s="2" t="s">
        <v>4104</v>
      </c>
      <c r="B642" s="7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_xlfn.XLOOKUP(C642,customers!$A$2:$A$1001,customers!$B$2:$B$1001,,0)</f>
        <v>Tuckie Mathonnet</v>
      </c>
      <c r="G642" s="2" t="str">
        <f>IF(_xlfn.XLOOKUP(C642,customers!$A$2:$A$1001,customers!$C642:$C1641,,0)=0," ",_xlfn.XLOOKUP(C642,customers!$A$2:$A$1001,customers!$C642:$C1641,,0))</f>
        <v xml:space="preserve"> </v>
      </c>
      <c r="H642" s="2" t="str">
        <f>_xlfn.XLOOKUP(C642,customers!$A$2:$A$1001,customers!$G$2:$G$1001,,0)</f>
        <v>United States</v>
      </c>
      <c r="I642" t="str">
        <f>_xlfn.XLOOKUP(orders!D642,products!$A$2:$A$49,products!$B$2:$B$49,,0)</f>
        <v>Rob</v>
      </c>
    </row>
    <row r="643" spans="1:9" x14ac:dyDescent="0.35">
      <c r="A643" s="2" t="s">
        <v>4109</v>
      </c>
      <c r="B643" s="7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_xlfn.XLOOKUP(C643,customers!$A$2:$A$1001,customers!$B$2:$B$1001,,0)</f>
        <v>Yardley Basill</v>
      </c>
      <c r="G643" s="2" t="str">
        <f>IF(_xlfn.XLOOKUP(C643,customers!$A$2:$A$1001,customers!$C643:$C1642,,0)=0," ",_xlfn.XLOOKUP(C643,customers!$A$2:$A$1001,customers!$C643:$C1642,,0))</f>
        <v xml:space="preserve"> </v>
      </c>
      <c r="H643" s="2" t="str">
        <f>_xlfn.XLOOKUP(C643,customers!$A$2:$A$1001,customers!$G$2:$G$1001,,0)</f>
        <v>United States</v>
      </c>
      <c r="I643" t="str">
        <f>_xlfn.XLOOKUP(orders!D643,products!$A$2:$A$49,products!$B$2:$B$49,,0)</f>
        <v>Rob</v>
      </c>
    </row>
    <row r="644" spans="1:9" x14ac:dyDescent="0.35">
      <c r="A644" s="2" t="s">
        <v>4115</v>
      </c>
      <c r="B644" s="7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_xlfn.XLOOKUP(C644,customers!$A$2:$A$1001,customers!$B$2:$B$1001,,0)</f>
        <v>Maggy Baistow</v>
      </c>
      <c r="G644" s="2" t="str">
        <f>IF(_xlfn.XLOOKUP(C644,customers!$A$2:$A$1001,customers!$C644:$C1643,,0)=0," ",_xlfn.XLOOKUP(C644,customers!$A$2:$A$1001,customers!$C644:$C1643,,0))</f>
        <v xml:space="preserve"> </v>
      </c>
      <c r="H644" s="2" t="str">
        <f>_xlfn.XLOOKUP(C644,customers!$A$2:$A$1001,customers!$G$2:$G$1001,,0)</f>
        <v>United Kingdom</v>
      </c>
      <c r="I644" t="str">
        <f>_xlfn.XLOOKUP(orders!D644,products!$A$2:$A$49,products!$B$2:$B$49,,0)</f>
        <v>Exc</v>
      </c>
    </row>
    <row r="645" spans="1:9" x14ac:dyDescent="0.35">
      <c r="A645" s="2" t="s">
        <v>4123</v>
      </c>
      <c r="B645" s="7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_xlfn.XLOOKUP(C645,customers!$A$2:$A$1001,customers!$B$2:$B$1001,,0)</f>
        <v>Courtney Pallant</v>
      </c>
      <c r="G645" s="2" t="str">
        <f>IF(_xlfn.XLOOKUP(C645,customers!$A$2:$A$1001,customers!$C645:$C1644,,0)=0," ",_xlfn.XLOOKUP(C645,customers!$A$2:$A$1001,customers!$C645:$C1644,,0))</f>
        <v xml:space="preserve"> </v>
      </c>
      <c r="H645" s="2" t="str">
        <f>_xlfn.XLOOKUP(C645,customers!$A$2:$A$1001,customers!$G$2:$G$1001,,0)</f>
        <v>United States</v>
      </c>
      <c r="I645" t="str">
        <f>_xlfn.XLOOKUP(orders!D645,products!$A$2:$A$49,products!$B$2:$B$49,,0)</f>
        <v>Exc</v>
      </c>
    </row>
    <row r="646" spans="1:9" x14ac:dyDescent="0.35">
      <c r="A646" s="2" t="s">
        <v>4128</v>
      </c>
      <c r="B646" s="7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_xlfn.XLOOKUP(C646,customers!$A$2:$A$1001,customers!$B$2:$B$1001,,0)</f>
        <v>Marne Mingey</v>
      </c>
      <c r="G646" s="2" t="str">
        <f>IF(_xlfn.XLOOKUP(C646,customers!$A$2:$A$1001,customers!$C646:$C1645,,0)=0," ",_xlfn.XLOOKUP(C646,customers!$A$2:$A$1001,customers!$C646:$C1645,,0))</f>
        <v xml:space="preserve"> </v>
      </c>
      <c r="H646" s="2" t="str">
        <f>_xlfn.XLOOKUP(C646,customers!$A$2:$A$1001,customers!$G$2:$G$1001,,0)</f>
        <v>United States</v>
      </c>
      <c r="I646" t="str">
        <f>_xlfn.XLOOKUP(orders!D646,products!$A$2:$A$49,products!$B$2:$B$49,,0)</f>
        <v>Rob</v>
      </c>
    </row>
    <row r="647" spans="1:9" x14ac:dyDescent="0.35">
      <c r="A647" s="2" t="s">
        <v>4133</v>
      </c>
      <c r="B647" s="7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_xlfn.XLOOKUP(C647,customers!$A$2:$A$1001,customers!$B$2:$B$1001,,0)</f>
        <v>Denny O' Ronan</v>
      </c>
      <c r="G647" s="2" t="str">
        <f>IF(_xlfn.XLOOKUP(C647,customers!$A$2:$A$1001,customers!$C647:$C1646,,0)=0," ",_xlfn.XLOOKUP(C647,customers!$A$2:$A$1001,customers!$C647:$C1646,,0))</f>
        <v xml:space="preserve"> </v>
      </c>
      <c r="H647" s="2" t="str">
        <f>_xlfn.XLOOKUP(C647,customers!$A$2:$A$1001,customers!$G$2:$G$1001,,0)</f>
        <v>United States</v>
      </c>
      <c r="I647" t="str">
        <f>_xlfn.XLOOKUP(orders!D647,products!$A$2:$A$49,products!$B$2:$B$49,,0)</f>
        <v>Ara</v>
      </c>
    </row>
    <row r="648" spans="1:9" x14ac:dyDescent="0.35">
      <c r="A648" s="2" t="s">
        <v>4139</v>
      </c>
      <c r="B648" s="7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_xlfn.XLOOKUP(C648,customers!$A$2:$A$1001,customers!$B$2:$B$1001,,0)</f>
        <v>Dottie Rallin</v>
      </c>
      <c r="G648" s="2" t="str">
        <f>IF(_xlfn.XLOOKUP(C648,customers!$A$2:$A$1001,customers!$C648:$C1647,,0)=0," ",_xlfn.XLOOKUP(C648,customers!$A$2:$A$1001,customers!$C648:$C1647,,0))</f>
        <v xml:space="preserve"> </v>
      </c>
      <c r="H648" s="2" t="str">
        <f>_xlfn.XLOOKUP(C648,customers!$A$2:$A$1001,customers!$G$2:$G$1001,,0)</f>
        <v>United States</v>
      </c>
      <c r="I648" t="str">
        <f>_xlfn.XLOOKUP(orders!D648,products!$A$2:$A$49,products!$B$2:$B$49,,0)</f>
        <v>Ara</v>
      </c>
    </row>
    <row r="649" spans="1:9" x14ac:dyDescent="0.35">
      <c r="A649" s="2" t="s">
        <v>4145</v>
      </c>
      <c r="B649" s="7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_xlfn.XLOOKUP(C649,customers!$A$2:$A$1001,customers!$B$2:$B$1001,,0)</f>
        <v>Ardith Chill</v>
      </c>
      <c r="G649" s="2" t="str">
        <f>IF(_xlfn.XLOOKUP(C649,customers!$A$2:$A$1001,customers!$C649:$C1648,,0)=0," ",_xlfn.XLOOKUP(C649,customers!$A$2:$A$1001,customers!$C649:$C1648,,0))</f>
        <v xml:space="preserve"> </v>
      </c>
      <c r="H649" s="2" t="str">
        <f>_xlfn.XLOOKUP(C649,customers!$A$2:$A$1001,customers!$G$2:$G$1001,,0)</f>
        <v>United Kingdom</v>
      </c>
      <c r="I649" t="str">
        <f>_xlfn.XLOOKUP(orders!D649,products!$A$2:$A$49,products!$B$2:$B$49,,0)</f>
        <v>Lib</v>
      </c>
    </row>
    <row r="650" spans="1:9" x14ac:dyDescent="0.35">
      <c r="A650" s="2" t="s">
        <v>4151</v>
      </c>
      <c r="B650" s="7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_xlfn.XLOOKUP(C650,customers!$A$2:$A$1001,customers!$B$2:$B$1001,,0)</f>
        <v>Tuckie Mathonnet</v>
      </c>
      <c r="G650" s="2" t="str">
        <f>IF(_xlfn.XLOOKUP(C650,customers!$A$2:$A$1001,customers!$C650:$C1649,,0)=0," ",_xlfn.XLOOKUP(C650,customers!$A$2:$A$1001,customers!$C650:$C1649,,0))</f>
        <v xml:space="preserve"> </v>
      </c>
      <c r="H650" s="2" t="str">
        <f>_xlfn.XLOOKUP(C650,customers!$A$2:$A$1001,customers!$G$2:$G$1001,,0)</f>
        <v>United States</v>
      </c>
      <c r="I650" t="str">
        <f>_xlfn.XLOOKUP(orders!D650,products!$A$2:$A$49,products!$B$2:$B$49,,0)</f>
        <v>Rob</v>
      </c>
    </row>
    <row r="651" spans="1:9" x14ac:dyDescent="0.35">
      <c r="A651" s="2" t="s">
        <v>4157</v>
      </c>
      <c r="B651" s="7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_xlfn.XLOOKUP(C651,customers!$A$2:$A$1001,customers!$B$2:$B$1001,,0)</f>
        <v>Charmane Denys</v>
      </c>
      <c r="G651" s="2" t="str">
        <f>IF(_xlfn.XLOOKUP(C651,customers!$A$2:$A$1001,customers!$C651:$C1650,,0)=0," ",_xlfn.XLOOKUP(C651,customers!$A$2:$A$1001,customers!$C651:$C1650,,0))</f>
        <v xml:space="preserve"> </v>
      </c>
      <c r="H651" s="2" t="str">
        <f>_xlfn.XLOOKUP(C651,customers!$A$2:$A$1001,customers!$G$2:$G$1001,,0)</f>
        <v>United Kingdom</v>
      </c>
      <c r="I651" t="str">
        <f>_xlfn.XLOOKUP(orders!D651,products!$A$2:$A$49,products!$B$2:$B$49,,0)</f>
        <v>Lib</v>
      </c>
    </row>
    <row r="652" spans="1:9" x14ac:dyDescent="0.35">
      <c r="A652" s="2" t="s">
        <v>4163</v>
      </c>
      <c r="B652" s="7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_xlfn.XLOOKUP(C652,customers!$A$2:$A$1001,customers!$B$2:$B$1001,,0)</f>
        <v>Cecily Stebbings</v>
      </c>
      <c r="G652" s="2" t="str">
        <f>IF(_xlfn.XLOOKUP(C652,customers!$A$2:$A$1001,customers!$C652:$C1651,,0)=0," ",_xlfn.XLOOKUP(C652,customers!$A$2:$A$1001,customers!$C652:$C1651,,0))</f>
        <v xml:space="preserve"> </v>
      </c>
      <c r="H652" s="2" t="str">
        <f>_xlfn.XLOOKUP(C652,customers!$A$2:$A$1001,customers!$G$2:$G$1001,,0)</f>
        <v>United States</v>
      </c>
      <c r="I652" t="str">
        <f>_xlfn.XLOOKUP(orders!D652,products!$A$2:$A$49,products!$B$2:$B$49,,0)</f>
        <v>Rob</v>
      </c>
    </row>
    <row r="653" spans="1:9" x14ac:dyDescent="0.35">
      <c r="A653" s="2" t="s">
        <v>4169</v>
      </c>
      <c r="B653" s="7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_xlfn.XLOOKUP(C653,customers!$A$2:$A$1001,customers!$B$2:$B$1001,,0)</f>
        <v>Giana Tonnesen</v>
      </c>
      <c r="G653" s="2" t="str">
        <f>IF(_xlfn.XLOOKUP(C653,customers!$A$2:$A$1001,customers!$C653:$C1652,,0)=0," ",_xlfn.XLOOKUP(C653,customers!$A$2:$A$1001,customers!$C653:$C1652,,0))</f>
        <v xml:space="preserve"> </v>
      </c>
      <c r="H653" s="2" t="str">
        <f>_xlfn.XLOOKUP(C653,customers!$A$2:$A$1001,customers!$G$2:$G$1001,,0)</f>
        <v>United States</v>
      </c>
      <c r="I653" t="str">
        <f>_xlfn.XLOOKUP(orders!D653,products!$A$2:$A$49,products!$B$2:$B$49,,0)</f>
        <v>Rob</v>
      </c>
    </row>
    <row r="654" spans="1:9" x14ac:dyDescent="0.35">
      <c r="A654" s="2" t="s">
        <v>4174</v>
      </c>
      <c r="B654" s="7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_xlfn.XLOOKUP(C654,customers!$A$2:$A$1001,customers!$B$2:$B$1001,,0)</f>
        <v>Rhetta Zywicki</v>
      </c>
      <c r="G654" s="2" t="str">
        <f>IF(_xlfn.XLOOKUP(C654,customers!$A$2:$A$1001,customers!$C654:$C1653,,0)=0," ",_xlfn.XLOOKUP(C654,customers!$A$2:$A$1001,customers!$C654:$C1653,,0))</f>
        <v xml:space="preserve"> </v>
      </c>
      <c r="H654" s="2" t="str">
        <f>_xlfn.XLOOKUP(C654,customers!$A$2:$A$1001,customers!$G$2:$G$1001,,0)</f>
        <v>Ireland</v>
      </c>
      <c r="I654" t="str">
        <f>_xlfn.XLOOKUP(orders!D654,products!$A$2:$A$49,products!$B$2:$B$49,,0)</f>
        <v>Lib</v>
      </c>
    </row>
    <row r="655" spans="1:9" x14ac:dyDescent="0.35">
      <c r="A655" s="2" t="s">
        <v>4179</v>
      </c>
      <c r="B655" s="7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_xlfn.XLOOKUP(C655,customers!$A$2:$A$1001,customers!$B$2:$B$1001,,0)</f>
        <v>Almeria Burgett</v>
      </c>
      <c r="G655" s="2" t="str">
        <f>IF(_xlfn.XLOOKUP(C655,customers!$A$2:$A$1001,customers!$C655:$C1654,,0)=0," ",_xlfn.XLOOKUP(C655,customers!$A$2:$A$1001,customers!$C655:$C1654,,0))</f>
        <v xml:space="preserve"> </v>
      </c>
      <c r="H655" s="2" t="str">
        <f>_xlfn.XLOOKUP(C655,customers!$A$2:$A$1001,customers!$G$2:$G$1001,,0)</f>
        <v>United States</v>
      </c>
      <c r="I655" t="str">
        <f>_xlfn.XLOOKUP(orders!D655,products!$A$2:$A$49,products!$B$2:$B$49,,0)</f>
        <v>Ara</v>
      </c>
    </row>
    <row r="656" spans="1:9" x14ac:dyDescent="0.35">
      <c r="A656" s="2" t="s">
        <v>4185</v>
      </c>
      <c r="B656" s="7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_xlfn.XLOOKUP(C656,customers!$A$2:$A$1001,customers!$B$2:$B$1001,,0)</f>
        <v>Marvin Malloy</v>
      </c>
      <c r="G656" s="2" t="str">
        <f>IF(_xlfn.XLOOKUP(C656,customers!$A$2:$A$1001,customers!$C656:$C1655,,0)=0," ",_xlfn.XLOOKUP(C656,customers!$A$2:$A$1001,customers!$C656:$C1655,,0))</f>
        <v xml:space="preserve"> </v>
      </c>
      <c r="H656" s="2" t="str">
        <f>_xlfn.XLOOKUP(C656,customers!$A$2:$A$1001,customers!$G$2:$G$1001,,0)</f>
        <v>United States</v>
      </c>
      <c r="I656" t="str">
        <f>_xlfn.XLOOKUP(orders!D656,products!$A$2:$A$49,products!$B$2:$B$49,,0)</f>
        <v>Ara</v>
      </c>
    </row>
    <row r="657" spans="1:9" x14ac:dyDescent="0.35">
      <c r="A657" s="2" t="s">
        <v>4191</v>
      </c>
      <c r="B657" s="7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_xlfn.XLOOKUP(C657,customers!$A$2:$A$1001,customers!$B$2:$B$1001,,0)</f>
        <v>Maxim McParland</v>
      </c>
      <c r="G657" s="2" t="str">
        <f>IF(_xlfn.XLOOKUP(C657,customers!$A$2:$A$1001,customers!$C657:$C1656,,0)=0," ",_xlfn.XLOOKUP(C657,customers!$A$2:$A$1001,customers!$C657:$C1656,,0))</f>
        <v xml:space="preserve"> </v>
      </c>
      <c r="H657" s="2" t="str">
        <f>_xlfn.XLOOKUP(C657,customers!$A$2:$A$1001,customers!$G$2:$G$1001,,0)</f>
        <v>United States</v>
      </c>
      <c r="I657" t="str">
        <f>_xlfn.XLOOKUP(orders!D657,products!$A$2:$A$49,products!$B$2:$B$49,,0)</f>
        <v>Rob</v>
      </c>
    </row>
    <row r="658" spans="1:9" x14ac:dyDescent="0.35">
      <c r="A658" s="2" t="s">
        <v>4196</v>
      </c>
      <c r="B658" s="7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_xlfn.XLOOKUP(C658,customers!$A$2:$A$1001,customers!$B$2:$B$1001,,0)</f>
        <v>Sylas Jennaroy</v>
      </c>
      <c r="G658" s="2" t="str">
        <f>IF(_xlfn.XLOOKUP(C658,customers!$A$2:$A$1001,customers!$C658:$C1657,,0)=0," ",_xlfn.XLOOKUP(C658,customers!$A$2:$A$1001,customers!$C658:$C1657,,0))</f>
        <v xml:space="preserve"> </v>
      </c>
      <c r="H658" s="2" t="str">
        <f>_xlfn.XLOOKUP(C658,customers!$A$2:$A$1001,customers!$G$2:$G$1001,,0)</f>
        <v>United States</v>
      </c>
      <c r="I658" t="str">
        <f>_xlfn.XLOOKUP(orders!D658,products!$A$2:$A$49,products!$B$2:$B$49,,0)</f>
        <v>Lib</v>
      </c>
    </row>
    <row r="659" spans="1:9" x14ac:dyDescent="0.35">
      <c r="A659" s="2" t="s">
        <v>4201</v>
      </c>
      <c r="B659" s="7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_xlfn.XLOOKUP(C659,customers!$A$2:$A$1001,customers!$B$2:$B$1001,,0)</f>
        <v>Wren Place</v>
      </c>
      <c r="G659" s="2" t="str">
        <f>IF(_xlfn.XLOOKUP(C659,customers!$A$2:$A$1001,customers!$C659:$C1658,,0)=0," ",_xlfn.XLOOKUP(C659,customers!$A$2:$A$1001,customers!$C659:$C1658,,0))</f>
        <v xml:space="preserve"> </v>
      </c>
      <c r="H659" s="2" t="str">
        <f>_xlfn.XLOOKUP(C659,customers!$A$2:$A$1001,customers!$G$2:$G$1001,,0)</f>
        <v>United States</v>
      </c>
      <c r="I659" t="str">
        <f>_xlfn.XLOOKUP(orders!D659,products!$A$2:$A$49,products!$B$2:$B$49,,0)</f>
        <v>Ara</v>
      </c>
    </row>
    <row r="660" spans="1:9" x14ac:dyDescent="0.35">
      <c r="A660" s="2" t="s">
        <v>4207</v>
      </c>
      <c r="B660" s="7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_xlfn.XLOOKUP(C660,customers!$A$2:$A$1001,customers!$B$2:$B$1001,,0)</f>
        <v>Janella Millett</v>
      </c>
      <c r="G660" s="2" t="str">
        <f>IF(_xlfn.XLOOKUP(C660,customers!$A$2:$A$1001,customers!$C660:$C1659,,0)=0," ",_xlfn.XLOOKUP(C660,customers!$A$2:$A$1001,customers!$C660:$C1659,,0))</f>
        <v xml:space="preserve"> </v>
      </c>
      <c r="H660" s="2" t="str">
        <f>_xlfn.XLOOKUP(C660,customers!$A$2:$A$1001,customers!$G$2:$G$1001,,0)</f>
        <v>United States</v>
      </c>
      <c r="I660" t="str">
        <f>_xlfn.XLOOKUP(orders!D660,products!$A$2:$A$49,products!$B$2:$B$49,,0)</f>
        <v>Exc</v>
      </c>
    </row>
    <row r="661" spans="1:9" x14ac:dyDescent="0.35">
      <c r="A661" s="2" t="s">
        <v>4211</v>
      </c>
      <c r="B661" s="7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_xlfn.XLOOKUP(C661,customers!$A$2:$A$1001,customers!$B$2:$B$1001,,0)</f>
        <v>Dollie Gadsden</v>
      </c>
      <c r="G661" s="2" t="str">
        <f>IF(_xlfn.XLOOKUP(C661,customers!$A$2:$A$1001,customers!$C661:$C1660,,0)=0," ",_xlfn.XLOOKUP(C661,customers!$A$2:$A$1001,customers!$C661:$C1660,,0))</f>
        <v xml:space="preserve"> </v>
      </c>
      <c r="H661" s="2" t="str">
        <f>_xlfn.XLOOKUP(C661,customers!$A$2:$A$1001,customers!$G$2:$G$1001,,0)</f>
        <v>Ireland</v>
      </c>
      <c r="I661" t="str">
        <f>_xlfn.XLOOKUP(orders!D661,products!$A$2:$A$49,products!$B$2:$B$49,,0)</f>
        <v>Ara</v>
      </c>
    </row>
    <row r="662" spans="1:9" x14ac:dyDescent="0.35">
      <c r="A662" s="2" t="s">
        <v>4217</v>
      </c>
      <c r="B662" s="7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_xlfn.XLOOKUP(C662,customers!$A$2:$A$1001,customers!$B$2:$B$1001,,0)</f>
        <v>Val Wakelin</v>
      </c>
      <c r="G662" s="2" t="str">
        <f>IF(_xlfn.XLOOKUP(C662,customers!$A$2:$A$1001,customers!$C662:$C1661,,0)=0," ",_xlfn.XLOOKUP(C662,customers!$A$2:$A$1001,customers!$C662:$C1661,,0))</f>
        <v xml:space="preserve"> </v>
      </c>
      <c r="H662" s="2" t="str">
        <f>_xlfn.XLOOKUP(C662,customers!$A$2:$A$1001,customers!$G$2:$G$1001,,0)</f>
        <v>United States</v>
      </c>
      <c r="I662" t="str">
        <f>_xlfn.XLOOKUP(orders!D662,products!$A$2:$A$49,products!$B$2:$B$49,,0)</f>
        <v>Exc</v>
      </c>
    </row>
    <row r="663" spans="1:9" x14ac:dyDescent="0.35">
      <c r="A663" s="2" t="s">
        <v>4223</v>
      </c>
      <c r="B663" s="7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_xlfn.XLOOKUP(C663,customers!$A$2:$A$1001,customers!$B$2:$B$1001,,0)</f>
        <v>Annie Campsall</v>
      </c>
      <c r="G663" s="2" t="str">
        <f>IF(_xlfn.XLOOKUP(C663,customers!$A$2:$A$1001,customers!$C663:$C1662,,0)=0," ",_xlfn.XLOOKUP(C663,customers!$A$2:$A$1001,customers!$C663:$C1662,,0))</f>
        <v xml:space="preserve"> </v>
      </c>
      <c r="H663" s="2" t="str">
        <f>_xlfn.XLOOKUP(C663,customers!$A$2:$A$1001,customers!$G$2:$G$1001,,0)</f>
        <v>United States</v>
      </c>
      <c r="I663" t="str">
        <f>_xlfn.XLOOKUP(orders!D663,products!$A$2:$A$49,products!$B$2:$B$49,,0)</f>
        <v>Ara</v>
      </c>
    </row>
    <row r="664" spans="1:9" x14ac:dyDescent="0.35">
      <c r="A664" s="2" t="s">
        <v>4229</v>
      </c>
      <c r="B664" s="7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_xlfn.XLOOKUP(C664,customers!$A$2:$A$1001,customers!$B$2:$B$1001,,0)</f>
        <v>Shermy Moseby</v>
      </c>
      <c r="G664" s="2" t="str">
        <f>IF(_xlfn.XLOOKUP(C664,customers!$A$2:$A$1001,customers!$C664:$C1663,,0)=0," ",_xlfn.XLOOKUP(C664,customers!$A$2:$A$1001,customers!$C664:$C1663,,0))</f>
        <v xml:space="preserve"> </v>
      </c>
      <c r="H664" s="2" t="str">
        <f>_xlfn.XLOOKUP(C664,customers!$A$2:$A$1001,customers!$G$2:$G$1001,,0)</f>
        <v>United States</v>
      </c>
      <c r="I664" t="str">
        <f>_xlfn.XLOOKUP(orders!D664,products!$A$2:$A$49,products!$B$2:$B$49,,0)</f>
        <v>Lib</v>
      </c>
    </row>
    <row r="665" spans="1:9" x14ac:dyDescent="0.35">
      <c r="A665" s="2" t="s">
        <v>4234</v>
      </c>
      <c r="B665" s="7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_xlfn.XLOOKUP(C665,customers!$A$2:$A$1001,customers!$B$2:$B$1001,,0)</f>
        <v>Corrie Wass</v>
      </c>
      <c r="G665" s="2" t="str">
        <f>IF(_xlfn.XLOOKUP(C665,customers!$A$2:$A$1001,customers!$C665:$C1664,,0)=0," ",_xlfn.XLOOKUP(C665,customers!$A$2:$A$1001,customers!$C665:$C1664,,0))</f>
        <v xml:space="preserve"> </v>
      </c>
      <c r="H665" s="2" t="str">
        <f>_xlfn.XLOOKUP(C665,customers!$A$2:$A$1001,customers!$G$2:$G$1001,,0)</f>
        <v>United States</v>
      </c>
      <c r="I665" t="str">
        <f>_xlfn.XLOOKUP(orders!D665,products!$A$2:$A$49,products!$B$2:$B$49,,0)</f>
        <v>Ara</v>
      </c>
    </row>
    <row r="666" spans="1:9" x14ac:dyDescent="0.35">
      <c r="A666" s="2" t="s">
        <v>4239</v>
      </c>
      <c r="B666" s="7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_xlfn.XLOOKUP(C666,customers!$A$2:$A$1001,customers!$B$2:$B$1001,,0)</f>
        <v>Ira Sjostrom</v>
      </c>
      <c r="G666" s="2" t="str">
        <f>IF(_xlfn.XLOOKUP(C666,customers!$A$2:$A$1001,customers!$C666:$C1665,,0)=0," ",_xlfn.XLOOKUP(C666,customers!$A$2:$A$1001,customers!$C666:$C1665,,0))</f>
        <v xml:space="preserve"> </v>
      </c>
      <c r="H666" s="2" t="str">
        <f>_xlfn.XLOOKUP(C666,customers!$A$2:$A$1001,customers!$G$2:$G$1001,,0)</f>
        <v>United States</v>
      </c>
      <c r="I666" t="str">
        <f>_xlfn.XLOOKUP(orders!D666,products!$A$2:$A$49,products!$B$2:$B$49,,0)</f>
        <v>Exc</v>
      </c>
    </row>
    <row r="667" spans="1:9" x14ac:dyDescent="0.35">
      <c r="A667" s="2" t="s">
        <v>4239</v>
      </c>
      <c r="B667" s="7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_xlfn.XLOOKUP(C667,customers!$A$2:$A$1001,customers!$B$2:$B$1001,,0)</f>
        <v>Ira Sjostrom</v>
      </c>
      <c r="G667" s="2" t="str">
        <f>IF(_xlfn.XLOOKUP(C667,customers!$A$2:$A$1001,customers!$C667:$C1666,,0)=0," ",_xlfn.XLOOKUP(C667,customers!$A$2:$A$1001,customers!$C667:$C1666,,0))</f>
        <v xml:space="preserve"> </v>
      </c>
      <c r="H667" s="2" t="str">
        <f>_xlfn.XLOOKUP(C667,customers!$A$2:$A$1001,customers!$G$2:$G$1001,,0)</f>
        <v>United States</v>
      </c>
      <c r="I667" t="str">
        <f>_xlfn.XLOOKUP(orders!D667,products!$A$2:$A$49,products!$B$2:$B$49,,0)</f>
        <v>Lib</v>
      </c>
    </row>
    <row r="668" spans="1:9" x14ac:dyDescent="0.35">
      <c r="A668" s="2" t="s">
        <v>4250</v>
      </c>
      <c r="B668" s="7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_xlfn.XLOOKUP(C668,customers!$A$2:$A$1001,customers!$B$2:$B$1001,,0)</f>
        <v>Jermaine Branchett</v>
      </c>
      <c r="G668" s="2" t="str">
        <f>IF(_xlfn.XLOOKUP(C668,customers!$A$2:$A$1001,customers!$C668:$C1667,,0)=0," ",_xlfn.XLOOKUP(C668,customers!$A$2:$A$1001,customers!$C668:$C1667,,0))</f>
        <v xml:space="preserve"> </v>
      </c>
      <c r="H668" s="2" t="str">
        <f>_xlfn.XLOOKUP(C668,customers!$A$2:$A$1001,customers!$G$2:$G$1001,,0)</f>
        <v>United States</v>
      </c>
      <c r="I668" t="str">
        <f>_xlfn.XLOOKUP(orders!D668,products!$A$2:$A$49,products!$B$2:$B$49,,0)</f>
        <v>Ara</v>
      </c>
    </row>
    <row r="669" spans="1:9" x14ac:dyDescent="0.35">
      <c r="A669" s="2" t="s">
        <v>4256</v>
      </c>
      <c r="B669" s="7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_xlfn.XLOOKUP(C669,customers!$A$2:$A$1001,customers!$B$2:$B$1001,,0)</f>
        <v>Nissie Rudland</v>
      </c>
      <c r="G669" s="2" t="str">
        <f>IF(_xlfn.XLOOKUP(C669,customers!$A$2:$A$1001,customers!$C669:$C1668,,0)=0," ",_xlfn.XLOOKUP(C669,customers!$A$2:$A$1001,customers!$C669:$C1668,,0))</f>
        <v xml:space="preserve"> </v>
      </c>
      <c r="H669" s="2" t="str">
        <f>_xlfn.XLOOKUP(C669,customers!$A$2:$A$1001,customers!$G$2:$G$1001,,0)</f>
        <v>Ireland</v>
      </c>
      <c r="I669" t="str">
        <f>_xlfn.XLOOKUP(orders!D669,products!$A$2:$A$49,products!$B$2:$B$49,,0)</f>
        <v>Ara</v>
      </c>
    </row>
    <row r="670" spans="1:9" x14ac:dyDescent="0.35">
      <c r="A670" s="2" t="s">
        <v>4262</v>
      </c>
      <c r="B670" s="7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_xlfn.XLOOKUP(C670,customers!$A$2:$A$1001,customers!$B$2:$B$1001,,0)</f>
        <v>Janella Millett</v>
      </c>
      <c r="G670" s="2" t="str">
        <f>IF(_xlfn.XLOOKUP(C670,customers!$A$2:$A$1001,customers!$C670:$C1669,,0)=0," ",_xlfn.XLOOKUP(C670,customers!$A$2:$A$1001,customers!$C670:$C1669,,0))</f>
        <v xml:space="preserve"> </v>
      </c>
      <c r="H670" s="2" t="str">
        <f>_xlfn.XLOOKUP(C670,customers!$A$2:$A$1001,customers!$G$2:$G$1001,,0)</f>
        <v>United States</v>
      </c>
      <c r="I670" t="str">
        <f>_xlfn.XLOOKUP(orders!D670,products!$A$2:$A$49,products!$B$2:$B$49,,0)</f>
        <v>Rob</v>
      </c>
    </row>
    <row r="671" spans="1:9" x14ac:dyDescent="0.35">
      <c r="A671" s="2" t="s">
        <v>4268</v>
      </c>
      <c r="B671" s="7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_xlfn.XLOOKUP(C671,customers!$A$2:$A$1001,customers!$B$2:$B$1001,,0)</f>
        <v>Ferdie Tourry</v>
      </c>
      <c r="G671" s="2" t="str">
        <f>IF(_xlfn.XLOOKUP(C671,customers!$A$2:$A$1001,customers!$C671:$C1670,,0)=0," ",_xlfn.XLOOKUP(C671,customers!$A$2:$A$1001,customers!$C671:$C1670,,0))</f>
        <v xml:space="preserve"> </v>
      </c>
      <c r="H671" s="2" t="str">
        <f>_xlfn.XLOOKUP(C671,customers!$A$2:$A$1001,customers!$G$2:$G$1001,,0)</f>
        <v>United States</v>
      </c>
      <c r="I671" t="str">
        <f>_xlfn.XLOOKUP(orders!D671,products!$A$2:$A$49,products!$B$2:$B$49,,0)</f>
        <v>Lib</v>
      </c>
    </row>
    <row r="672" spans="1:9" x14ac:dyDescent="0.35">
      <c r="A672" s="2" t="s">
        <v>4274</v>
      </c>
      <c r="B672" s="7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_xlfn.XLOOKUP(C672,customers!$A$2:$A$1001,customers!$B$2:$B$1001,,0)</f>
        <v>Cecil Weatherall</v>
      </c>
      <c r="G672" s="2" t="str">
        <f>IF(_xlfn.XLOOKUP(C672,customers!$A$2:$A$1001,customers!$C672:$C1671,,0)=0," ",_xlfn.XLOOKUP(C672,customers!$A$2:$A$1001,customers!$C672:$C1671,,0))</f>
        <v xml:space="preserve"> </v>
      </c>
      <c r="H672" s="2" t="str">
        <f>_xlfn.XLOOKUP(C672,customers!$A$2:$A$1001,customers!$G$2:$G$1001,,0)</f>
        <v>United States</v>
      </c>
      <c r="I672" t="str">
        <f>_xlfn.XLOOKUP(orders!D672,products!$A$2:$A$49,products!$B$2:$B$49,,0)</f>
        <v>Lib</v>
      </c>
    </row>
    <row r="673" spans="1:9" x14ac:dyDescent="0.35">
      <c r="A673" s="2" t="s">
        <v>4280</v>
      </c>
      <c r="B673" s="7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_xlfn.XLOOKUP(C673,customers!$A$2:$A$1001,customers!$B$2:$B$1001,,0)</f>
        <v>Gale Heindrick</v>
      </c>
      <c r="G673" s="2" t="str">
        <f>IF(_xlfn.XLOOKUP(C673,customers!$A$2:$A$1001,customers!$C673:$C1672,,0)=0," ",_xlfn.XLOOKUP(C673,customers!$A$2:$A$1001,customers!$C673:$C1672,,0))</f>
        <v xml:space="preserve"> </v>
      </c>
      <c r="H673" s="2" t="str">
        <f>_xlfn.XLOOKUP(C673,customers!$A$2:$A$1001,customers!$G$2:$G$1001,,0)</f>
        <v>United States</v>
      </c>
      <c r="I673" t="str">
        <f>_xlfn.XLOOKUP(orders!D673,products!$A$2:$A$49,products!$B$2:$B$49,,0)</f>
        <v>Rob</v>
      </c>
    </row>
    <row r="674" spans="1:9" x14ac:dyDescent="0.35">
      <c r="A674" s="2" t="s">
        <v>4286</v>
      </c>
      <c r="B674" s="7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_xlfn.XLOOKUP(C674,customers!$A$2:$A$1001,customers!$B$2:$B$1001,,0)</f>
        <v>Layne Imason</v>
      </c>
      <c r="G674" s="2" t="str">
        <f>IF(_xlfn.XLOOKUP(C674,customers!$A$2:$A$1001,customers!$C674:$C1673,,0)=0," ",_xlfn.XLOOKUP(C674,customers!$A$2:$A$1001,customers!$C674:$C1673,,0))</f>
        <v xml:space="preserve"> </v>
      </c>
      <c r="H674" s="2" t="str">
        <f>_xlfn.XLOOKUP(C674,customers!$A$2:$A$1001,customers!$G$2:$G$1001,,0)</f>
        <v>United States</v>
      </c>
      <c r="I674" t="str">
        <f>_xlfn.XLOOKUP(orders!D674,products!$A$2:$A$49,products!$B$2:$B$49,,0)</f>
        <v>Lib</v>
      </c>
    </row>
    <row r="675" spans="1:9" x14ac:dyDescent="0.35">
      <c r="A675" s="2" t="s">
        <v>4291</v>
      </c>
      <c r="B675" s="7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_xlfn.XLOOKUP(C675,customers!$A$2:$A$1001,customers!$B$2:$B$1001,,0)</f>
        <v>Hazel Saill</v>
      </c>
      <c r="G675" s="2" t="str">
        <f>IF(_xlfn.XLOOKUP(C675,customers!$A$2:$A$1001,customers!$C675:$C1674,,0)=0," ",_xlfn.XLOOKUP(C675,customers!$A$2:$A$1001,customers!$C675:$C1674,,0))</f>
        <v xml:space="preserve"> </v>
      </c>
      <c r="H675" s="2" t="str">
        <f>_xlfn.XLOOKUP(C675,customers!$A$2:$A$1001,customers!$G$2:$G$1001,,0)</f>
        <v>United States</v>
      </c>
      <c r="I675" t="str">
        <f>_xlfn.XLOOKUP(orders!D675,products!$A$2:$A$49,products!$B$2:$B$49,,0)</f>
        <v>Exc</v>
      </c>
    </row>
    <row r="676" spans="1:9" x14ac:dyDescent="0.35">
      <c r="A676" s="2" t="s">
        <v>4297</v>
      </c>
      <c r="B676" s="7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_xlfn.XLOOKUP(C676,customers!$A$2:$A$1001,customers!$B$2:$B$1001,,0)</f>
        <v>Hermann Larvor</v>
      </c>
      <c r="G676" s="2" t="str">
        <f>IF(_xlfn.XLOOKUP(C676,customers!$A$2:$A$1001,customers!$C676:$C1675,,0)=0," ",_xlfn.XLOOKUP(C676,customers!$A$2:$A$1001,customers!$C676:$C1675,,0))</f>
        <v xml:space="preserve"> </v>
      </c>
      <c r="H676" s="2" t="str">
        <f>_xlfn.XLOOKUP(C676,customers!$A$2:$A$1001,customers!$G$2:$G$1001,,0)</f>
        <v>United States</v>
      </c>
      <c r="I676" t="str">
        <f>_xlfn.XLOOKUP(orders!D676,products!$A$2:$A$49,products!$B$2:$B$49,,0)</f>
        <v>Ara</v>
      </c>
    </row>
    <row r="677" spans="1:9" x14ac:dyDescent="0.35">
      <c r="A677" s="2" t="s">
        <v>4303</v>
      </c>
      <c r="B677" s="7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_xlfn.XLOOKUP(C677,customers!$A$2:$A$1001,customers!$B$2:$B$1001,,0)</f>
        <v>Terri Lyford</v>
      </c>
      <c r="G677" s="2" t="str">
        <f>IF(_xlfn.XLOOKUP(C677,customers!$A$2:$A$1001,customers!$C677:$C1676,,0)=0," ",_xlfn.XLOOKUP(C677,customers!$A$2:$A$1001,customers!$C677:$C1676,,0))</f>
        <v xml:space="preserve"> </v>
      </c>
      <c r="H677" s="2" t="str">
        <f>_xlfn.XLOOKUP(C677,customers!$A$2:$A$1001,customers!$G$2:$G$1001,,0)</f>
        <v>United States</v>
      </c>
      <c r="I677" t="str">
        <f>_xlfn.XLOOKUP(orders!D677,products!$A$2:$A$49,products!$B$2:$B$49,,0)</f>
        <v>Lib</v>
      </c>
    </row>
    <row r="678" spans="1:9" x14ac:dyDescent="0.35">
      <c r="A678" s="2" t="s">
        <v>4308</v>
      </c>
      <c r="B678" s="7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_xlfn.XLOOKUP(C678,customers!$A$2:$A$1001,customers!$B$2:$B$1001,,0)</f>
        <v>Gabey Cogan</v>
      </c>
      <c r="G678" s="2" t="str">
        <f>IF(_xlfn.XLOOKUP(C678,customers!$A$2:$A$1001,customers!$C678:$C1677,,0)=0," ",_xlfn.XLOOKUP(C678,customers!$A$2:$A$1001,customers!$C678:$C1677,,0))</f>
        <v xml:space="preserve"> </v>
      </c>
      <c r="H678" s="2" t="str">
        <f>_xlfn.XLOOKUP(C678,customers!$A$2:$A$1001,customers!$G$2:$G$1001,,0)</f>
        <v>United States</v>
      </c>
      <c r="I678" t="str">
        <f>_xlfn.XLOOKUP(orders!D678,products!$A$2:$A$49,products!$B$2:$B$49,,0)</f>
        <v>Lib</v>
      </c>
    </row>
    <row r="679" spans="1:9" x14ac:dyDescent="0.35">
      <c r="A679" s="2" t="s">
        <v>4313</v>
      </c>
      <c r="B679" s="7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_xlfn.XLOOKUP(C679,customers!$A$2:$A$1001,customers!$B$2:$B$1001,,0)</f>
        <v>Charin Penwarden</v>
      </c>
      <c r="G679" s="2" t="str">
        <f>IF(_xlfn.XLOOKUP(C679,customers!$A$2:$A$1001,customers!$C679:$C1678,,0)=0," ",_xlfn.XLOOKUP(C679,customers!$A$2:$A$1001,customers!$C679:$C1678,,0))</f>
        <v xml:space="preserve"> </v>
      </c>
      <c r="H679" s="2" t="str">
        <f>_xlfn.XLOOKUP(C679,customers!$A$2:$A$1001,customers!$G$2:$G$1001,,0)</f>
        <v>Ireland</v>
      </c>
      <c r="I679" t="str">
        <f>_xlfn.XLOOKUP(orders!D679,products!$A$2:$A$49,products!$B$2:$B$49,,0)</f>
        <v>Lib</v>
      </c>
    </row>
    <row r="680" spans="1:9" x14ac:dyDescent="0.35">
      <c r="A680" s="2" t="s">
        <v>4319</v>
      </c>
      <c r="B680" s="7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_xlfn.XLOOKUP(C680,customers!$A$2:$A$1001,customers!$B$2:$B$1001,,0)</f>
        <v>Milty Middis</v>
      </c>
      <c r="G680" s="2" t="str">
        <f>IF(_xlfn.XLOOKUP(C680,customers!$A$2:$A$1001,customers!$C680:$C1679,,0)=0," ",_xlfn.XLOOKUP(C680,customers!$A$2:$A$1001,customers!$C680:$C1679,,0))</f>
        <v xml:space="preserve"> </v>
      </c>
      <c r="H680" s="2" t="str">
        <f>_xlfn.XLOOKUP(C680,customers!$A$2:$A$1001,customers!$G$2:$G$1001,,0)</f>
        <v>United States</v>
      </c>
      <c r="I680" t="str">
        <f>_xlfn.XLOOKUP(orders!D680,products!$A$2:$A$49,products!$B$2:$B$49,,0)</f>
        <v>Ara</v>
      </c>
    </row>
    <row r="681" spans="1:9" x14ac:dyDescent="0.35">
      <c r="A681" s="2" t="s">
        <v>4325</v>
      </c>
      <c r="B681" s="7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_xlfn.XLOOKUP(C681,customers!$A$2:$A$1001,customers!$B$2:$B$1001,,0)</f>
        <v>Adrianne Vairow</v>
      </c>
      <c r="G681" s="2" t="str">
        <f>IF(_xlfn.XLOOKUP(C681,customers!$A$2:$A$1001,customers!$C681:$C1680,,0)=0," ",_xlfn.XLOOKUP(C681,customers!$A$2:$A$1001,customers!$C681:$C1680,,0))</f>
        <v xml:space="preserve"> </v>
      </c>
      <c r="H681" s="2" t="str">
        <f>_xlfn.XLOOKUP(C681,customers!$A$2:$A$1001,customers!$G$2:$G$1001,,0)</f>
        <v>United Kingdom</v>
      </c>
      <c r="I681" t="str">
        <f>_xlfn.XLOOKUP(orders!D681,products!$A$2:$A$49,products!$B$2:$B$49,,0)</f>
        <v>Rob</v>
      </c>
    </row>
    <row r="682" spans="1:9" x14ac:dyDescent="0.35">
      <c r="A682" s="2" t="s">
        <v>4331</v>
      </c>
      <c r="B682" s="7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_xlfn.XLOOKUP(C682,customers!$A$2:$A$1001,customers!$B$2:$B$1001,,0)</f>
        <v>Anjanette Goldie</v>
      </c>
      <c r="G682" s="2" t="str">
        <f>IF(_xlfn.XLOOKUP(C682,customers!$A$2:$A$1001,customers!$C682:$C1681,,0)=0," ",_xlfn.XLOOKUP(C682,customers!$A$2:$A$1001,customers!$C682:$C1681,,0))</f>
        <v xml:space="preserve"> </v>
      </c>
      <c r="H682" s="2" t="str">
        <f>_xlfn.XLOOKUP(C682,customers!$A$2:$A$1001,customers!$G$2:$G$1001,,0)</f>
        <v>United States</v>
      </c>
      <c r="I682" t="str">
        <f>_xlfn.XLOOKUP(orders!D682,products!$A$2:$A$49,products!$B$2:$B$49,,0)</f>
        <v>Ara</v>
      </c>
    </row>
    <row r="683" spans="1:9" x14ac:dyDescent="0.35">
      <c r="A683" s="2" t="s">
        <v>4336</v>
      </c>
      <c r="B683" s="7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_xlfn.XLOOKUP(C683,customers!$A$2:$A$1001,customers!$B$2:$B$1001,,0)</f>
        <v>Nicky Ayris</v>
      </c>
      <c r="G683" s="2" t="str">
        <f>IF(_xlfn.XLOOKUP(C683,customers!$A$2:$A$1001,customers!$C683:$C1682,,0)=0," ",_xlfn.XLOOKUP(C683,customers!$A$2:$A$1001,customers!$C683:$C1682,,0))</f>
        <v xml:space="preserve"> </v>
      </c>
      <c r="H683" s="2" t="str">
        <f>_xlfn.XLOOKUP(C683,customers!$A$2:$A$1001,customers!$G$2:$G$1001,,0)</f>
        <v>United Kingdom</v>
      </c>
      <c r="I683" t="str">
        <f>_xlfn.XLOOKUP(orders!D683,products!$A$2:$A$49,products!$B$2:$B$49,,0)</f>
        <v>Lib</v>
      </c>
    </row>
    <row r="684" spans="1:9" x14ac:dyDescent="0.35">
      <c r="A684" s="2" t="s">
        <v>4342</v>
      </c>
      <c r="B684" s="7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_xlfn.XLOOKUP(C684,customers!$A$2:$A$1001,customers!$B$2:$B$1001,,0)</f>
        <v>Laryssa Benediktovich</v>
      </c>
      <c r="G684" s="2" t="str">
        <f>IF(_xlfn.XLOOKUP(C684,customers!$A$2:$A$1001,customers!$C684:$C1683,,0)=0," ",_xlfn.XLOOKUP(C684,customers!$A$2:$A$1001,customers!$C684:$C1683,,0))</f>
        <v xml:space="preserve"> </v>
      </c>
      <c r="H684" s="2" t="str">
        <f>_xlfn.XLOOKUP(C684,customers!$A$2:$A$1001,customers!$G$2:$G$1001,,0)</f>
        <v>United States</v>
      </c>
      <c r="I684" t="str">
        <f>_xlfn.XLOOKUP(orders!D684,products!$A$2:$A$49,products!$B$2:$B$49,,0)</f>
        <v>Exc</v>
      </c>
    </row>
    <row r="685" spans="1:9" x14ac:dyDescent="0.35">
      <c r="A685" s="2" t="s">
        <v>4348</v>
      </c>
      <c r="B685" s="7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_xlfn.XLOOKUP(C685,customers!$A$2:$A$1001,customers!$B$2:$B$1001,,0)</f>
        <v>Theo Jacobovitz</v>
      </c>
      <c r="G685" s="2" t="str">
        <f>IF(_xlfn.XLOOKUP(C685,customers!$A$2:$A$1001,customers!$C685:$C1684,,0)=0," ",_xlfn.XLOOKUP(C685,customers!$A$2:$A$1001,customers!$C685:$C1684,,0))</f>
        <v xml:space="preserve"> </v>
      </c>
      <c r="H685" s="2" t="str">
        <f>_xlfn.XLOOKUP(C685,customers!$A$2:$A$1001,customers!$G$2:$G$1001,,0)</f>
        <v>United States</v>
      </c>
      <c r="I685" t="str">
        <f>_xlfn.XLOOKUP(orders!D685,products!$A$2:$A$49,products!$B$2:$B$49,,0)</f>
        <v>Lib</v>
      </c>
    </row>
    <row r="686" spans="1:9" x14ac:dyDescent="0.35">
      <c r="A686" s="2" t="s">
        <v>4354</v>
      </c>
      <c r="B686" s="7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_xlfn.XLOOKUP(C686,customers!$A$2:$A$1001,customers!$B$2:$B$1001,,0)</f>
        <v>Becca Ableson</v>
      </c>
      <c r="G686" s="2" t="str">
        <f>IF(_xlfn.XLOOKUP(C686,customers!$A$2:$A$1001,customers!$C686:$C1685,,0)=0," ",_xlfn.XLOOKUP(C686,customers!$A$2:$A$1001,customers!$C686:$C1685,,0))</f>
        <v xml:space="preserve"> </v>
      </c>
      <c r="H686" s="2" t="str">
        <f>_xlfn.XLOOKUP(C686,customers!$A$2:$A$1001,customers!$G$2:$G$1001,,0)</f>
        <v>United States</v>
      </c>
      <c r="I686" t="str">
        <f>_xlfn.XLOOKUP(orders!D686,products!$A$2:$A$49,products!$B$2:$B$49,,0)</f>
        <v>Rob</v>
      </c>
    </row>
    <row r="687" spans="1:9" x14ac:dyDescent="0.35">
      <c r="A687" s="2" t="s">
        <v>4359</v>
      </c>
      <c r="B687" s="7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_xlfn.XLOOKUP(C687,customers!$A$2:$A$1001,customers!$B$2:$B$1001,,0)</f>
        <v>Jeno Druitt</v>
      </c>
      <c r="G687" s="2" t="str">
        <f>IF(_xlfn.XLOOKUP(C687,customers!$A$2:$A$1001,customers!$C687:$C1686,,0)=0," ",_xlfn.XLOOKUP(C687,customers!$A$2:$A$1001,customers!$C687:$C1686,,0))</f>
        <v xml:space="preserve"> </v>
      </c>
      <c r="H687" s="2" t="str">
        <f>_xlfn.XLOOKUP(C687,customers!$A$2:$A$1001,customers!$G$2:$G$1001,,0)</f>
        <v>United States</v>
      </c>
      <c r="I687" t="str">
        <f>_xlfn.XLOOKUP(orders!D687,products!$A$2:$A$49,products!$B$2:$B$49,,0)</f>
        <v>Lib</v>
      </c>
    </row>
    <row r="688" spans="1:9" x14ac:dyDescent="0.35">
      <c r="A688" s="2" t="s">
        <v>4365</v>
      </c>
      <c r="B688" s="7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_xlfn.XLOOKUP(C688,customers!$A$2:$A$1001,customers!$B$2:$B$1001,,0)</f>
        <v>Deonne Shortall</v>
      </c>
      <c r="G688" s="2" t="str">
        <f>IF(_xlfn.XLOOKUP(C688,customers!$A$2:$A$1001,customers!$C688:$C1687,,0)=0," ",_xlfn.XLOOKUP(C688,customers!$A$2:$A$1001,customers!$C688:$C1687,,0))</f>
        <v xml:space="preserve"> </v>
      </c>
      <c r="H688" s="2" t="str">
        <f>_xlfn.XLOOKUP(C688,customers!$A$2:$A$1001,customers!$G$2:$G$1001,,0)</f>
        <v>United States</v>
      </c>
      <c r="I688" t="str">
        <f>_xlfn.XLOOKUP(orders!D688,products!$A$2:$A$49,products!$B$2:$B$49,,0)</f>
        <v>Rob</v>
      </c>
    </row>
    <row r="689" spans="1:9" x14ac:dyDescent="0.35">
      <c r="A689" s="2" t="s">
        <v>4371</v>
      </c>
      <c r="B689" s="7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_xlfn.XLOOKUP(C689,customers!$A$2:$A$1001,customers!$B$2:$B$1001,,0)</f>
        <v>Wilton Cottier</v>
      </c>
      <c r="G689" s="2" t="str">
        <f>IF(_xlfn.XLOOKUP(C689,customers!$A$2:$A$1001,customers!$C689:$C1688,,0)=0," ",_xlfn.XLOOKUP(C689,customers!$A$2:$A$1001,customers!$C689:$C1688,,0))</f>
        <v xml:space="preserve"> </v>
      </c>
      <c r="H689" s="2" t="str">
        <f>_xlfn.XLOOKUP(C689,customers!$A$2:$A$1001,customers!$G$2:$G$1001,,0)</f>
        <v>United States</v>
      </c>
      <c r="I689" t="str">
        <f>_xlfn.XLOOKUP(orders!D689,products!$A$2:$A$49,products!$B$2:$B$49,,0)</f>
        <v>Exc</v>
      </c>
    </row>
    <row r="690" spans="1:9" x14ac:dyDescent="0.35">
      <c r="A690" s="2" t="s">
        <v>4377</v>
      </c>
      <c r="B690" s="7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_xlfn.XLOOKUP(C690,customers!$A$2:$A$1001,customers!$B$2:$B$1001,,0)</f>
        <v>Kevan Grinsted</v>
      </c>
      <c r="G690" s="2" t="str">
        <f>IF(_xlfn.XLOOKUP(C690,customers!$A$2:$A$1001,customers!$C690:$C1689,,0)=0," ",_xlfn.XLOOKUP(C690,customers!$A$2:$A$1001,customers!$C690:$C1689,,0))</f>
        <v xml:space="preserve"> </v>
      </c>
      <c r="H690" s="2" t="str">
        <f>_xlfn.XLOOKUP(C690,customers!$A$2:$A$1001,customers!$G$2:$G$1001,,0)</f>
        <v>Ireland</v>
      </c>
      <c r="I690" t="str">
        <f>_xlfn.XLOOKUP(orders!D690,products!$A$2:$A$49,products!$B$2:$B$49,,0)</f>
        <v>Ara</v>
      </c>
    </row>
    <row r="691" spans="1:9" x14ac:dyDescent="0.35">
      <c r="A691" s="2" t="s">
        <v>4383</v>
      </c>
      <c r="B691" s="7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_xlfn.XLOOKUP(C691,customers!$A$2:$A$1001,customers!$B$2:$B$1001,,0)</f>
        <v>Dionne Skyner</v>
      </c>
      <c r="G691" s="2" t="str">
        <f>IF(_xlfn.XLOOKUP(C691,customers!$A$2:$A$1001,customers!$C691:$C1690,,0)=0," ",_xlfn.XLOOKUP(C691,customers!$A$2:$A$1001,customers!$C691:$C1690,,0))</f>
        <v xml:space="preserve"> </v>
      </c>
      <c r="H691" s="2" t="str">
        <f>_xlfn.XLOOKUP(C691,customers!$A$2:$A$1001,customers!$G$2:$G$1001,,0)</f>
        <v>United States</v>
      </c>
      <c r="I691" t="str">
        <f>_xlfn.XLOOKUP(orders!D691,products!$A$2:$A$49,products!$B$2:$B$49,,0)</f>
        <v>Ara</v>
      </c>
    </row>
    <row r="692" spans="1:9" x14ac:dyDescent="0.35">
      <c r="A692" s="2" t="s">
        <v>4389</v>
      </c>
      <c r="B692" s="7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_xlfn.XLOOKUP(C692,customers!$A$2:$A$1001,customers!$B$2:$B$1001,,0)</f>
        <v>Francesco Dressel</v>
      </c>
      <c r="G692" s="2" t="str">
        <f>IF(_xlfn.XLOOKUP(C692,customers!$A$2:$A$1001,customers!$C692:$C1691,,0)=0," ",_xlfn.XLOOKUP(C692,customers!$A$2:$A$1001,customers!$C692:$C1691,,0))</f>
        <v xml:space="preserve"> </v>
      </c>
      <c r="H692" s="2" t="str">
        <f>_xlfn.XLOOKUP(C692,customers!$A$2:$A$1001,customers!$G$2:$G$1001,,0)</f>
        <v>United States</v>
      </c>
      <c r="I692" t="str">
        <f>_xlfn.XLOOKUP(orders!D692,products!$A$2:$A$49,products!$B$2:$B$49,,0)</f>
        <v>Lib</v>
      </c>
    </row>
    <row r="693" spans="1:9" x14ac:dyDescent="0.35">
      <c r="A693" s="2" t="s">
        <v>4393</v>
      </c>
      <c r="B693" s="7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_xlfn.XLOOKUP(C693,customers!$A$2:$A$1001,customers!$B$2:$B$1001,,0)</f>
        <v>Jimmy Dymoke</v>
      </c>
      <c r="G693" s="2" t="str">
        <f>IF(_xlfn.XLOOKUP(C693,customers!$A$2:$A$1001,customers!$C693:$C1692,,0)=0," ",_xlfn.XLOOKUP(C693,customers!$A$2:$A$1001,customers!$C693:$C1692,,0))</f>
        <v xml:space="preserve"> </v>
      </c>
      <c r="H693" s="2" t="str">
        <f>_xlfn.XLOOKUP(C693,customers!$A$2:$A$1001,customers!$G$2:$G$1001,,0)</f>
        <v>Ireland</v>
      </c>
      <c r="I693" t="str">
        <f>_xlfn.XLOOKUP(orders!D693,products!$A$2:$A$49,products!$B$2:$B$49,,0)</f>
        <v>Ara</v>
      </c>
    </row>
    <row r="694" spans="1:9" x14ac:dyDescent="0.35">
      <c r="A694" s="2" t="s">
        <v>4399</v>
      </c>
      <c r="B694" s="7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_xlfn.XLOOKUP(C694,customers!$A$2:$A$1001,customers!$B$2:$B$1001,,0)</f>
        <v>Ambrosio Weinmann</v>
      </c>
      <c r="G694" s="2" t="str">
        <f>IF(_xlfn.XLOOKUP(C694,customers!$A$2:$A$1001,customers!$C694:$C1693,,0)=0," ",_xlfn.XLOOKUP(C694,customers!$A$2:$A$1001,customers!$C694:$C1693,,0))</f>
        <v xml:space="preserve"> </v>
      </c>
      <c r="H694" s="2" t="str">
        <f>_xlfn.XLOOKUP(C694,customers!$A$2:$A$1001,customers!$G$2:$G$1001,,0)</f>
        <v>United States</v>
      </c>
      <c r="I694" t="str">
        <f>_xlfn.XLOOKUP(orders!D694,products!$A$2:$A$49,products!$B$2:$B$49,,0)</f>
        <v>Lib</v>
      </c>
    </row>
    <row r="695" spans="1:9" x14ac:dyDescent="0.35">
      <c r="A695" s="2" t="s">
        <v>4405</v>
      </c>
      <c r="B695" s="7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_xlfn.XLOOKUP(C695,customers!$A$2:$A$1001,customers!$B$2:$B$1001,,0)</f>
        <v>Elden Andriessen</v>
      </c>
      <c r="G695" s="2" t="str">
        <f>IF(_xlfn.XLOOKUP(C695,customers!$A$2:$A$1001,customers!$C695:$C1694,,0)=0," ",_xlfn.XLOOKUP(C695,customers!$A$2:$A$1001,customers!$C695:$C1694,,0))</f>
        <v xml:space="preserve"> </v>
      </c>
      <c r="H695" s="2" t="str">
        <f>_xlfn.XLOOKUP(C695,customers!$A$2:$A$1001,customers!$G$2:$G$1001,,0)</f>
        <v>United States</v>
      </c>
      <c r="I695" t="str">
        <f>_xlfn.XLOOKUP(orders!D695,products!$A$2:$A$49,products!$B$2:$B$49,,0)</f>
        <v>Ara</v>
      </c>
    </row>
    <row r="696" spans="1:9" x14ac:dyDescent="0.35">
      <c r="A696" s="2" t="s">
        <v>4411</v>
      </c>
      <c r="B696" s="7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_xlfn.XLOOKUP(C696,customers!$A$2:$A$1001,customers!$B$2:$B$1001,,0)</f>
        <v>Roxie Deaconson</v>
      </c>
      <c r="G696" s="2" t="str">
        <f>IF(_xlfn.XLOOKUP(C696,customers!$A$2:$A$1001,customers!$C696:$C1695,,0)=0," ",_xlfn.XLOOKUP(C696,customers!$A$2:$A$1001,customers!$C696:$C1695,,0))</f>
        <v xml:space="preserve"> </v>
      </c>
      <c r="H696" s="2" t="str">
        <f>_xlfn.XLOOKUP(C696,customers!$A$2:$A$1001,customers!$G$2:$G$1001,,0)</f>
        <v>United States</v>
      </c>
      <c r="I696" t="str">
        <f>_xlfn.XLOOKUP(orders!D696,products!$A$2:$A$49,products!$B$2:$B$49,,0)</f>
        <v>Exc</v>
      </c>
    </row>
    <row r="697" spans="1:9" x14ac:dyDescent="0.35">
      <c r="A697" s="2" t="s">
        <v>4417</v>
      </c>
      <c r="B697" s="7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_xlfn.XLOOKUP(C697,customers!$A$2:$A$1001,customers!$B$2:$B$1001,,0)</f>
        <v>Davida Caro</v>
      </c>
      <c r="G697" s="2" t="str">
        <f>IF(_xlfn.XLOOKUP(C697,customers!$A$2:$A$1001,customers!$C697:$C1696,,0)=0," ",_xlfn.XLOOKUP(C697,customers!$A$2:$A$1001,customers!$C697:$C1696,,0))</f>
        <v xml:space="preserve"> </v>
      </c>
      <c r="H697" s="2" t="str">
        <f>_xlfn.XLOOKUP(C697,customers!$A$2:$A$1001,customers!$G$2:$G$1001,,0)</f>
        <v>United States</v>
      </c>
      <c r="I697" t="str">
        <f>_xlfn.XLOOKUP(orders!D697,products!$A$2:$A$49,products!$B$2:$B$49,,0)</f>
        <v>Lib</v>
      </c>
    </row>
    <row r="698" spans="1:9" x14ac:dyDescent="0.35">
      <c r="A698" s="2" t="s">
        <v>4423</v>
      </c>
      <c r="B698" s="7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_xlfn.XLOOKUP(C698,customers!$A$2:$A$1001,customers!$B$2:$B$1001,,0)</f>
        <v>Johna Bluck</v>
      </c>
      <c r="G698" s="2" t="str">
        <f>IF(_xlfn.XLOOKUP(C698,customers!$A$2:$A$1001,customers!$C698:$C1697,,0)=0," ",_xlfn.XLOOKUP(C698,customers!$A$2:$A$1001,customers!$C698:$C1697,,0))</f>
        <v xml:space="preserve"> </v>
      </c>
      <c r="H698" s="2" t="str">
        <f>_xlfn.XLOOKUP(C698,customers!$A$2:$A$1001,customers!$G$2:$G$1001,,0)</f>
        <v>United States</v>
      </c>
      <c r="I698" t="str">
        <f>_xlfn.XLOOKUP(orders!D698,products!$A$2:$A$49,products!$B$2:$B$49,,0)</f>
        <v>Lib</v>
      </c>
    </row>
    <row r="699" spans="1:9" x14ac:dyDescent="0.35">
      <c r="A699" s="2" t="s">
        <v>4429</v>
      </c>
      <c r="B699" s="7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_xlfn.XLOOKUP(C699,customers!$A$2:$A$1001,customers!$B$2:$B$1001,,0)</f>
        <v>Myrle Dearden</v>
      </c>
      <c r="G699" s="2" t="str">
        <f>IF(_xlfn.XLOOKUP(C699,customers!$A$2:$A$1001,customers!$C699:$C1698,,0)=0," ",_xlfn.XLOOKUP(C699,customers!$A$2:$A$1001,customers!$C699:$C1698,,0))</f>
        <v xml:space="preserve"> </v>
      </c>
      <c r="H699" s="2" t="str">
        <f>_xlfn.XLOOKUP(C699,customers!$A$2:$A$1001,customers!$G$2:$G$1001,,0)</f>
        <v>Ireland</v>
      </c>
      <c r="I699" t="str">
        <f>_xlfn.XLOOKUP(orders!D699,products!$A$2:$A$49,products!$B$2:$B$49,,0)</f>
        <v>Ara</v>
      </c>
    </row>
    <row r="700" spans="1:9" x14ac:dyDescent="0.35">
      <c r="A700" s="2" t="s">
        <v>4433</v>
      </c>
      <c r="B700" s="7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_xlfn.XLOOKUP(C700,customers!$A$2:$A$1001,customers!$B$2:$B$1001,,0)</f>
        <v>Jimmy Dymoke</v>
      </c>
      <c r="G700" s="2" t="str">
        <f>IF(_xlfn.XLOOKUP(C700,customers!$A$2:$A$1001,customers!$C700:$C1699,,0)=0," ",_xlfn.XLOOKUP(C700,customers!$A$2:$A$1001,customers!$C700:$C1699,,0))</f>
        <v xml:space="preserve"> </v>
      </c>
      <c r="H700" s="2" t="str">
        <f>_xlfn.XLOOKUP(C700,customers!$A$2:$A$1001,customers!$G$2:$G$1001,,0)</f>
        <v>Ireland</v>
      </c>
      <c r="I700" t="str">
        <f>_xlfn.XLOOKUP(orders!D700,products!$A$2:$A$49,products!$B$2:$B$49,,0)</f>
        <v>Lib</v>
      </c>
    </row>
    <row r="701" spans="1:9" x14ac:dyDescent="0.35">
      <c r="A701" s="2" t="s">
        <v>4439</v>
      </c>
      <c r="B701" s="7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_xlfn.XLOOKUP(C701,customers!$A$2:$A$1001,customers!$B$2:$B$1001,,0)</f>
        <v>Orland Tadman</v>
      </c>
      <c r="G701" s="2" t="str">
        <f>IF(_xlfn.XLOOKUP(C701,customers!$A$2:$A$1001,customers!$C701:$C1700,,0)=0," ",_xlfn.XLOOKUP(C701,customers!$A$2:$A$1001,customers!$C701:$C1700,,0))</f>
        <v xml:space="preserve"> </v>
      </c>
      <c r="H701" s="2" t="str">
        <f>_xlfn.XLOOKUP(C701,customers!$A$2:$A$1001,customers!$G$2:$G$1001,,0)</f>
        <v>United States</v>
      </c>
      <c r="I701" t="str">
        <f>_xlfn.XLOOKUP(orders!D701,products!$A$2:$A$49,products!$B$2:$B$49,,0)</f>
        <v>Ara</v>
      </c>
    </row>
    <row r="702" spans="1:9" x14ac:dyDescent="0.35">
      <c r="A702" s="2" t="s">
        <v>4445</v>
      </c>
      <c r="B702" s="7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_xlfn.XLOOKUP(C702,customers!$A$2:$A$1001,customers!$B$2:$B$1001,,0)</f>
        <v>Barrett Gudde</v>
      </c>
      <c r="G702" s="2" t="str">
        <f>IF(_xlfn.XLOOKUP(C702,customers!$A$2:$A$1001,customers!$C702:$C1701,,0)=0," ",_xlfn.XLOOKUP(C702,customers!$A$2:$A$1001,customers!$C702:$C1701,,0))</f>
        <v xml:space="preserve"> </v>
      </c>
      <c r="H702" s="2" t="str">
        <f>_xlfn.XLOOKUP(C702,customers!$A$2:$A$1001,customers!$G$2:$G$1001,,0)</f>
        <v>United States</v>
      </c>
      <c r="I702" t="str">
        <f>_xlfn.XLOOKUP(orders!D702,products!$A$2:$A$49,products!$B$2:$B$49,,0)</f>
        <v>Lib</v>
      </c>
    </row>
    <row r="703" spans="1:9" x14ac:dyDescent="0.35">
      <c r="A703" s="2" t="s">
        <v>4450</v>
      </c>
      <c r="B703" s="7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_xlfn.XLOOKUP(C703,customers!$A$2:$A$1001,customers!$B$2:$B$1001,,0)</f>
        <v>Nathan Sictornes</v>
      </c>
      <c r="G703" s="2" t="str">
        <f>IF(_xlfn.XLOOKUP(C703,customers!$A$2:$A$1001,customers!$C703:$C1702,,0)=0," ",_xlfn.XLOOKUP(C703,customers!$A$2:$A$1001,customers!$C703:$C1702,,0))</f>
        <v xml:space="preserve"> </v>
      </c>
      <c r="H703" s="2" t="str">
        <f>_xlfn.XLOOKUP(C703,customers!$A$2:$A$1001,customers!$G$2:$G$1001,,0)</f>
        <v>Ireland</v>
      </c>
      <c r="I703" t="str">
        <f>_xlfn.XLOOKUP(orders!D703,products!$A$2:$A$49,products!$B$2:$B$49,,0)</f>
        <v>Ara</v>
      </c>
    </row>
    <row r="704" spans="1:9" x14ac:dyDescent="0.35">
      <c r="A704" s="2" t="s">
        <v>4456</v>
      </c>
      <c r="B704" s="7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_xlfn.XLOOKUP(C704,customers!$A$2:$A$1001,customers!$B$2:$B$1001,,0)</f>
        <v>Vivyan Dunning</v>
      </c>
      <c r="G704" s="2" t="str">
        <f>IF(_xlfn.XLOOKUP(C704,customers!$A$2:$A$1001,customers!$C704:$C1703,,0)=0," ",_xlfn.XLOOKUP(C704,customers!$A$2:$A$1001,customers!$C704:$C1703,,0))</f>
        <v xml:space="preserve"> </v>
      </c>
      <c r="H704" s="2" t="str">
        <f>_xlfn.XLOOKUP(C704,customers!$A$2:$A$1001,customers!$G$2:$G$1001,,0)</f>
        <v>United States</v>
      </c>
      <c r="I704" t="str">
        <f>_xlfn.XLOOKUP(orders!D704,products!$A$2:$A$49,products!$B$2:$B$49,,0)</f>
        <v>Ara</v>
      </c>
    </row>
    <row r="705" spans="1:9" x14ac:dyDescent="0.35">
      <c r="A705" s="2" t="s">
        <v>4461</v>
      </c>
      <c r="B705" s="7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_xlfn.XLOOKUP(C705,customers!$A$2:$A$1001,customers!$B$2:$B$1001,,0)</f>
        <v>Doralin Baison</v>
      </c>
      <c r="G705" s="2" t="str">
        <f>IF(_xlfn.XLOOKUP(C705,customers!$A$2:$A$1001,customers!$C705:$C1704,,0)=0," ",_xlfn.XLOOKUP(C705,customers!$A$2:$A$1001,customers!$C705:$C1704,,0))</f>
        <v xml:space="preserve"> </v>
      </c>
      <c r="H705" s="2" t="str">
        <f>_xlfn.XLOOKUP(C705,customers!$A$2:$A$1001,customers!$G$2:$G$1001,,0)</f>
        <v>Ireland</v>
      </c>
      <c r="I705" t="str">
        <f>_xlfn.XLOOKUP(orders!D705,products!$A$2:$A$49,products!$B$2:$B$49,,0)</f>
        <v>Lib</v>
      </c>
    </row>
    <row r="706" spans="1:9" x14ac:dyDescent="0.35">
      <c r="A706" s="2" t="s">
        <v>4466</v>
      </c>
      <c r="B706" s="7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_xlfn.XLOOKUP(C706,customers!$A$2:$A$1001,customers!$B$2:$B$1001,,0)</f>
        <v>Josefina Ferens</v>
      </c>
      <c r="G706" s="2" t="str">
        <f>IF(_xlfn.XLOOKUP(C706,customers!$A$2:$A$1001,customers!$C706:$C1705,,0)=0," ",_xlfn.XLOOKUP(C706,customers!$A$2:$A$1001,customers!$C706:$C1705,,0))</f>
        <v xml:space="preserve"> </v>
      </c>
      <c r="H706" s="2" t="str">
        <f>_xlfn.XLOOKUP(C706,customers!$A$2:$A$1001,customers!$G$2:$G$1001,,0)</f>
        <v>United States</v>
      </c>
      <c r="I706" t="str">
        <f>_xlfn.XLOOKUP(orders!D706,products!$A$2:$A$49,products!$B$2:$B$49,,0)</f>
        <v>Exc</v>
      </c>
    </row>
    <row r="707" spans="1:9" x14ac:dyDescent="0.35">
      <c r="A707" s="2" t="s">
        <v>4471</v>
      </c>
      <c r="B707" s="7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_xlfn.XLOOKUP(C707,customers!$A$2:$A$1001,customers!$B$2:$B$1001,,0)</f>
        <v>Shelley Gehring</v>
      </c>
      <c r="G707" s="2" t="str">
        <f>IF(_xlfn.XLOOKUP(C707,customers!$A$2:$A$1001,customers!$C707:$C1706,,0)=0," ",_xlfn.XLOOKUP(C707,customers!$A$2:$A$1001,customers!$C707:$C1706,,0))</f>
        <v xml:space="preserve"> </v>
      </c>
      <c r="H707" s="2" t="str">
        <f>_xlfn.XLOOKUP(C707,customers!$A$2:$A$1001,customers!$G$2:$G$1001,,0)</f>
        <v>United States</v>
      </c>
      <c r="I707" t="str">
        <f>_xlfn.XLOOKUP(orders!D707,products!$A$2:$A$49,products!$B$2:$B$49,,0)</f>
        <v>Exc</v>
      </c>
    </row>
    <row r="708" spans="1:9" x14ac:dyDescent="0.35">
      <c r="A708" s="2" t="s">
        <v>4477</v>
      </c>
      <c r="B708" s="7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_xlfn.XLOOKUP(C708,customers!$A$2:$A$1001,customers!$B$2:$B$1001,,0)</f>
        <v>Barrie Fallowes</v>
      </c>
      <c r="G708" s="2" t="str">
        <f>IF(_xlfn.XLOOKUP(C708,customers!$A$2:$A$1001,customers!$C708:$C1707,,0)=0," ",_xlfn.XLOOKUP(C708,customers!$A$2:$A$1001,customers!$C708:$C1707,,0))</f>
        <v xml:space="preserve"> </v>
      </c>
      <c r="H708" s="2" t="str">
        <f>_xlfn.XLOOKUP(C708,customers!$A$2:$A$1001,customers!$G$2:$G$1001,,0)</f>
        <v>United States</v>
      </c>
      <c r="I708" t="str">
        <f>_xlfn.XLOOKUP(orders!D708,products!$A$2:$A$49,products!$B$2:$B$49,,0)</f>
        <v>Exc</v>
      </c>
    </row>
    <row r="709" spans="1:9" x14ac:dyDescent="0.35">
      <c r="A709" s="2" t="s">
        <v>4483</v>
      </c>
      <c r="B709" s="7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_xlfn.XLOOKUP(C709,customers!$A$2:$A$1001,customers!$B$2:$B$1001,,0)</f>
        <v>Nicolas Aiton</v>
      </c>
      <c r="G709" s="2" t="str">
        <f>IF(_xlfn.XLOOKUP(C709,customers!$A$2:$A$1001,customers!$C709:$C1708,,0)=0," ",_xlfn.XLOOKUP(C709,customers!$A$2:$A$1001,customers!$C709:$C1708,,0))</f>
        <v xml:space="preserve"> </v>
      </c>
      <c r="H709" s="2" t="str">
        <f>_xlfn.XLOOKUP(C709,customers!$A$2:$A$1001,customers!$G$2:$G$1001,,0)</f>
        <v>Ireland</v>
      </c>
      <c r="I709" t="str">
        <f>_xlfn.XLOOKUP(orders!D709,products!$A$2:$A$49,products!$B$2:$B$49,,0)</f>
        <v>Lib</v>
      </c>
    </row>
    <row r="710" spans="1:9" x14ac:dyDescent="0.35">
      <c r="A710" s="2" t="s">
        <v>4488</v>
      </c>
      <c r="B710" s="7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_xlfn.XLOOKUP(C710,customers!$A$2:$A$1001,customers!$B$2:$B$1001,,0)</f>
        <v>Shelli De Banke</v>
      </c>
      <c r="G710" s="2" t="str">
        <f>IF(_xlfn.XLOOKUP(C710,customers!$A$2:$A$1001,customers!$C710:$C1709,,0)=0," ",_xlfn.XLOOKUP(C710,customers!$A$2:$A$1001,customers!$C710:$C1709,,0))</f>
        <v xml:space="preserve"> </v>
      </c>
      <c r="H710" s="2" t="str">
        <f>_xlfn.XLOOKUP(C710,customers!$A$2:$A$1001,customers!$G$2:$G$1001,,0)</f>
        <v>United States</v>
      </c>
      <c r="I710" t="str">
        <f>_xlfn.XLOOKUP(orders!D710,products!$A$2:$A$49,products!$B$2:$B$49,,0)</f>
        <v>Ara</v>
      </c>
    </row>
    <row r="711" spans="1:9" x14ac:dyDescent="0.35">
      <c r="A711" s="2" t="s">
        <v>4494</v>
      </c>
      <c r="B711" s="7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_xlfn.XLOOKUP(C711,customers!$A$2:$A$1001,customers!$B$2:$B$1001,,0)</f>
        <v>Lyell Murch</v>
      </c>
      <c r="G711" s="2" t="str">
        <f>IF(_xlfn.XLOOKUP(C711,customers!$A$2:$A$1001,customers!$C711:$C1710,,0)=0," ",_xlfn.XLOOKUP(C711,customers!$A$2:$A$1001,customers!$C711:$C1710,,0))</f>
        <v xml:space="preserve"> </v>
      </c>
      <c r="H711" s="2" t="str">
        <f>_xlfn.XLOOKUP(C711,customers!$A$2:$A$1001,customers!$G$2:$G$1001,,0)</f>
        <v>United States</v>
      </c>
      <c r="I711" t="str">
        <f>_xlfn.XLOOKUP(orders!D711,products!$A$2:$A$49,products!$B$2:$B$49,,0)</f>
        <v>Exc</v>
      </c>
    </row>
    <row r="712" spans="1:9" x14ac:dyDescent="0.35">
      <c r="A712" s="2" t="s">
        <v>4499</v>
      </c>
      <c r="B712" s="7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_xlfn.XLOOKUP(C712,customers!$A$2:$A$1001,customers!$B$2:$B$1001,,0)</f>
        <v>Stearne Count</v>
      </c>
      <c r="G712" s="2" t="str">
        <f>IF(_xlfn.XLOOKUP(C712,customers!$A$2:$A$1001,customers!$C712:$C1711,,0)=0," ",_xlfn.XLOOKUP(C712,customers!$A$2:$A$1001,customers!$C712:$C1711,,0))</f>
        <v xml:space="preserve"> </v>
      </c>
      <c r="H712" s="2" t="str">
        <f>_xlfn.XLOOKUP(C712,customers!$A$2:$A$1001,customers!$G$2:$G$1001,,0)</f>
        <v>United States</v>
      </c>
      <c r="I712" t="str">
        <f>_xlfn.XLOOKUP(orders!D712,products!$A$2:$A$49,products!$B$2:$B$49,,0)</f>
        <v>Exc</v>
      </c>
    </row>
    <row r="713" spans="1:9" x14ac:dyDescent="0.35">
      <c r="A713" s="2" t="s">
        <v>4505</v>
      </c>
      <c r="B713" s="7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_xlfn.XLOOKUP(C713,customers!$A$2:$A$1001,customers!$B$2:$B$1001,,0)</f>
        <v>Selia Ragles</v>
      </c>
      <c r="G713" s="2" t="str">
        <f>IF(_xlfn.XLOOKUP(C713,customers!$A$2:$A$1001,customers!$C713:$C1712,,0)=0," ",_xlfn.XLOOKUP(C713,customers!$A$2:$A$1001,customers!$C713:$C1712,,0))</f>
        <v xml:space="preserve"> </v>
      </c>
      <c r="H713" s="2" t="str">
        <f>_xlfn.XLOOKUP(C713,customers!$A$2:$A$1001,customers!$G$2:$G$1001,,0)</f>
        <v>United States</v>
      </c>
      <c r="I713" t="str">
        <f>_xlfn.XLOOKUP(orders!D713,products!$A$2:$A$49,products!$B$2:$B$49,,0)</f>
        <v>Rob</v>
      </c>
    </row>
    <row r="714" spans="1:9" x14ac:dyDescent="0.35">
      <c r="A714" s="2" t="s">
        <v>4512</v>
      </c>
      <c r="B714" s="7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_xlfn.XLOOKUP(C714,customers!$A$2:$A$1001,customers!$B$2:$B$1001,,0)</f>
        <v>Silas Deehan</v>
      </c>
      <c r="G714" s="2" t="str">
        <f>IF(_xlfn.XLOOKUP(C714,customers!$A$2:$A$1001,customers!$C714:$C1713,,0)=0," ",_xlfn.XLOOKUP(C714,customers!$A$2:$A$1001,customers!$C714:$C1713,,0))</f>
        <v xml:space="preserve"> </v>
      </c>
      <c r="H714" s="2" t="str">
        <f>_xlfn.XLOOKUP(C714,customers!$A$2:$A$1001,customers!$G$2:$G$1001,,0)</f>
        <v>United Kingdom</v>
      </c>
      <c r="I714" t="str">
        <f>_xlfn.XLOOKUP(orders!D714,products!$A$2:$A$49,products!$B$2:$B$49,,0)</f>
        <v>Exc</v>
      </c>
    </row>
    <row r="715" spans="1:9" x14ac:dyDescent="0.35">
      <c r="A715" s="2" t="s">
        <v>4516</v>
      </c>
      <c r="B715" s="7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_xlfn.XLOOKUP(C715,customers!$A$2:$A$1001,customers!$B$2:$B$1001,,0)</f>
        <v>Sacha Bruun</v>
      </c>
      <c r="G715" s="2" t="str">
        <f>IF(_xlfn.XLOOKUP(C715,customers!$A$2:$A$1001,customers!$C715:$C1714,,0)=0," ",_xlfn.XLOOKUP(C715,customers!$A$2:$A$1001,customers!$C715:$C1714,,0))</f>
        <v xml:space="preserve"> </v>
      </c>
      <c r="H715" s="2" t="str">
        <f>_xlfn.XLOOKUP(C715,customers!$A$2:$A$1001,customers!$G$2:$G$1001,,0)</f>
        <v>United States</v>
      </c>
      <c r="I715" t="str">
        <f>_xlfn.XLOOKUP(orders!D715,products!$A$2:$A$49,products!$B$2:$B$49,,0)</f>
        <v>Rob</v>
      </c>
    </row>
    <row r="716" spans="1:9" x14ac:dyDescent="0.35">
      <c r="A716" s="2" t="s">
        <v>4522</v>
      </c>
      <c r="B716" s="7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_xlfn.XLOOKUP(C716,customers!$A$2:$A$1001,customers!$B$2:$B$1001,,0)</f>
        <v>Alon Pllu</v>
      </c>
      <c r="G716" s="2" t="str">
        <f>IF(_xlfn.XLOOKUP(C716,customers!$A$2:$A$1001,customers!$C716:$C1715,,0)=0," ",_xlfn.XLOOKUP(C716,customers!$A$2:$A$1001,customers!$C716:$C1715,,0))</f>
        <v xml:space="preserve"> </v>
      </c>
      <c r="H716" s="2" t="str">
        <f>_xlfn.XLOOKUP(C716,customers!$A$2:$A$1001,customers!$G$2:$G$1001,,0)</f>
        <v>Ireland</v>
      </c>
      <c r="I716" t="str">
        <f>_xlfn.XLOOKUP(orders!D716,products!$A$2:$A$49,products!$B$2:$B$49,,0)</f>
        <v>Exc</v>
      </c>
    </row>
    <row r="717" spans="1:9" x14ac:dyDescent="0.35">
      <c r="A717" s="2" t="s">
        <v>4528</v>
      </c>
      <c r="B717" s="7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_xlfn.XLOOKUP(C717,customers!$A$2:$A$1001,customers!$B$2:$B$1001,,0)</f>
        <v>Gilberto Cornier</v>
      </c>
      <c r="G717" s="2" t="str">
        <f>IF(_xlfn.XLOOKUP(C717,customers!$A$2:$A$1001,customers!$C717:$C1716,,0)=0," ",_xlfn.XLOOKUP(C717,customers!$A$2:$A$1001,customers!$C717:$C1716,,0))</f>
        <v xml:space="preserve"> </v>
      </c>
      <c r="H717" s="2" t="str">
        <f>_xlfn.XLOOKUP(C717,customers!$A$2:$A$1001,customers!$G$2:$G$1001,,0)</f>
        <v>United States</v>
      </c>
      <c r="I717" t="str">
        <f>_xlfn.XLOOKUP(orders!D717,products!$A$2:$A$49,products!$B$2:$B$49,,0)</f>
        <v>Exc</v>
      </c>
    </row>
    <row r="718" spans="1:9" x14ac:dyDescent="0.35">
      <c r="A718" s="2" t="s">
        <v>4533</v>
      </c>
      <c r="B718" s="7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_xlfn.XLOOKUP(C718,customers!$A$2:$A$1001,customers!$B$2:$B$1001,,0)</f>
        <v>Jimmy Dymoke</v>
      </c>
      <c r="G718" s="2" t="str">
        <f>IF(_xlfn.XLOOKUP(C718,customers!$A$2:$A$1001,customers!$C718:$C1717,,0)=0," ",_xlfn.XLOOKUP(C718,customers!$A$2:$A$1001,customers!$C718:$C1717,,0))</f>
        <v xml:space="preserve"> </v>
      </c>
      <c r="H718" s="2" t="str">
        <f>_xlfn.XLOOKUP(C718,customers!$A$2:$A$1001,customers!$G$2:$G$1001,,0)</f>
        <v>Ireland</v>
      </c>
      <c r="I718" t="str">
        <f>_xlfn.XLOOKUP(orders!D718,products!$A$2:$A$49,products!$B$2:$B$49,,0)</f>
        <v>Rob</v>
      </c>
    </row>
    <row r="719" spans="1:9" x14ac:dyDescent="0.35">
      <c r="A719" s="2" t="s">
        <v>4539</v>
      </c>
      <c r="B719" s="7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_xlfn.XLOOKUP(C719,customers!$A$2:$A$1001,customers!$B$2:$B$1001,,0)</f>
        <v>Willabella Harvison</v>
      </c>
      <c r="G719" s="2" t="str">
        <f>IF(_xlfn.XLOOKUP(C719,customers!$A$2:$A$1001,customers!$C719:$C1718,,0)=0," ",_xlfn.XLOOKUP(C719,customers!$A$2:$A$1001,customers!$C719:$C1718,,0))</f>
        <v xml:space="preserve"> </v>
      </c>
      <c r="H719" s="2" t="str">
        <f>_xlfn.XLOOKUP(C719,customers!$A$2:$A$1001,customers!$G$2:$G$1001,,0)</f>
        <v>United States</v>
      </c>
      <c r="I719" t="str">
        <f>_xlfn.XLOOKUP(orders!D719,products!$A$2:$A$49,products!$B$2:$B$49,,0)</f>
        <v>Ara</v>
      </c>
    </row>
    <row r="720" spans="1:9" x14ac:dyDescent="0.35">
      <c r="A720" s="2" t="s">
        <v>4545</v>
      </c>
      <c r="B720" s="7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_xlfn.XLOOKUP(C720,customers!$A$2:$A$1001,customers!$B$2:$B$1001,,0)</f>
        <v>Darice Heaford</v>
      </c>
      <c r="G720" s="2" t="str">
        <f>IF(_xlfn.XLOOKUP(C720,customers!$A$2:$A$1001,customers!$C720:$C1719,,0)=0," ",_xlfn.XLOOKUP(C720,customers!$A$2:$A$1001,customers!$C720:$C1719,,0))</f>
        <v xml:space="preserve"> </v>
      </c>
      <c r="H720" s="2" t="str">
        <f>_xlfn.XLOOKUP(C720,customers!$A$2:$A$1001,customers!$G$2:$G$1001,,0)</f>
        <v>United States</v>
      </c>
      <c r="I720" t="str">
        <f>_xlfn.XLOOKUP(orders!D720,products!$A$2:$A$49,products!$B$2:$B$49,,0)</f>
        <v>Lib</v>
      </c>
    </row>
    <row r="721" spans="1:9" x14ac:dyDescent="0.35">
      <c r="A721" s="2" t="s">
        <v>4551</v>
      </c>
      <c r="B721" s="7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_xlfn.XLOOKUP(C721,customers!$A$2:$A$1001,customers!$B$2:$B$1001,,0)</f>
        <v>Granger Fantham</v>
      </c>
      <c r="G721" s="2" t="str">
        <f>IF(_xlfn.XLOOKUP(C721,customers!$A$2:$A$1001,customers!$C721:$C1720,,0)=0," ",_xlfn.XLOOKUP(C721,customers!$A$2:$A$1001,customers!$C721:$C1720,,0))</f>
        <v xml:space="preserve"> </v>
      </c>
      <c r="H721" s="2" t="str">
        <f>_xlfn.XLOOKUP(C721,customers!$A$2:$A$1001,customers!$G$2:$G$1001,,0)</f>
        <v>United States</v>
      </c>
      <c r="I721" t="str">
        <f>_xlfn.XLOOKUP(orders!D721,products!$A$2:$A$49,products!$B$2:$B$49,,0)</f>
        <v>Lib</v>
      </c>
    </row>
    <row r="722" spans="1:9" x14ac:dyDescent="0.35">
      <c r="A722" s="2" t="s">
        <v>4557</v>
      </c>
      <c r="B722" s="7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_xlfn.XLOOKUP(C722,customers!$A$2:$A$1001,customers!$B$2:$B$1001,,0)</f>
        <v>Reynolds Crookshanks</v>
      </c>
      <c r="G722" s="2" t="str">
        <f>IF(_xlfn.XLOOKUP(C722,customers!$A$2:$A$1001,customers!$C722:$C1721,,0)=0," ",_xlfn.XLOOKUP(C722,customers!$A$2:$A$1001,customers!$C722:$C1721,,0))</f>
        <v xml:space="preserve"> </v>
      </c>
      <c r="H722" s="2" t="str">
        <f>_xlfn.XLOOKUP(C722,customers!$A$2:$A$1001,customers!$G$2:$G$1001,,0)</f>
        <v>United States</v>
      </c>
      <c r="I722" t="str">
        <f>_xlfn.XLOOKUP(orders!D722,products!$A$2:$A$49,products!$B$2:$B$49,,0)</f>
        <v>Exc</v>
      </c>
    </row>
    <row r="723" spans="1:9" x14ac:dyDescent="0.35">
      <c r="A723" s="2" t="s">
        <v>4563</v>
      </c>
      <c r="B723" s="7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_xlfn.XLOOKUP(C723,customers!$A$2:$A$1001,customers!$B$2:$B$1001,,0)</f>
        <v>Niels Leake</v>
      </c>
      <c r="G723" s="2" t="str">
        <f>IF(_xlfn.XLOOKUP(C723,customers!$A$2:$A$1001,customers!$C723:$C1722,,0)=0," ",_xlfn.XLOOKUP(C723,customers!$A$2:$A$1001,customers!$C723:$C1722,,0))</f>
        <v xml:space="preserve"> </v>
      </c>
      <c r="H723" s="2" t="str">
        <f>_xlfn.XLOOKUP(C723,customers!$A$2:$A$1001,customers!$G$2:$G$1001,,0)</f>
        <v>United States</v>
      </c>
      <c r="I723" t="str">
        <f>_xlfn.XLOOKUP(orders!D723,products!$A$2:$A$49,products!$B$2:$B$49,,0)</f>
        <v>Rob</v>
      </c>
    </row>
    <row r="724" spans="1:9" x14ac:dyDescent="0.35">
      <c r="A724" s="2" t="s">
        <v>4569</v>
      </c>
      <c r="B724" s="7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_xlfn.XLOOKUP(C724,customers!$A$2:$A$1001,customers!$B$2:$B$1001,,0)</f>
        <v>Hetti Measures</v>
      </c>
      <c r="G724" s="2" t="str">
        <f>IF(_xlfn.XLOOKUP(C724,customers!$A$2:$A$1001,customers!$C724:$C1723,,0)=0," ",_xlfn.XLOOKUP(C724,customers!$A$2:$A$1001,customers!$C724:$C1723,,0))</f>
        <v xml:space="preserve"> </v>
      </c>
      <c r="H724" s="2" t="str">
        <f>_xlfn.XLOOKUP(C724,customers!$A$2:$A$1001,customers!$G$2:$G$1001,,0)</f>
        <v>United States</v>
      </c>
      <c r="I724" t="str">
        <f>_xlfn.XLOOKUP(orders!D724,products!$A$2:$A$49,products!$B$2:$B$49,,0)</f>
        <v>Exc</v>
      </c>
    </row>
    <row r="725" spans="1:9" x14ac:dyDescent="0.35">
      <c r="A725" s="2" t="s">
        <v>4574</v>
      </c>
      <c r="B725" s="7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_xlfn.XLOOKUP(C725,customers!$A$2:$A$1001,customers!$B$2:$B$1001,,0)</f>
        <v>Gay Eilhersen</v>
      </c>
      <c r="G725" s="2" t="str">
        <f>IF(_xlfn.XLOOKUP(C725,customers!$A$2:$A$1001,customers!$C725:$C1724,,0)=0," ",_xlfn.XLOOKUP(C725,customers!$A$2:$A$1001,customers!$C725:$C1724,,0))</f>
        <v xml:space="preserve"> </v>
      </c>
      <c r="H725" s="2" t="str">
        <f>_xlfn.XLOOKUP(C725,customers!$A$2:$A$1001,customers!$G$2:$G$1001,,0)</f>
        <v>United States</v>
      </c>
      <c r="I725" t="str">
        <f>_xlfn.XLOOKUP(orders!D725,products!$A$2:$A$49,products!$B$2:$B$49,,0)</f>
        <v>Exc</v>
      </c>
    </row>
    <row r="726" spans="1:9" x14ac:dyDescent="0.35">
      <c r="A726" s="2" t="s">
        <v>4580</v>
      </c>
      <c r="B726" s="7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_xlfn.XLOOKUP(C726,customers!$A$2:$A$1001,customers!$B$2:$B$1001,,0)</f>
        <v>Nico Hubert</v>
      </c>
      <c r="G726" s="2" t="str">
        <f>IF(_xlfn.XLOOKUP(C726,customers!$A$2:$A$1001,customers!$C726:$C1725,,0)=0," ",_xlfn.XLOOKUP(C726,customers!$A$2:$A$1001,customers!$C726:$C1725,,0))</f>
        <v xml:space="preserve"> </v>
      </c>
      <c r="H726" s="2" t="str">
        <f>_xlfn.XLOOKUP(C726,customers!$A$2:$A$1001,customers!$G$2:$G$1001,,0)</f>
        <v>United States</v>
      </c>
      <c r="I726" t="str">
        <f>_xlfn.XLOOKUP(orders!D726,products!$A$2:$A$49,products!$B$2:$B$49,,0)</f>
        <v>Ara</v>
      </c>
    </row>
    <row r="727" spans="1:9" x14ac:dyDescent="0.35">
      <c r="A727" s="2" t="s">
        <v>4585</v>
      </c>
      <c r="B727" s="7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_xlfn.XLOOKUP(C727,customers!$A$2:$A$1001,customers!$B$2:$B$1001,,0)</f>
        <v>Cristina Aleixo</v>
      </c>
      <c r="G727" s="2" t="str">
        <f>IF(_xlfn.XLOOKUP(C727,customers!$A$2:$A$1001,customers!$C727:$C1726,,0)=0," ",_xlfn.XLOOKUP(C727,customers!$A$2:$A$1001,customers!$C727:$C1726,,0))</f>
        <v xml:space="preserve"> </v>
      </c>
      <c r="H727" s="2" t="str">
        <f>_xlfn.XLOOKUP(C727,customers!$A$2:$A$1001,customers!$G$2:$G$1001,,0)</f>
        <v>United States</v>
      </c>
      <c r="I727" t="str">
        <f>_xlfn.XLOOKUP(orders!D727,products!$A$2:$A$49,products!$B$2:$B$49,,0)</f>
        <v>Ara</v>
      </c>
    </row>
    <row r="728" spans="1:9" x14ac:dyDescent="0.35">
      <c r="A728" s="2" t="s">
        <v>4591</v>
      </c>
      <c r="B728" s="7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_xlfn.XLOOKUP(C728,customers!$A$2:$A$1001,customers!$B$2:$B$1001,,0)</f>
        <v>Derrek Allpress</v>
      </c>
      <c r="G728" s="2" t="str">
        <f>IF(_xlfn.XLOOKUP(C728,customers!$A$2:$A$1001,customers!$C728:$C1727,,0)=0," ",_xlfn.XLOOKUP(C728,customers!$A$2:$A$1001,customers!$C728:$C1727,,0))</f>
        <v xml:space="preserve"> </v>
      </c>
      <c r="H728" s="2" t="str">
        <f>_xlfn.XLOOKUP(C728,customers!$A$2:$A$1001,customers!$G$2:$G$1001,,0)</f>
        <v>United States</v>
      </c>
      <c r="I728" t="str">
        <f>_xlfn.XLOOKUP(orders!D728,products!$A$2:$A$49,products!$B$2:$B$49,,0)</f>
        <v>Lib</v>
      </c>
    </row>
    <row r="729" spans="1:9" x14ac:dyDescent="0.35">
      <c r="A729" s="2" t="s">
        <v>4596</v>
      </c>
      <c r="B729" s="7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_xlfn.XLOOKUP(C729,customers!$A$2:$A$1001,customers!$B$2:$B$1001,,0)</f>
        <v>Rikki Tomkowicz</v>
      </c>
      <c r="G729" s="2" t="str">
        <f>IF(_xlfn.XLOOKUP(C729,customers!$A$2:$A$1001,customers!$C729:$C1728,,0)=0," ",_xlfn.XLOOKUP(C729,customers!$A$2:$A$1001,customers!$C729:$C1728,,0))</f>
        <v xml:space="preserve"> </v>
      </c>
      <c r="H729" s="2" t="str">
        <f>_xlfn.XLOOKUP(C729,customers!$A$2:$A$1001,customers!$G$2:$G$1001,,0)</f>
        <v>Ireland</v>
      </c>
      <c r="I729" t="str">
        <f>_xlfn.XLOOKUP(orders!D729,products!$A$2:$A$49,products!$B$2:$B$49,,0)</f>
        <v>Rob</v>
      </c>
    </row>
    <row r="730" spans="1:9" x14ac:dyDescent="0.35">
      <c r="A730" s="2" t="s">
        <v>4602</v>
      </c>
      <c r="B730" s="7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_xlfn.XLOOKUP(C730,customers!$A$2:$A$1001,customers!$B$2:$B$1001,,0)</f>
        <v>Rochette Huscroft</v>
      </c>
      <c r="G730" s="2" t="str">
        <f>IF(_xlfn.XLOOKUP(C730,customers!$A$2:$A$1001,customers!$C730:$C1729,,0)=0," ",_xlfn.XLOOKUP(C730,customers!$A$2:$A$1001,customers!$C730:$C1729,,0))</f>
        <v xml:space="preserve"> </v>
      </c>
      <c r="H730" s="2" t="str">
        <f>_xlfn.XLOOKUP(C730,customers!$A$2:$A$1001,customers!$G$2:$G$1001,,0)</f>
        <v>United States</v>
      </c>
      <c r="I730" t="str">
        <f>_xlfn.XLOOKUP(orders!D730,products!$A$2:$A$49,products!$B$2:$B$49,,0)</f>
        <v>Exc</v>
      </c>
    </row>
    <row r="731" spans="1:9" x14ac:dyDescent="0.35">
      <c r="A731" s="2" t="s">
        <v>4608</v>
      </c>
      <c r="B731" s="7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_xlfn.XLOOKUP(C731,customers!$A$2:$A$1001,customers!$B$2:$B$1001,,0)</f>
        <v>Selle Scurrer</v>
      </c>
      <c r="G731" s="2" t="str">
        <f>IF(_xlfn.XLOOKUP(C731,customers!$A$2:$A$1001,customers!$C731:$C1730,,0)=0," ",_xlfn.XLOOKUP(C731,customers!$A$2:$A$1001,customers!$C731:$C1730,,0))</f>
        <v xml:space="preserve"> </v>
      </c>
      <c r="H731" s="2" t="str">
        <f>_xlfn.XLOOKUP(C731,customers!$A$2:$A$1001,customers!$G$2:$G$1001,,0)</f>
        <v>United Kingdom</v>
      </c>
      <c r="I731" t="str">
        <f>_xlfn.XLOOKUP(orders!D731,products!$A$2:$A$49,products!$B$2:$B$49,,0)</f>
        <v>Lib</v>
      </c>
    </row>
    <row r="732" spans="1:9" x14ac:dyDescent="0.35">
      <c r="A732" s="2" t="s">
        <v>4614</v>
      </c>
      <c r="B732" s="7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_xlfn.XLOOKUP(C732,customers!$A$2:$A$1001,customers!$B$2:$B$1001,,0)</f>
        <v>Andie Rudram</v>
      </c>
      <c r="G732" s="2" t="str">
        <f>IF(_xlfn.XLOOKUP(C732,customers!$A$2:$A$1001,customers!$C732:$C1731,,0)=0," ",_xlfn.XLOOKUP(C732,customers!$A$2:$A$1001,customers!$C732:$C1731,,0))</f>
        <v xml:space="preserve"> </v>
      </c>
      <c r="H732" s="2" t="str">
        <f>_xlfn.XLOOKUP(C732,customers!$A$2:$A$1001,customers!$G$2:$G$1001,,0)</f>
        <v>United States</v>
      </c>
      <c r="I732" t="str">
        <f>_xlfn.XLOOKUP(orders!D732,products!$A$2:$A$49,products!$B$2:$B$49,,0)</f>
        <v>Lib</v>
      </c>
    </row>
    <row r="733" spans="1:9" x14ac:dyDescent="0.35">
      <c r="A733" s="2" t="s">
        <v>4620</v>
      </c>
      <c r="B733" s="7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_xlfn.XLOOKUP(C733,customers!$A$2:$A$1001,customers!$B$2:$B$1001,,0)</f>
        <v>Leta Clarricoates</v>
      </c>
      <c r="G733" s="2" t="str">
        <f>IF(_xlfn.XLOOKUP(C733,customers!$A$2:$A$1001,customers!$C733:$C1732,,0)=0," ",_xlfn.XLOOKUP(C733,customers!$A$2:$A$1001,customers!$C733:$C1732,,0))</f>
        <v xml:space="preserve"> </v>
      </c>
      <c r="H733" s="2" t="str">
        <f>_xlfn.XLOOKUP(C733,customers!$A$2:$A$1001,customers!$G$2:$G$1001,,0)</f>
        <v>United States</v>
      </c>
      <c r="I733" t="str">
        <f>_xlfn.XLOOKUP(orders!D733,products!$A$2:$A$49,products!$B$2:$B$49,,0)</f>
        <v>Lib</v>
      </c>
    </row>
    <row r="734" spans="1:9" x14ac:dyDescent="0.35">
      <c r="A734" s="2" t="s">
        <v>4625</v>
      </c>
      <c r="B734" s="7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_xlfn.XLOOKUP(C734,customers!$A$2:$A$1001,customers!$B$2:$B$1001,,0)</f>
        <v>Jacquelyn Maha</v>
      </c>
      <c r="G734" s="2" t="str">
        <f>IF(_xlfn.XLOOKUP(C734,customers!$A$2:$A$1001,customers!$C734:$C1733,,0)=0," ",_xlfn.XLOOKUP(C734,customers!$A$2:$A$1001,customers!$C734:$C1733,,0))</f>
        <v xml:space="preserve"> </v>
      </c>
      <c r="H734" s="2" t="str">
        <f>_xlfn.XLOOKUP(C734,customers!$A$2:$A$1001,customers!$G$2:$G$1001,,0)</f>
        <v>United States</v>
      </c>
      <c r="I734" t="str">
        <f>_xlfn.XLOOKUP(orders!D734,products!$A$2:$A$49,products!$B$2:$B$49,,0)</f>
        <v>Exc</v>
      </c>
    </row>
    <row r="735" spans="1:9" x14ac:dyDescent="0.35">
      <c r="A735" s="2" t="s">
        <v>4631</v>
      </c>
      <c r="B735" s="7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_xlfn.XLOOKUP(C735,customers!$A$2:$A$1001,customers!$B$2:$B$1001,,0)</f>
        <v>Glory Clemon</v>
      </c>
      <c r="G735" s="2" t="str">
        <f>IF(_xlfn.XLOOKUP(C735,customers!$A$2:$A$1001,customers!$C735:$C1734,,0)=0," ",_xlfn.XLOOKUP(C735,customers!$A$2:$A$1001,customers!$C735:$C1734,,0))</f>
        <v xml:space="preserve"> </v>
      </c>
      <c r="H735" s="2" t="str">
        <f>_xlfn.XLOOKUP(C735,customers!$A$2:$A$1001,customers!$G$2:$G$1001,,0)</f>
        <v>United States</v>
      </c>
      <c r="I735" t="str">
        <f>_xlfn.XLOOKUP(orders!D735,products!$A$2:$A$49,products!$B$2:$B$49,,0)</f>
        <v>Lib</v>
      </c>
    </row>
    <row r="736" spans="1:9" x14ac:dyDescent="0.35">
      <c r="A736" s="2" t="s">
        <v>4637</v>
      </c>
      <c r="B736" s="7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_xlfn.XLOOKUP(C736,customers!$A$2:$A$1001,customers!$B$2:$B$1001,,0)</f>
        <v>Alica Kift</v>
      </c>
      <c r="G736" s="2" t="str">
        <f>IF(_xlfn.XLOOKUP(C736,customers!$A$2:$A$1001,customers!$C736:$C1735,,0)=0," ",_xlfn.XLOOKUP(C736,customers!$A$2:$A$1001,customers!$C736:$C1735,,0))</f>
        <v xml:space="preserve"> </v>
      </c>
      <c r="H736" s="2" t="str">
        <f>_xlfn.XLOOKUP(C736,customers!$A$2:$A$1001,customers!$G$2:$G$1001,,0)</f>
        <v>United States</v>
      </c>
      <c r="I736" t="str">
        <f>_xlfn.XLOOKUP(orders!D736,products!$A$2:$A$49,products!$B$2:$B$49,,0)</f>
        <v>Rob</v>
      </c>
    </row>
    <row r="737" spans="1:9" x14ac:dyDescent="0.35">
      <c r="A737" s="2" t="s">
        <v>4642</v>
      </c>
      <c r="B737" s="7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_xlfn.XLOOKUP(C737,customers!$A$2:$A$1001,customers!$B$2:$B$1001,,0)</f>
        <v>Babb Pollins</v>
      </c>
      <c r="G737" s="2" t="str">
        <f>IF(_xlfn.XLOOKUP(C737,customers!$A$2:$A$1001,customers!$C737:$C1736,,0)=0," ",_xlfn.XLOOKUP(C737,customers!$A$2:$A$1001,customers!$C737:$C1736,,0))</f>
        <v xml:space="preserve"> </v>
      </c>
      <c r="H737" s="2" t="str">
        <f>_xlfn.XLOOKUP(C737,customers!$A$2:$A$1001,customers!$G$2:$G$1001,,0)</f>
        <v>United States</v>
      </c>
      <c r="I737" t="str">
        <f>_xlfn.XLOOKUP(orders!D737,products!$A$2:$A$49,products!$B$2:$B$49,,0)</f>
        <v>Exc</v>
      </c>
    </row>
    <row r="738" spans="1:9" x14ac:dyDescent="0.35">
      <c r="A738" s="2" t="s">
        <v>4647</v>
      </c>
      <c r="B738" s="7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_xlfn.XLOOKUP(C738,customers!$A$2:$A$1001,customers!$B$2:$B$1001,,0)</f>
        <v>Jarret Toye</v>
      </c>
      <c r="G738" s="2" t="str">
        <f>IF(_xlfn.XLOOKUP(C738,customers!$A$2:$A$1001,customers!$C738:$C1737,,0)=0," ",_xlfn.XLOOKUP(C738,customers!$A$2:$A$1001,customers!$C738:$C1737,,0))</f>
        <v xml:space="preserve"> </v>
      </c>
      <c r="H738" s="2" t="str">
        <f>_xlfn.XLOOKUP(C738,customers!$A$2:$A$1001,customers!$G$2:$G$1001,,0)</f>
        <v>Ireland</v>
      </c>
      <c r="I738" t="str">
        <f>_xlfn.XLOOKUP(orders!D738,products!$A$2:$A$49,products!$B$2:$B$49,,0)</f>
        <v>Lib</v>
      </c>
    </row>
    <row r="739" spans="1:9" x14ac:dyDescent="0.35">
      <c r="A739" s="2" t="s">
        <v>4653</v>
      </c>
      <c r="B739" s="7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_xlfn.XLOOKUP(C739,customers!$A$2:$A$1001,customers!$B$2:$B$1001,,0)</f>
        <v>Carlie Linskill</v>
      </c>
      <c r="G739" s="2" t="str">
        <f>IF(_xlfn.XLOOKUP(C739,customers!$A$2:$A$1001,customers!$C739:$C1738,,0)=0," ",_xlfn.XLOOKUP(C739,customers!$A$2:$A$1001,customers!$C739:$C1738,,0))</f>
        <v xml:space="preserve"> </v>
      </c>
      <c r="H739" s="2" t="str">
        <f>_xlfn.XLOOKUP(C739,customers!$A$2:$A$1001,customers!$G$2:$G$1001,,0)</f>
        <v>United States</v>
      </c>
      <c r="I739" t="str">
        <f>_xlfn.XLOOKUP(orders!D739,products!$A$2:$A$49,products!$B$2:$B$49,,0)</f>
        <v>Ara</v>
      </c>
    </row>
    <row r="740" spans="1:9" x14ac:dyDescent="0.35">
      <c r="A740" s="2" t="s">
        <v>4659</v>
      </c>
      <c r="B740" s="7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_xlfn.XLOOKUP(C740,customers!$A$2:$A$1001,customers!$B$2:$B$1001,,0)</f>
        <v>Natal Vigrass</v>
      </c>
      <c r="G740" s="2" t="str">
        <f>IF(_xlfn.XLOOKUP(C740,customers!$A$2:$A$1001,customers!$C740:$C1739,,0)=0," ",_xlfn.XLOOKUP(C740,customers!$A$2:$A$1001,customers!$C740:$C1739,,0))</f>
        <v xml:space="preserve"> </v>
      </c>
      <c r="H740" s="2" t="str">
        <f>_xlfn.XLOOKUP(C740,customers!$A$2:$A$1001,customers!$G$2:$G$1001,,0)</f>
        <v>United Kingdom</v>
      </c>
      <c r="I740" t="str">
        <f>_xlfn.XLOOKUP(orders!D740,products!$A$2:$A$49,products!$B$2:$B$49,,0)</f>
        <v>Rob</v>
      </c>
    </row>
    <row r="741" spans="1:9" x14ac:dyDescent="0.35">
      <c r="A741" s="2" t="s">
        <v>4665</v>
      </c>
      <c r="B741" s="7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_xlfn.XLOOKUP(C741,customers!$A$2:$A$1001,customers!$B$2:$B$1001,,0)</f>
        <v>Jimmy Dymoke</v>
      </c>
      <c r="G741" s="2" t="str">
        <f>IF(_xlfn.XLOOKUP(C741,customers!$A$2:$A$1001,customers!$C741:$C1740,,0)=0," ",_xlfn.XLOOKUP(C741,customers!$A$2:$A$1001,customers!$C741:$C1740,,0))</f>
        <v xml:space="preserve"> </v>
      </c>
      <c r="H741" s="2" t="str">
        <f>_xlfn.XLOOKUP(C741,customers!$A$2:$A$1001,customers!$G$2:$G$1001,,0)</f>
        <v>Ireland</v>
      </c>
      <c r="I741" t="str">
        <f>_xlfn.XLOOKUP(orders!D741,products!$A$2:$A$49,products!$B$2:$B$49,,0)</f>
        <v>Exc</v>
      </c>
    </row>
    <row r="742" spans="1:9" x14ac:dyDescent="0.35">
      <c r="A742" s="2" t="s">
        <v>4670</v>
      </c>
      <c r="B742" s="7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_xlfn.XLOOKUP(C742,customers!$A$2:$A$1001,customers!$B$2:$B$1001,,0)</f>
        <v>Kandace Cragell</v>
      </c>
      <c r="G742" s="2" t="str">
        <f>IF(_xlfn.XLOOKUP(C742,customers!$A$2:$A$1001,customers!$C742:$C1741,,0)=0," ",_xlfn.XLOOKUP(C742,customers!$A$2:$A$1001,customers!$C742:$C1741,,0))</f>
        <v xml:space="preserve"> </v>
      </c>
      <c r="H742" s="2" t="str">
        <f>_xlfn.XLOOKUP(C742,customers!$A$2:$A$1001,customers!$G$2:$G$1001,,0)</f>
        <v>Ireland</v>
      </c>
      <c r="I742" t="str">
        <f>_xlfn.XLOOKUP(orders!D742,products!$A$2:$A$49,products!$B$2:$B$49,,0)</f>
        <v>Rob</v>
      </c>
    </row>
    <row r="743" spans="1:9" x14ac:dyDescent="0.35">
      <c r="A743" s="2" t="s">
        <v>4676</v>
      </c>
      <c r="B743" s="7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_xlfn.XLOOKUP(C743,customers!$A$2:$A$1001,customers!$B$2:$B$1001,,0)</f>
        <v>Lyon Ibert</v>
      </c>
      <c r="G743" s="2" t="str">
        <f>IF(_xlfn.XLOOKUP(C743,customers!$A$2:$A$1001,customers!$C743:$C1742,,0)=0," ",_xlfn.XLOOKUP(C743,customers!$A$2:$A$1001,customers!$C743:$C1742,,0))</f>
        <v xml:space="preserve"> </v>
      </c>
      <c r="H743" s="2" t="str">
        <f>_xlfn.XLOOKUP(C743,customers!$A$2:$A$1001,customers!$G$2:$G$1001,,0)</f>
        <v>United States</v>
      </c>
      <c r="I743" t="str">
        <f>_xlfn.XLOOKUP(orders!D743,products!$A$2:$A$49,products!$B$2:$B$49,,0)</f>
        <v>Lib</v>
      </c>
    </row>
    <row r="744" spans="1:9" x14ac:dyDescent="0.35">
      <c r="A744" s="2" t="s">
        <v>4682</v>
      </c>
      <c r="B744" s="7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_xlfn.XLOOKUP(C744,customers!$A$2:$A$1001,customers!$B$2:$B$1001,,0)</f>
        <v>Reese Lidgey</v>
      </c>
      <c r="G744" s="2" t="str">
        <f>IF(_xlfn.XLOOKUP(C744,customers!$A$2:$A$1001,customers!$C744:$C1743,,0)=0," ",_xlfn.XLOOKUP(C744,customers!$A$2:$A$1001,customers!$C744:$C1743,,0))</f>
        <v xml:space="preserve"> </v>
      </c>
      <c r="H744" s="2" t="str">
        <f>_xlfn.XLOOKUP(C744,customers!$A$2:$A$1001,customers!$G$2:$G$1001,,0)</f>
        <v>United States</v>
      </c>
      <c r="I744" t="str">
        <f>_xlfn.XLOOKUP(orders!D744,products!$A$2:$A$49,products!$B$2:$B$49,,0)</f>
        <v>Lib</v>
      </c>
    </row>
    <row r="745" spans="1:9" x14ac:dyDescent="0.35">
      <c r="A745" s="2" t="s">
        <v>4688</v>
      </c>
      <c r="B745" s="7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_xlfn.XLOOKUP(C745,customers!$A$2:$A$1001,customers!$B$2:$B$1001,,0)</f>
        <v>Tersina Castagne</v>
      </c>
      <c r="G745" s="2" t="str">
        <f>IF(_xlfn.XLOOKUP(C745,customers!$A$2:$A$1001,customers!$C745:$C1744,,0)=0," ",_xlfn.XLOOKUP(C745,customers!$A$2:$A$1001,customers!$C745:$C1744,,0))</f>
        <v xml:space="preserve"> </v>
      </c>
      <c r="H745" s="2" t="str">
        <f>_xlfn.XLOOKUP(C745,customers!$A$2:$A$1001,customers!$G$2:$G$1001,,0)</f>
        <v>United States</v>
      </c>
      <c r="I745" t="str">
        <f>_xlfn.XLOOKUP(orders!D745,products!$A$2:$A$49,products!$B$2:$B$49,,0)</f>
        <v>Ara</v>
      </c>
    </row>
    <row r="746" spans="1:9" x14ac:dyDescent="0.35">
      <c r="A746" s="2" t="s">
        <v>4694</v>
      </c>
      <c r="B746" s="7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_xlfn.XLOOKUP(C746,customers!$A$2:$A$1001,customers!$B$2:$B$1001,,0)</f>
        <v>Samuele Klaaassen</v>
      </c>
      <c r="G746" s="2" t="str">
        <f>IF(_xlfn.XLOOKUP(C746,customers!$A$2:$A$1001,customers!$C746:$C1745,,0)=0," ",_xlfn.XLOOKUP(C746,customers!$A$2:$A$1001,customers!$C746:$C1745,,0))</f>
        <v xml:space="preserve"> </v>
      </c>
      <c r="H746" s="2" t="str">
        <f>_xlfn.XLOOKUP(C746,customers!$A$2:$A$1001,customers!$G$2:$G$1001,,0)</f>
        <v>United States</v>
      </c>
      <c r="I746" t="str">
        <f>_xlfn.XLOOKUP(orders!D746,products!$A$2:$A$49,products!$B$2:$B$49,,0)</f>
        <v>Rob</v>
      </c>
    </row>
    <row r="747" spans="1:9" x14ac:dyDescent="0.35">
      <c r="A747" s="2" t="s">
        <v>4699</v>
      </c>
      <c r="B747" s="7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_xlfn.XLOOKUP(C747,customers!$A$2:$A$1001,customers!$B$2:$B$1001,,0)</f>
        <v>Jordana Halden</v>
      </c>
      <c r="G747" s="2" t="str">
        <f>IF(_xlfn.XLOOKUP(C747,customers!$A$2:$A$1001,customers!$C747:$C1746,,0)=0," ",_xlfn.XLOOKUP(C747,customers!$A$2:$A$1001,customers!$C747:$C1746,,0))</f>
        <v xml:space="preserve"> </v>
      </c>
      <c r="H747" s="2" t="str">
        <f>_xlfn.XLOOKUP(C747,customers!$A$2:$A$1001,customers!$G$2:$G$1001,,0)</f>
        <v>Ireland</v>
      </c>
      <c r="I747" t="str">
        <f>_xlfn.XLOOKUP(orders!D747,products!$A$2:$A$49,products!$B$2:$B$49,,0)</f>
        <v>Exc</v>
      </c>
    </row>
    <row r="748" spans="1:9" x14ac:dyDescent="0.35">
      <c r="A748" s="2" t="s">
        <v>4705</v>
      </c>
      <c r="B748" s="7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_xlfn.XLOOKUP(C748,customers!$A$2:$A$1001,customers!$B$2:$B$1001,,0)</f>
        <v>Hussein Olliff</v>
      </c>
      <c r="G748" s="2" t="str">
        <f>IF(_xlfn.XLOOKUP(C748,customers!$A$2:$A$1001,customers!$C748:$C1747,,0)=0," ",_xlfn.XLOOKUP(C748,customers!$A$2:$A$1001,customers!$C748:$C1747,,0))</f>
        <v xml:space="preserve"> </v>
      </c>
      <c r="H748" s="2" t="str">
        <f>_xlfn.XLOOKUP(C748,customers!$A$2:$A$1001,customers!$G$2:$G$1001,,0)</f>
        <v>Ireland</v>
      </c>
      <c r="I748" t="str">
        <f>_xlfn.XLOOKUP(orders!D748,products!$A$2:$A$49,products!$B$2:$B$49,,0)</f>
        <v>Ara</v>
      </c>
    </row>
    <row r="749" spans="1:9" x14ac:dyDescent="0.35">
      <c r="A749" s="2" t="s">
        <v>4711</v>
      </c>
      <c r="B749" s="7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_xlfn.XLOOKUP(C749,customers!$A$2:$A$1001,customers!$B$2:$B$1001,,0)</f>
        <v>Teddi Quadri</v>
      </c>
      <c r="G749" s="2" t="str">
        <f>IF(_xlfn.XLOOKUP(C749,customers!$A$2:$A$1001,customers!$C749:$C1748,,0)=0," ",_xlfn.XLOOKUP(C749,customers!$A$2:$A$1001,customers!$C749:$C1748,,0))</f>
        <v xml:space="preserve"> </v>
      </c>
      <c r="H749" s="2" t="str">
        <f>_xlfn.XLOOKUP(C749,customers!$A$2:$A$1001,customers!$G$2:$G$1001,,0)</f>
        <v>Ireland</v>
      </c>
      <c r="I749" t="str">
        <f>_xlfn.XLOOKUP(orders!D749,products!$A$2:$A$49,products!$B$2:$B$49,,0)</f>
        <v>Lib</v>
      </c>
    </row>
    <row r="750" spans="1:9" x14ac:dyDescent="0.35">
      <c r="A750" s="2" t="s">
        <v>4717</v>
      </c>
      <c r="B750" s="7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_xlfn.XLOOKUP(C750,customers!$A$2:$A$1001,customers!$B$2:$B$1001,,0)</f>
        <v>Felita Eshmade</v>
      </c>
      <c r="G750" s="2" t="str">
        <f>IF(_xlfn.XLOOKUP(C750,customers!$A$2:$A$1001,customers!$C750:$C1749,,0)=0," ",_xlfn.XLOOKUP(C750,customers!$A$2:$A$1001,customers!$C750:$C1749,,0))</f>
        <v xml:space="preserve"> </v>
      </c>
      <c r="H750" s="2" t="str">
        <f>_xlfn.XLOOKUP(C750,customers!$A$2:$A$1001,customers!$G$2:$G$1001,,0)</f>
        <v>United States</v>
      </c>
      <c r="I750" t="str">
        <f>_xlfn.XLOOKUP(orders!D750,products!$A$2:$A$49,products!$B$2:$B$49,,0)</f>
        <v>Exc</v>
      </c>
    </row>
    <row r="751" spans="1:9" x14ac:dyDescent="0.35">
      <c r="A751" s="2" t="s">
        <v>4723</v>
      </c>
      <c r="B751" s="7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_xlfn.XLOOKUP(C751,customers!$A$2:$A$1001,customers!$B$2:$B$1001,,0)</f>
        <v>Melodie OIlier</v>
      </c>
      <c r="G751" s="2" t="str">
        <f>IF(_xlfn.XLOOKUP(C751,customers!$A$2:$A$1001,customers!$C751:$C1750,,0)=0," ",_xlfn.XLOOKUP(C751,customers!$A$2:$A$1001,customers!$C751:$C1750,,0))</f>
        <v xml:space="preserve"> </v>
      </c>
      <c r="H751" s="2" t="str">
        <f>_xlfn.XLOOKUP(C751,customers!$A$2:$A$1001,customers!$G$2:$G$1001,,0)</f>
        <v>Ireland</v>
      </c>
      <c r="I751" t="str">
        <f>_xlfn.XLOOKUP(orders!D751,products!$A$2:$A$49,products!$B$2:$B$49,,0)</f>
        <v>Rob</v>
      </c>
    </row>
    <row r="752" spans="1:9" x14ac:dyDescent="0.35">
      <c r="A752" s="2" t="s">
        <v>4730</v>
      </c>
      <c r="B752" s="7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_xlfn.XLOOKUP(C752,customers!$A$2:$A$1001,customers!$B$2:$B$1001,,0)</f>
        <v>Hazel Iacopini</v>
      </c>
      <c r="G752" s="2" t="str">
        <f>IF(_xlfn.XLOOKUP(C752,customers!$A$2:$A$1001,customers!$C752:$C1751,,0)=0," ",_xlfn.XLOOKUP(C752,customers!$A$2:$A$1001,customers!$C752:$C1751,,0))</f>
        <v xml:space="preserve"> </v>
      </c>
      <c r="H752" s="2" t="str">
        <f>_xlfn.XLOOKUP(C752,customers!$A$2:$A$1001,customers!$G$2:$G$1001,,0)</f>
        <v>United States</v>
      </c>
      <c r="I752" t="str">
        <f>_xlfn.XLOOKUP(orders!D752,products!$A$2:$A$49,products!$B$2:$B$49,,0)</f>
        <v>Rob</v>
      </c>
    </row>
    <row r="753" spans="1:9" x14ac:dyDescent="0.35">
      <c r="A753" s="2" t="s">
        <v>4735</v>
      </c>
      <c r="B753" s="7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_xlfn.XLOOKUP(C753,customers!$A$2:$A$1001,customers!$B$2:$B$1001,,0)</f>
        <v>Vinny Shoebotham</v>
      </c>
      <c r="G753" s="2" t="str">
        <f>IF(_xlfn.XLOOKUP(C753,customers!$A$2:$A$1001,customers!$C753:$C1752,,0)=0," ",_xlfn.XLOOKUP(C753,customers!$A$2:$A$1001,customers!$C753:$C1752,,0))</f>
        <v xml:space="preserve"> </v>
      </c>
      <c r="H753" s="2" t="str">
        <f>_xlfn.XLOOKUP(C753,customers!$A$2:$A$1001,customers!$G$2:$G$1001,,0)</f>
        <v>United States</v>
      </c>
      <c r="I753" t="str">
        <f>_xlfn.XLOOKUP(orders!D753,products!$A$2:$A$49,products!$B$2:$B$49,,0)</f>
        <v>Lib</v>
      </c>
    </row>
    <row r="754" spans="1:9" x14ac:dyDescent="0.35">
      <c r="A754" s="2" t="s">
        <v>4741</v>
      </c>
      <c r="B754" s="7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_xlfn.XLOOKUP(C754,customers!$A$2:$A$1001,customers!$B$2:$B$1001,,0)</f>
        <v>Bran Sterke</v>
      </c>
      <c r="G754" s="2" t="str">
        <f>IF(_xlfn.XLOOKUP(C754,customers!$A$2:$A$1001,customers!$C754:$C1753,,0)=0," ",_xlfn.XLOOKUP(C754,customers!$A$2:$A$1001,customers!$C754:$C1753,,0))</f>
        <v xml:space="preserve"> </v>
      </c>
      <c r="H754" s="2" t="str">
        <f>_xlfn.XLOOKUP(C754,customers!$A$2:$A$1001,customers!$G$2:$G$1001,,0)</f>
        <v>United States</v>
      </c>
      <c r="I754" t="str">
        <f>_xlfn.XLOOKUP(orders!D754,products!$A$2:$A$49,products!$B$2:$B$49,,0)</f>
        <v>Exc</v>
      </c>
    </row>
    <row r="755" spans="1:9" x14ac:dyDescent="0.35">
      <c r="A755" s="2" t="s">
        <v>4747</v>
      </c>
      <c r="B755" s="7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_xlfn.XLOOKUP(C755,customers!$A$2:$A$1001,customers!$B$2:$B$1001,,0)</f>
        <v>Simone Capon</v>
      </c>
      <c r="G755" s="2" t="str">
        <f>IF(_xlfn.XLOOKUP(C755,customers!$A$2:$A$1001,customers!$C755:$C1754,,0)=0," ",_xlfn.XLOOKUP(C755,customers!$A$2:$A$1001,customers!$C755:$C1754,,0))</f>
        <v xml:space="preserve"> </v>
      </c>
      <c r="H755" s="2" t="str">
        <f>_xlfn.XLOOKUP(C755,customers!$A$2:$A$1001,customers!$G$2:$G$1001,,0)</f>
        <v>United States</v>
      </c>
      <c r="I755" t="str">
        <f>_xlfn.XLOOKUP(orders!D755,products!$A$2:$A$49,products!$B$2:$B$49,,0)</f>
        <v>Ara</v>
      </c>
    </row>
    <row r="756" spans="1:9" x14ac:dyDescent="0.35">
      <c r="A756" s="2" t="s">
        <v>4753</v>
      </c>
      <c r="B756" s="7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_xlfn.XLOOKUP(C756,customers!$A$2:$A$1001,customers!$B$2:$B$1001,,0)</f>
        <v>Jimmy Dymoke</v>
      </c>
      <c r="G756" s="2" t="str">
        <f>IF(_xlfn.XLOOKUP(C756,customers!$A$2:$A$1001,customers!$C756:$C1755,,0)=0," ",_xlfn.XLOOKUP(C756,customers!$A$2:$A$1001,customers!$C756:$C1755,,0))</f>
        <v xml:space="preserve"> </v>
      </c>
      <c r="H756" s="2" t="str">
        <f>_xlfn.XLOOKUP(C756,customers!$A$2:$A$1001,customers!$G$2:$G$1001,,0)</f>
        <v>Ireland</v>
      </c>
      <c r="I756" t="str">
        <f>_xlfn.XLOOKUP(orders!D756,products!$A$2:$A$49,products!$B$2:$B$49,,0)</f>
        <v>Ara</v>
      </c>
    </row>
    <row r="757" spans="1:9" x14ac:dyDescent="0.35">
      <c r="A757" s="2" t="s">
        <v>4758</v>
      </c>
      <c r="B757" s="7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_xlfn.XLOOKUP(C757,customers!$A$2:$A$1001,customers!$B$2:$B$1001,,0)</f>
        <v>Foster Constance</v>
      </c>
      <c r="G757" s="2" t="str">
        <f>IF(_xlfn.XLOOKUP(C757,customers!$A$2:$A$1001,customers!$C757:$C1756,,0)=0," ",_xlfn.XLOOKUP(C757,customers!$A$2:$A$1001,customers!$C757:$C1756,,0))</f>
        <v xml:space="preserve"> </v>
      </c>
      <c r="H757" s="2" t="str">
        <f>_xlfn.XLOOKUP(C757,customers!$A$2:$A$1001,customers!$G$2:$G$1001,,0)</f>
        <v>United States</v>
      </c>
      <c r="I757" t="str">
        <f>_xlfn.XLOOKUP(orders!D757,products!$A$2:$A$49,products!$B$2:$B$49,,0)</f>
        <v>Lib</v>
      </c>
    </row>
    <row r="758" spans="1:9" x14ac:dyDescent="0.35">
      <c r="A758" s="2" t="s">
        <v>4764</v>
      </c>
      <c r="B758" s="7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_xlfn.XLOOKUP(C758,customers!$A$2:$A$1001,customers!$B$2:$B$1001,,0)</f>
        <v>Fernando Sulman</v>
      </c>
      <c r="G758" s="2" t="str">
        <f>IF(_xlfn.XLOOKUP(C758,customers!$A$2:$A$1001,customers!$C758:$C1757,,0)=0," ",_xlfn.XLOOKUP(C758,customers!$A$2:$A$1001,customers!$C758:$C1757,,0))</f>
        <v xml:space="preserve"> </v>
      </c>
      <c r="H758" s="2" t="str">
        <f>_xlfn.XLOOKUP(C758,customers!$A$2:$A$1001,customers!$G$2:$G$1001,,0)</f>
        <v>United States</v>
      </c>
      <c r="I758" t="str">
        <f>_xlfn.XLOOKUP(orders!D758,products!$A$2:$A$49,products!$B$2:$B$49,,0)</f>
        <v>Rob</v>
      </c>
    </row>
    <row r="759" spans="1:9" x14ac:dyDescent="0.35">
      <c r="A759" s="2" t="s">
        <v>4770</v>
      </c>
      <c r="B759" s="7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_xlfn.XLOOKUP(C759,customers!$A$2:$A$1001,customers!$B$2:$B$1001,,0)</f>
        <v>Dorotea Hollyman</v>
      </c>
      <c r="G759" s="2" t="str">
        <f>IF(_xlfn.XLOOKUP(C759,customers!$A$2:$A$1001,customers!$C759:$C1758,,0)=0," ",_xlfn.XLOOKUP(C759,customers!$A$2:$A$1001,customers!$C759:$C1758,,0))</f>
        <v xml:space="preserve"> </v>
      </c>
      <c r="H759" s="2" t="str">
        <f>_xlfn.XLOOKUP(C759,customers!$A$2:$A$1001,customers!$G$2:$G$1001,,0)</f>
        <v>United States</v>
      </c>
      <c r="I759" t="str">
        <f>_xlfn.XLOOKUP(orders!D759,products!$A$2:$A$49,products!$B$2:$B$49,,0)</f>
        <v>Ara</v>
      </c>
    </row>
    <row r="760" spans="1:9" x14ac:dyDescent="0.35">
      <c r="A760" s="2" t="s">
        <v>4776</v>
      </c>
      <c r="B760" s="7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_xlfn.XLOOKUP(C760,customers!$A$2:$A$1001,customers!$B$2:$B$1001,,0)</f>
        <v>Lorelei Nardoni</v>
      </c>
      <c r="G760" s="2" t="str">
        <f>IF(_xlfn.XLOOKUP(C760,customers!$A$2:$A$1001,customers!$C760:$C1759,,0)=0," ",_xlfn.XLOOKUP(C760,customers!$A$2:$A$1001,customers!$C760:$C1759,,0))</f>
        <v xml:space="preserve"> </v>
      </c>
      <c r="H760" s="2" t="str">
        <f>_xlfn.XLOOKUP(C760,customers!$A$2:$A$1001,customers!$G$2:$G$1001,,0)</f>
        <v>United States</v>
      </c>
      <c r="I760" t="str">
        <f>_xlfn.XLOOKUP(orders!D760,products!$A$2:$A$49,products!$B$2:$B$49,,0)</f>
        <v>Rob</v>
      </c>
    </row>
    <row r="761" spans="1:9" x14ac:dyDescent="0.35">
      <c r="A761" s="2" t="s">
        <v>4781</v>
      </c>
      <c r="B761" s="7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_xlfn.XLOOKUP(C761,customers!$A$2:$A$1001,customers!$B$2:$B$1001,,0)</f>
        <v>Dallas Yarham</v>
      </c>
      <c r="G761" s="2" t="str">
        <f>IF(_xlfn.XLOOKUP(C761,customers!$A$2:$A$1001,customers!$C761:$C1760,,0)=0," ",_xlfn.XLOOKUP(C761,customers!$A$2:$A$1001,customers!$C761:$C1760,,0))</f>
        <v xml:space="preserve"> </v>
      </c>
      <c r="H761" s="2" t="str">
        <f>_xlfn.XLOOKUP(C761,customers!$A$2:$A$1001,customers!$G$2:$G$1001,,0)</f>
        <v>United States</v>
      </c>
      <c r="I761" t="str">
        <f>_xlfn.XLOOKUP(orders!D761,products!$A$2:$A$49,products!$B$2:$B$49,,0)</f>
        <v>Lib</v>
      </c>
    </row>
    <row r="762" spans="1:9" x14ac:dyDescent="0.35">
      <c r="A762" s="2" t="s">
        <v>4787</v>
      </c>
      <c r="B762" s="7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_xlfn.XLOOKUP(C762,customers!$A$2:$A$1001,customers!$B$2:$B$1001,,0)</f>
        <v>Arlana Ferrea</v>
      </c>
      <c r="G762" s="2" t="str">
        <f>IF(_xlfn.XLOOKUP(C762,customers!$A$2:$A$1001,customers!$C762:$C1761,,0)=0," ",_xlfn.XLOOKUP(C762,customers!$A$2:$A$1001,customers!$C762:$C1761,,0))</f>
        <v xml:space="preserve"> </v>
      </c>
      <c r="H762" s="2" t="str">
        <f>_xlfn.XLOOKUP(C762,customers!$A$2:$A$1001,customers!$G$2:$G$1001,,0)</f>
        <v>United States</v>
      </c>
      <c r="I762" t="str">
        <f>_xlfn.XLOOKUP(orders!D762,products!$A$2:$A$49,products!$B$2:$B$49,,0)</f>
        <v>Exc</v>
      </c>
    </row>
    <row r="763" spans="1:9" x14ac:dyDescent="0.35">
      <c r="A763" s="2" t="s">
        <v>4792</v>
      </c>
      <c r="B763" s="7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_xlfn.XLOOKUP(C763,customers!$A$2:$A$1001,customers!$B$2:$B$1001,,0)</f>
        <v>Chuck Kendrick</v>
      </c>
      <c r="G763" s="2" t="str">
        <f>IF(_xlfn.XLOOKUP(C763,customers!$A$2:$A$1001,customers!$C763:$C1762,,0)=0," ",_xlfn.XLOOKUP(C763,customers!$A$2:$A$1001,customers!$C763:$C1762,,0))</f>
        <v xml:space="preserve"> </v>
      </c>
      <c r="H763" s="2" t="str">
        <f>_xlfn.XLOOKUP(C763,customers!$A$2:$A$1001,customers!$G$2:$G$1001,,0)</f>
        <v>United States</v>
      </c>
      <c r="I763" t="str">
        <f>_xlfn.XLOOKUP(orders!D763,products!$A$2:$A$49,products!$B$2:$B$49,,0)</f>
        <v>Exc</v>
      </c>
    </row>
    <row r="764" spans="1:9" x14ac:dyDescent="0.35">
      <c r="A764" s="2" t="s">
        <v>4797</v>
      </c>
      <c r="B764" s="7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_xlfn.XLOOKUP(C764,customers!$A$2:$A$1001,customers!$B$2:$B$1001,,0)</f>
        <v>Sharona Danilchik</v>
      </c>
      <c r="G764" s="2" t="str">
        <f>IF(_xlfn.XLOOKUP(C764,customers!$A$2:$A$1001,customers!$C764:$C1763,,0)=0," ",_xlfn.XLOOKUP(C764,customers!$A$2:$A$1001,customers!$C764:$C1763,,0))</f>
        <v xml:space="preserve"> </v>
      </c>
      <c r="H764" s="2" t="str">
        <f>_xlfn.XLOOKUP(C764,customers!$A$2:$A$1001,customers!$G$2:$G$1001,,0)</f>
        <v>United Kingdom</v>
      </c>
      <c r="I764" t="str">
        <f>_xlfn.XLOOKUP(orders!D764,products!$A$2:$A$49,products!$B$2:$B$49,,0)</f>
        <v>Lib</v>
      </c>
    </row>
    <row r="765" spans="1:9" x14ac:dyDescent="0.35">
      <c r="A765" s="2" t="s">
        <v>4803</v>
      </c>
      <c r="B765" s="7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_xlfn.XLOOKUP(C765,customers!$A$2:$A$1001,customers!$B$2:$B$1001,,0)</f>
        <v>Sarajane Potter</v>
      </c>
      <c r="G765" s="2" t="str">
        <f>IF(_xlfn.XLOOKUP(C765,customers!$A$2:$A$1001,customers!$C765:$C1764,,0)=0," ",_xlfn.XLOOKUP(C765,customers!$A$2:$A$1001,customers!$C765:$C1764,,0))</f>
        <v xml:space="preserve"> </v>
      </c>
      <c r="H765" s="2" t="str">
        <f>_xlfn.XLOOKUP(C765,customers!$A$2:$A$1001,customers!$G$2:$G$1001,,0)</f>
        <v>United States</v>
      </c>
      <c r="I765" t="str">
        <f>_xlfn.XLOOKUP(orders!D765,products!$A$2:$A$49,products!$B$2:$B$49,,0)</f>
        <v>Ara</v>
      </c>
    </row>
    <row r="766" spans="1:9" x14ac:dyDescent="0.35">
      <c r="A766" s="2" t="s">
        <v>4808</v>
      </c>
      <c r="B766" s="7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_xlfn.XLOOKUP(C766,customers!$A$2:$A$1001,customers!$B$2:$B$1001,,0)</f>
        <v>Bobby Folomkin</v>
      </c>
      <c r="G766" s="2" t="str">
        <f>IF(_xlfn.XLOOKUP(C766,customers!$A$2:$A$1001,customers!$C766:$C1765,,0)=0," ",_xlfn.XLOOKUP(C766,customers!$A$2:$A$1001,customers!$C766:$C1765,,0))</f>
        <v xml:space="preserve"> </v>
      </c>
      <c r="H766" s="2" t="str">
        <f>_xlfn.XLOOKUP(C766,customers!$A$2:$A$1001,customers!$G$2:$G$1001,,0)</f>
        <v>United States</v>
      </c>
      <c r="I766" t="str">
        <f>_xlfn.XLOOKUP(orders!D766,products!$A$2:$A$49,products!$B$2:$B$49,,0)</f>
        <v>Ara</v>
      </c>
    </row>
    <row r="767" spans="1:9" x14ac:dyDescent="0.35">
      <c r="A767" s="2" t="s">
        <v>4814</v>
      </c>
      <c r="B767" s="7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_xlfn.XLOOKUP(C767,customers!$A$2:$A$1001,customers!$B$2:$B$1001,,0)</f>
        <v>Rafferty Pursglove</v>
      </c>
      <c r="G767" s="2" t="str">
        <f>IF(_xlfn.XLOOKUP(C767,customers!$A$2:$A$1001,customers!$C767:$C1766,,0)=0," ",_xlfn.XLOOKUP(C767,customers!$A$2:$A$1001,customers!$C767:$C1766,,0))</f>
        <v xml:space="preserve"> </v>
      </c>
      <c r="H767" s="2" t="str">
        <f>_xlfn.XLOOKUP(C767,customers!$A$2:$A$1001,customers!$G$2:$G$1001,,0)</f>
        <v>United States</v>
      </c>
      <c r="I767" t="str">
        <f>_xlfn.XLOOKUP(orders!D767,products!$A$2:$A$49,products!$B$2:$B$49,,0)</f>
        <v>Rob</v>
      </c>
    </row>
    <row r="768" spans="1:9" x14ac:dyDescent="0.35">
      <c r="A768" s="2" t="s">
        <v>4814</v>
      </c>
      <c r="B768" s="7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_xlfn.XLOOKUP(C768,customers!$A$2:$A$1001,customers!$B$2:$B$1001,,0)</f>
        <v>Rafferty Pursglove</v>
      </c>
      <c r="G768" s="2" t="str">
        <f>IF(_xlfn.XLOOKUP(C768,customers!$A$2:$A$1001,customers!$C768:$C1767,,0)=0," ",_xlfn.XLOOKUP(C768,customers!$A$2:$A$1001,customers!$C768:$C1767,,0))</f>
        <v xml:space="preserve"> </v>
      </c>
      <c r="H768" s="2" t="str">
        <f>_xlfn.XLOOKUP(C768,customers!$A$2:$A$1001,customers!$G$2:$G$1001,,0)</f>
        <v>United States</v>
      </c>
      <c r="I768" t="str">
        <f>_xlfn.XLOOKUP(orders!D768,products!$A$2:$A$49,products!$B$2:$B$49,,0)</f>
        <v>Ara</v>
      </c>
    </row>
    <row r="769" spans="1:9" x14ac:dyDescent="0.35">
      <c r="A769" s="2" t="s">
        <v>4825</v>
      </c>
      <c r="B769" s="7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_xlfn.XLOOKUP(C769,customers!$A$2:$A$1001,customers!$B$2:$B$1001,,0)</f>
        <v>Foster Constance</v>
      </c>
      <c r="G769" s="2" t="str">
        <f>IF(_xlfn.XLOOKUP(C769,customers!$A$2:$A$1001,customers!$C769:$C1768,,0)=0," ",_xlfn.XLOOKUP(C769,customers!$A$2:$A$1001,customers!$C769:$C1768,,0))</f>
        <v xml:space="preserve"> </v>
      </c>
      <c r="H769" s="2" t="str">
        <f>_xlfn.XLOOKUP(C769,customers!$A$2:$A$1001,customers!$G$2:$G$1001,,0)</f>
        <v>United States</v>
      </c>
      <c r="I769" t="str">
        <f>_xlfn.XLOOKUP(orders!D769,products!$A$2:$A$49,products!$B$2:$B$49,,0)</f>
        <v>Ara</v>
      </c>
    </row>
    <row r="770" spans="1:9" x14ac:dyDescent="0.35">
      <c r="A770" s="2" t="s">
        <v>4831</v>
      </c>
      <c r="B770" s="7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_xlfn.XLOOKUP(C770,customers!$A$2:$A$1001,customers!$B$2:$B$1001,,0)</f>
        <v>Foster Constance</v>
      </c>
      <c r="G770" s="2" t="str">
        <f>IF(_xlfn.XLOOKUP(C770,customers!$A$2:$A$1001,customers!$C770:$C1769,,0)=0," ",_xlfn.XLOOKUP(C770,customers!$A$2:$A$1001,customers!$C770:$C1769,,0))</f>
        <v xml:space="preserve"> </v>
      </c>
      <c r="H770" s="2" t="str">
        <f>_xlfn.XLOOKUP(C770,customers!$A$2:$A$1001,customers!$G$2:$G$1001,,0)</f>
        <v>United States</v>
      </c>
      <c r="I770" t="str">
        <f>_xlfn.XLOOKUP(orders!D770,products!$A$2:$A$49,products!$B$2:$B$49,,0)</f>
        <v>Rob</v>
      </c>
    </row>
    <row r="771" spans="1:9" x14ac:dyDescent="0.35">
      <c r="A771" s="2" t="s">
        <v>4836</v>
      </c>
      <c r="B771" s="7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_xlfn.XLOOKUP(C771,customers!$A$2:$A$1001,customers!$B$2:$B$1001,,0)</f>
        <v>Dalia Eburah</v>
      </c>
      <c r="G771" s="2" t="str">
        <f>IF(_xlfn.XLOOKUP(C771,customers!$A$2:$A$1001,customers!$C771:$C1770,,0)=0," ",_xlfn.XLOOKUP(C771,customers!$A$2:$A$1001,customers!$C771:$C1770,,0))</f>
        <v xml:space="preserve"> </v>
      </c>
      <c r="H771" s="2" t="str">
        <f>_xlfn.XLOOKUP(C771,customers!$A$2:$A$1001,customers!$G$2:$G$1001,,0)</f>
        <v>United Kingdom</v>
      </c>
      <c r="I771" t="str">
        <f>_xlfn.XLOOKUP(orders!D771,products!$A$2:$A$49,products!$B$2:$B$49,,0)</f>
        <v>Rob</v>
      </c>
    </row>
    <row r="772" spans="1:9" x14ac:dyDescent="0.35">
      <c r="A772" s="2" t="s">
        <v>4842</v>
      </c>
      <c r="B772" s="7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_xlfn.XLOOKUP(C772,customers!$A$2:$A$1001,customers!$B$2:$B$1001,,0)</f>
        <v>Martie Brimilcombe</v>
      </c>
      <c r="G772" s="2" t="str">
        <f>IF(_xlfn.XLOOKUP(C772,customers!$A$2:$A$1001,customers!$C772:$C1771,,0)=0," ",_xlfn.XLOOKUP(C772,customers!$A$2:$A$1001,customers!$C772:$C1771,,0))</f>
        <v xml:space="preserve"> </v>
      </c>
      <c r="H772" s="2" t="str">
        <f>_xlfn.XLOOKUP(C772,customers!$A$2:$A$1001,customers!$G$2:$G$1001,,0)</f>
        <v>United States</v>
      </c>
      <c r="I772" t="str">
        <f>_xlfn.XLOOKUP(orders!D772,products!$A$2:$A$49,products!$B$2:$B$49,,0)</f>
        <v>Ara</v>
      </c>
    </row>
    <row r="773" spans="1:9" x14ac:dyDescent="0.35">
      <c r="A773" s="2" t="s">
        <v>4847</v>
      </c>
      <c r="B773" s="7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_xlfn.XLOOKUP(C773,customers!$A$2:$A$1001,customers!$B$2:$B$1001,,0)</f>
        <v>Suzanna Bollam</v>
      </c>
      <c r="G773" s="2" t="str">
        <f>IF(_xlfn.XLOOKUP(C773,customers!$A$2:$A$1001,customers!$C773:$C1772,,0)=0," ",_xlfn.XLOOKUP(C773,customers!$A$2:$A$1001,customers!$C773:$C1772,,0))</f>
        <v xml:space="preserve"> </v>
      </c>
      <c r="H773" s="2" t="str">
        <f>_xlfn.XLOOKUP(C773,customers!$A$2:$A$1001,customers!$G$2:$G$1001,,0)</f>
        <v>United States</v>
      </c>
      <c r="I773" t="str">
        <f>_xlfn.XLOOKUP(orders!D773,products!$A$2:$A$49,products!$B$2:$B$49,,0)</f>
        <v>Rob</v>
      </c>
    </row>
    <row r="774" spans="1:9" x14ac:dyDescent="0.35">
      <c r="A774" s="2" t="s">
        <v>4853</v>
      </c>
      <c r="B774" s="7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_xlfn.XLOOKUP(C774,customers!$A$2:$A$1001,customers!$B$2:$B$1001,,0)</f>
        <v>Mellisa Mebes</v>
      </c>
      <c r="G774" s="2" t="str">
        <f>IF(_xlfn.XLOOKUP(C774,customers!$A$2:$A$1001,customers!$C774:$C1773,,0)=0," ",_xlfn.XLOOKUP(C774,customers!$A$2:$A$1001,customers!$C774:$C1773,,0))</f>
        <v xml:space="preserve"> </v>
      </c>
      <c r="H774" s="2" t="str">
        <f>_xlfn.XLOOKUP(C774,customers!$A$2:$A$1001,customers!$G$2:$G$1001,,0)</f>
        <v>United States</v>
      </c>
      <c r="I774" t="str">
        <f>_xlfn.XLOOKUP(orders!D774,products!$A$2:$A$49,products!$B$2:$B$49,,0)</f>
        <v>Exc</v>
      </c>
    </row>
    <row r="775" spans="1:9" x14ac:dyDescent="0.35">
      <c r="A775" s="2" t="s">
        <v>4858</v>
      </c>
      <c r="B775" s="7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_xlfn.XLOOKUP(C775,customers!$A$2:$A$1001,customers!$B$2:$B$1001,,0)</f>
        <v>Alva Filipczak</v>
      </c>
      <c r="G775" s="2" t="str">
        <f>IF(_xlfn.XLOOKUP(C775,customers!$A$2:$A$1001,customers!$C775:$C1774,,0)=0," ",_xlfn.XLOOKUP(C775,customers!$A$2:$A$1001,customers!$C775:$C1774,,0))</f>
        <v xml:space="preserve"> </v>
      </c>
      <c r="H775" s="2" t="str">
        <f>_xlfn.XLOOKUP(C775,customers!$A$2:$A$1001,customers!$G$2:$G$1001,,0)</f>
        <v>Ireland</v>
      </c>
      <c r="I775" t="str">
        <f>_xlfn.XLOOKUP(orders!D775,products!$A$2:$A$49,products!$B$2:$B$49,,0)</f>
        <v>Lib</v>
      </c>
    </row>
    <row r="776" spans="1:9" x14ac:dyDescent="0.35">
      <c r="A776" s="2" t="s">
        <v>4864</v>
      </c>
      <c r="B776" s="7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_xlfn.XLOOKUP(C776,customers!$A$2:$A$1001,customers!$B$2:$B$1001,,0)</f>
        <v>Dorette Hinemoor</v>
      </c>
      <c r="G776" s="2" t="str">
        <f>IF(_xlfn.XLOOKUP(C776,customers!$A$2:$A$1001,customers!$C776:$C1775,,0)=0," ",_xlfn.XLOOKUP(C776,customers!$A$2:$A$1001,customers!$C776:$C1775,,0))</f>
        <v xml:space="preserve"> </v>
      </c>
      <c r="H776" s="2" t="str">
        <f>_xlfn.XLOOKUP(C776,customers!$A$2:$A$1001,customers!$G$2:$G$1001,,0)</f>
        <v>United States</v>
      </c>
      <c r="I776" t="str">
        <f>_xlfn.XLOOKUP(orders!D776,products!$A$2:$A$49,products!$B$2:$B$49,,0)</f>
        <v>Rob</v>
      </c>
    </row>
    <row r="777" spans="1:9" x14ac:dyDescent="0.35">
      <c r="A777" s="2" t="s">
        <v>4869</v>
      </c>
      <c r="B777" s="7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_xlfn.XLOOKUP(C777,customers!$A$2:$A$1001,customers!$B$2:$B$1001,,0)</f>
        <v>Rhetta Elnaugh</v>
      </c>
      <c r="G777" s="2" t="str">
        <f>IF(_xlfn.XLOOKUP(C777,customers!$A$2:$A$1001,customers!$C777:$C1776,,0)=0," ",_xlfn.XLOOKUP(C777,customers!$A$2:$A$1001,customers!$C777:$C1776,,0))</f>
        <v xml:space="preserve"> </v>
      </c>
      <c r="H777" s="2" t="str">
        <f>_xlfn.XLOOKUP(C777,customers!$A$2:$A$1001,customers!$G$2:$G$1001,,0)</f>
        <v>United States</v>
      </c>
      <c r="I777" t="str">
        <f>_xlfn.XLOOKUP(orders!D777,products!$A$2:$A$49,products!$B$2:$B$49,,0)</f>
        <v>Exc</v>
      </c>
    </row>
    <row r="778" spans="1:9" x14ac:dyDescent="0.35">
      <c r="A778" s="2" t="s">
        <v>4875</v>
      </c>
      <c r="B778" s="7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_xlfn.XLOOKUP(C778,customers!$A$2:$A$1001,customers!$B$2:$B$1001,,0)</f>
        <v>Jule Deehan</v>
      </c>
      <c r="G778" s="2" t="str">
        <f>IF(_xlfn.XLOOKUP(C778,customers!$A$2:$A$1001,customers!$C778:$C1777,,0)=0," ",_xlfn.XLOOKUP(C778,customers!$A$2:$A$1001,customers!$C778:$C1777,,0))</f>
        <v xml:space="preserve"> </v>
      </c>
      <c r="H778" s="2" t="str">
        <f>_xlfn.XLOOKUP(C778,customers!$A$2:$A$1001,customers!$G$2:$G$1001,,0)</f>
        <v>United States</v>
      </c>
      <c r="I778" t="str">
        <f>_xlfn.XLOOKUP(orders!D778,products!$A$2:$A$49,products!$B$2:$B$49,,0)</f>
        <v>Ara</v>
      </c>
    </row>
    <row r="779" spans="1:9" x14ac:dyDescent="0.35">
      <c r="A779" s="2" t="s">
        <v>4881</v>
      </c>
      <c r="B779" s="7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_xlfn.XLOOKUP(C779,customers!$A$2:$A$1001,customers!$B$2:$B$1001,,0)</f>
        <v>Janella Eden</v>
      </c>
      <c r="G779" s="2" t="str">
        <f>IF(_xlfn.XLOOKUP(C779,customers!$A$2:$A$1001,customers!$C779:$C1778,,0)=0," ",_xlfn.XLOOKUP(C779,customers!$A$2:$A$1001,customers!$C779:$C1778,,0))</f>
        <v xml:space="preserve"> </v>
      </c>
      <c r="H779" s="2" t="str">
        <f>_xlfn.XLOOKUP(C779,customers!$A$2:$A$1001,customers!$G$2:$G$1001,,0)</f>
        <v>United States</v>
      </c>
      <c r="I779" t="str">
        <f>_xlfn.XLOOKUP(orders!D779,products!$A$2:$A$49,products!$B$2:$B$49,,0)</f>
        <v>Ara</v>
      </c>
    </row>
    <row r="780" spans="1:9" x14ac:dyDescent="0.35">
      <c r="A780" s="2" t="s">
        <v>4886</v>
      </c>
      <c r="B780" s="7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_xlfn.XLOOKUP(C780,customers!$A$2:$A$1001,customers!$B$2:$B$1001,,0)</f>
        <v>Cam Jewster</v>
      </c>
      <c r="G780" s="2" t="str">
        <f>IF(_xlfn.XLOOKUP(C780,customers!$A$2:$A$1001,customers!$C780:$C1779,,0)=0," ",_xlfn.XLOOKUP(C780,customers!$A$2:$A$1001,customers!$C780:$C1779,,0))</f>
        <v xml:space="preserve"> </v>
      </c>
      <c r="H780" s="2" t="str">
        <f>_xlfn.XLOOKUP(C780,customers!$A$2:$A$1001,customers!$G$2:$G$1001,,0)</f>
        <v>United States</v>
      </c>
      <c r="I780" t="str">
        <f>_xlfn.XLOOKUP(orders!D780,products!$A$2:$A$49,products!$B$2:$B$49,,0)</f>
        <v>Lib</v>
      </c>
    </row>
    <row r="781" spans="1:9" x14ac:dyDescent="0.35">
      <c r="A781" s="2" t="s">
        <v>4892</v>
      </c>
      <c r="B781" s="7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_xlfn.XLOOKUP(C781,customers!$A$2:$A$1001,customers!$B$2:$B$1001,,0)</f>
        <v>Ugo Southerden</v>
      </c>
      <c r="G781" s="2" t="str">
        <f>IF(_xlfn.XLOOKUP(C781,customers!$A$2:$A$1001,customers!$C781:$C1780,,0)=0," ",_xlfn.XLOOKUP(C781,customers!$A$2:$A$1001,customers!$C781:$C1780,,0))</f>
        <v xml:space="preserve"> </v>
      </c>
      <c r="H781" s="2" t="str">
        <f>_xlfn.XLOOKUP(C781,customers!$A$2:$A$1001,customers!$G$2:$G$1001,,0)</f>
        <v>United States</v>
      </c>
      <c r="I781" t="str">
        <f>_xlfn.XLOOKUP(orders!D781,products!$A$2:$A$49,products!$B$2:$B$49,,0)</f>
        <v>Lib</v>
      </c>
    </row>
    <row r="782" spans="1:9" x14ac:dyDescent="0.35">
      <c r="A782" s="2" t="s">
        <v>4898</v>
      </c>
      <c r="B782" s="7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_xlfn.XLOOKUP(C782,customers!$A$2:$A$1001,customers!$B$2:$B$1001,,0)</f>
        <v>Verne Dunkerley</v>
      </c>
      <c r="G782" s="2" t="str">
        <f>IF(_xlfn.XLOOKUP(C782,customers!$A$2:$A$1001,customers!$C782:$C1781,,0)=0," ",_xlfn.XLOOKUP(C782,customers!$A$2:$A$1001,customers!$C782:$C1781,,0))</f>
        <v xml:space="preserve"> </v>
      </c>
      <c r="H782" s="2" t="str">
        <f>_xlfn.XLOOKUP(C782,customers!$A$2:$A$1001,customers!$G$2:$G$1001,,0)</f>
        <v>United States</v>
      </c>
      <c r="I782" t="str">
        <f>_xlfn.XLOOKUP(orders!D782,products!$A$2:$A$49,products!$B$2:$B$49,,0)</f>
        <v>Exc</v>
      </c>
    </row>
    <row r="783" spans="1:9" x14ac:dyDescent="0.35">
      <c r="A783" s="2" t="s">
        <v>4903</v>
      </c>
      <c r="B783" s="7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_xlfn.XLOOKUP(C783,customers!$A$2:$A$1001,customers!$B$2:$B$1001,,0)</f>
        <v>Lacee Burtenshaw</v>
      </c>
      <c r="G783" s="2" t="str">
        <f>IF(_xlfn.XLOOKUP(C783,customers!$A$2:$A$1001,customers!$C783:$C1782,,0)=0," ",_xlfn.XLOOKUP(C783,customers!$A$2:$A$1001,customers!$C783:$C1782,,0))</f>
        <v xml:space="preserve"> </v>
      </c>
      <c r="H783" s="2" t="str">
        <f>_xlfn.XLOOKUP(C783,customers!$A$2:$A$1001,customers!$G$2:$G$1001,,0)</f>
        <v>United States</v>
      </c>
      <c r="I783" t="str">
        <f>_xlfn.XLOOKUP(orders!D783,products!$A$2:$A$49,products!$B$2:$B$49,,0)</f>
        <v>Lib</v>
      </c>
    </row>
    <row r="784" spans="1:9" x14ac:dyDescent="0.35">
      <c r="A784" s="2" t="s">
        <v>4909</v>
      </c>
      <c r="B784" s="7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_xlfn.XLOOKUP(C784,customers!$A$2:$A$1001,customers!$B$2:$B$1001,,0)</f>
        <v>Adorne Gregoratti</v>
      </c>
      <c r="G784" s="2" t="str">
        <f>IF(_xlfn.XLOOKUP(C784,customers!$A$2:$A$1001,customers!$C784:$C1783,,0)=0," ",_xlfn.XLOOKUP(C784,customers!$A$2:$A$1001,customers!$C784:$C1783,,0))</f>
        <v xml:space="preserve"> </v>
      </c>
      <c r="H784" s="2" t="str">
        <f>_xlfn.XLOOKUP(C784,customers!$A$2:$A$1001,customers!$G$2:$G$1001,,0)</f>
        <v>Ireland</v>
      </c>
      <c r="I784" t="str">
        <f>_xlfn.XLOOKUP(orders!D784,products!$A$2:$A$49,products!$B$2:$B$49,,0)</f>
        <v>Exc</v>
      </c>
    </row>
    <row r="785" spans="1:9" x14ac:dyDescent="0.35">
      <c r="A785" s="2" t="s">
        <v>4915</v>
      </c>
      <c r="B785" s="7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_xlfn.XLOOKUP(C785,customers!$A$2:$A$1001,customers!$B$2:$B$1001,,0)</f>
        <v>Chris Croster</v>
      </c>
      <c r="G785" s="2" t="str">
        <f>IF(_xlfn.XLOOKUP(C785,customers!$A$2:$A$1001,customers!$C785:$C1784,,0)=0," ",_xlfn.XLOOKUP(C785,customers!$A$2:$A$1001,customers!$C785:$C1784,,0))</f>
        <v xml:space="preserve"> </v>
      </c>
      <c r="H785" s="2" t="str">
        <f>_xlfn.XLOOKUP(C785,customers!$A$2:$A$1001,customers!$G$2:$G$1001,,0)</f>
        <v>United States</v>
      </c>
      <c r="I785" t="str">
        <f>_xlfn.XLOOKUP(orders!D785,products!$A$2:$A$49,products!$B$2:$B$49,,0)</f>
        <v>Lib</v>
      </c>
    </row>
    <row r="786" spans="1:9" x14ac:dyDescent="0.35">
      <c r="A786" s="2" t="s">
        <v>4921</v>
      </c>
      <c r="B786" s="7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_xlfn.XLOOKUP(C786,customers!$A$2:$A$1001,customers!$B$2:$B$1001,,0)</f>
        <v>Graeme Whitehead</v>
      </c>
      <c r="G786" s="2" t="str">
        <f>IF(_xlfn.XLOOKUP(C786,customers!$A$2:$A$1001,customers!$C786:$C1785,,0)=0," ",_xlfn.XLOOKUP(C786,customers!$A$2:$A$1001,customers!$C786:$C1785,,0))</f>
        <v xml:space="preserve"> </v>
      </c>
      <c r="H786" s="2" t="str">
        <f>_xlfn.XLOOKUP(C786,customers!$A$2:$A$1001,customers!$G$2:$G$1001,,0)</f>
        <v>United States</v>
      </c>
      <c r="I786" t="str">
        <f>_xlfn.XLOOKUP(orders!D786,products!$A$2:$A$49,products!$B$2:$B$49,,0)</f>
        <v>Lib</v>
      </c>
    </row>
    <row r="787" spans="1:9" x14ac:dyDescent="0.35">
      <c r="A787" s="2" t="s">
        <v>4926</v>
      </c>
      <c r="B787" s="7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_xlfn.XLOOKUP(C787,customers!$A$2:$A$1001,customers!$B$2:$B$1001,,0)</f>
        <v>Haslett Jodrelle</v>
      </c>
      <c r="G787" s="2" t="str">
        <f>IF(_xlfn.XLOOKUP(C787,customers!$A$2:$A$1001,customers!$C787:$C1786,,0)=0," ",_xlfn.XLOOKUP(C787,customers!$A$2:$A$1001,customers!$C787:$C1786,,0))</f>
        <v xml:space="preserve"> </v>
      </c>
      <c r="H787" s="2" t="str">
        <f>_xlfn.XLOOKUP(C787,customers!$A$2:$A$1001,customers!$G$2:$G$1001,,0)</f>
        <v>United States</v>
      </c>
      <c r="I787" t="str">
        <f>_xlfn.XLOOKUP(orders!D787,products!$A$2:$A$49,products!$B$2:$B$49,,0)</f>
        <v>Ara</v>
      </c>
    </row>
    <row r="788" spans="1:9" x14ac:dyDescent="0.35">
      <c r="A788" s="2" t="s">
        <v>4932</v>
      </c>
      <c r="B788" s="7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_xlfn.XLOOKUP(C788,customers!$A$2:$A$1001,customers!$B$2:$B$1001,,0)</f>
        <v>Cam Jewster</v>
      </c>
      <c r="G788" s="2" t="str">
        <f>IF(_xlfn.XLOOKUP(C788,customers!$A$2:$A$1001,customers!$C788:$C1787,,0)=0," ",_xlfn.XLOOKUP(C788,customers!$A$2:$A$1001,customers!$C788:$C1787,,0))</f>
        <v xml:space="preserve"> </v>
      </c>
      <c r="H788" s="2" t="str">
        <f>_xlfn.XLOOKUP(C788,customers!$A$2:$A$1001,customers!$G$2:$G$1001,,0)</f>
        <v>United States</v>
      </c>
      <c r="I788" t="str">
        <f>_xlfn.XLOOKUP(orders!D788,products!$A$2:$A$49,products!$B$2:$B$49,,0)</f>
        <v>Exc</v>
      </c>
    </row>
    <row r="789" spans="1:9" x14ac:dyDescent="0.35">
      <c r="A789" s="2" t="s">
        <v>4938</v>
      </c>
      <c r="B789" s="7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_xlfn.XLOOKUP(C789,customers!$A$2:$A$1001,customers!$B$2:$B$1001,,0)</f>
        <v>Beryl Osborn</v>
      </c>
      <c r="G789" s="2" t="str">
        <f>IF(_xlfn.XLOOKUP(C789,customers!$A$2:$A$1001,customers!$C789:$C1788,,0)=0," ",_xlfn.XLOOKUP(C789,customers!$A$2:$A$1001,customers!$C789:$C1788,,0))</f>
        <v xml:space="preserve"> </v>
      </c>
      <c r="H789" s="2" t="str">
        <f>_xlfn.XLOOKUP(C789,customers!$A$2:$A$1001,customers!$G$2:$G$1001,,0)</f>
        <v>United States</v>
      </c>
      <c r="I789" t="str">
        <f>_xlfn.XLOOKUP(orders!D789,products!$A$2:$A$49,products!$B$2:$B$49,,0)</f>
        <v>Exc</v>
      </c>
    </row>
    <row r="790" spans="1:9" x14ac:dyDescent="0.35">
      <c r="A790" s="2" t="s">
        <v>4943</v>
      </c>
      <c r="B790" s="7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_xlfn.XLOOKUP(C790,customers!$A$2:$A$1001,customers!$B$2:$B$1001,,0)</f>
        <v>Kaela Nottram</v>
      </c>
      <c r="G790" s="2" t="str">
        <f>IF(_xlfn.XLOOKUP(C790,customers!$A$2:$A$1001,customers!$C790:$C1789,,0)=0," ",_xlfn.XLOOKUP(C790,customers!$A$2:$A$1001,customers!$C790:$C1789,,0))</f>
        <v xml:space="preserve"> </v>
      </c>
      <c r="H790" s="2" t="str">
        <f>_xlfn.XLOOKUP(C790,customers!$A$2:$A$1001,customers!$G$2:$G$1001,,0)</f>
        <v>Ireland</v>
      </c>
      <c r="I790" t="str">
        <f>_xlfn.XLOOKUP(orders!D790,products!$A$2:$A$49,products!$B$2:$B$49,,0)</f>
        <v>Rob</v>
      </c>
    </row>
    <row r="791" spans="1:9" x14ac:dyDescent="0.35">
      <c r="A791" s="2" t="s">
        <v>4949</v>
      </c>
      <c r="B791" s="7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_xlfn.XLOOKUP(C791,customers!$A$2:$A$1001,customers!$B$2:$B$1001,,0)</f>
        <v>Nobe Buney</v>
      </c>
      <c r="G791" s="2" t="str">
        <f>IF(_xlfn.XLOOKUP(C791,customers!$A$2:$A$1001,customers!$C791:$C1790,,0)=0," ",_xlfn.XLOOKUP(C791,customers!$A$2:$A$1001,customers!$C791:$C1790,,0))</f>
        <v xml:space="preserve"> </v>
      </c>
      <c r="H791" s="2" t="str">
        <f>_xlfn.XLOOKUP(C791,customers!$A$2:$A$1001,customers!$G$2:$G$1001,,0)</f>
        <v>United States</v>
      </c>
      <c r="I791" t="str">
        <f>_xlfn.XLOOKUP(orders!D791,products!$A$2:$A$49,products!$B$2:$B$49,,0)</f>
        <v>Ara</v>
      </c>
    </row>
    <row r="792" spans="1:9" x14ac:dyDescent="0.35">
      <c r="A792" s="2" t="s">
        <v>4955</v>
      </c>
      <c r="B792" s="7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_xlfn.XLOOKUP(C792,customers!$A$2:$A$1001,customers!$B$2:$B$1001,,0)</f>
        <v>Silvan McShea</v>
      </c>
      <c r="G792" s="2" t="str">
        <f>IF(_xlfn.XLOOKUP(C792,customers!$A$2:$A$1001,customers!$C792:$C1791,,0)=0," ",_xlfn.XLOOKUP(C792,customers!$A$2:$A$1001,customers!$C792:$C1791,,0))</f>
        <v xml:space="preserve"> </v>
      </c>
      <c r="H792" s="2" t="str">
        <f>_xlfn.XLOOKUP(C792,customers!$A$2:$A$1001,customers!$G$2:$G$1001,,0)</f>
        <v>United States</v>
      </c>
      <c r="I792" t="str">
        <f>_xlfn.XLOOKUP(orders!D792,products!$A$2:$A$49,products!$B$2:$B$49,,0)</f>
        <v>Ara</v>
      </c>
    </row>
    <row r="793" spans="1:9" x14ac:dyDescent="0.35">
      <c r="A793" s="2" t="s">
        <v>4961</v>
      </c>
      <c r="B793" s="7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_xlfn.XLOOKUP(C793,customers!$A$2:$A$1001,customers!$B$2:$B$1001,,0)</f>
        <v>Karylin Huddart</v>
      </c>
      <c r="G793" s="2" t="str">
        <f>IF(_xlfn.XLOOKUP(C793,customers!$A$2:$A$1001,customers!$C793:$C1792,,0)=0," ",_xlfn.XLOOKUP(C793,customers!$A$2:$A$1001,customers!$C793:$C1792,,0))</f>
        <v xml:space="preserve"> </v>
      </c>
      <c r="H793" s="2" t="str">
        <f>_xlfn.XLOOKUP(C793,customers!$A$2:$A$1001,customers!$G$2:$G$1001,,0)</f>
        <v>United States</v>
      </c>
      <c r="I793" t="str">
        <f>_xlfn.XLOOKUP(orders!D793,products!$A$2:$A$49,products!$B$2:$B$49,,0)</f>
        <v>Lib</v>
      </c>
    </row>
    <row r="794" spans="1:9" x14ac:dyDescent="0.35">
      <c r="A794" s="2" t="s">
        <v>4967</v>
      </c>
      <c r="B794" s="7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_xlfn.XLOOKUP(C794,customers!$A$2:$A$1001,customers!$B$2:$B$1001,,0)</f>
        <v>Jereme Gippes</v>
      </c>
      <c r="G794" s="2" t="str">
        <f>IF(_xlfn.XLOOKUP(C794,customers!$A$2:$A$1001,customers!$C794:$C1793,,0)=0," ",_xlfn.XLOOKUP(C794,customers!$A$2:$A$1001,customers!$C794:$C1793,,0))</f>
        <v xml:space="preserve"> </v>
      </c>
      <c r="H794" s="2" t="str">
        <f>_xlfn.XLOOKUP(C794,customers!$A$2:$A$1001,customers!$G$2:$G$1001,,0)</f>
        <v>United Kingdom</v>
      </c>
      <c r="I794" t="str">
        <f>_xlfn.XLOOKUP(orders!D794,products!$A$2:$A$49,products!$B$2:$B$49,,0)</f>
        <v>Lib</v>
      </c>
    </row>
    <row r="795" spans="1:9" x14ac:dyDescent="0.35">
      <c r="A795" s="2" t="s">
        <v>4973</v>
      </c>
      <c r="B795" s="7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_xlfn.XLOOKUP(C795,customers!$A$2:$A$1001,customers!$B$2:$B$1001,,0)</f>
        <v>Lukas Whittlesee</v>
      </c>
      <c r="G795" s="2" t="str">
        <f>IF(_xlfn.XLOOKUP(C795,customers!$A$2:$A$1001,customers!$C795:$C1794,,0)=0," ",_xlfn.XLOOKUP(C795,customers!$A$2:$A$1001,customers!$C795:$C1794,,0))</f>
        <v xml:space="preserve"> </v>
      </c>
      <c r="H795" s="2" t="str">
        <f>_xlfn.XLOOKUP(C795,customers!$A$2:$A$1001,customers!$G$2:$G$1001,,0)</f>
        <v>United States</v>
      </c>
      <c r="I795" t="str">
        <f>_xlfn.XLOOKUP(orders!D795,products!$A$2:$A$49,products!$B$2:$B$49,,0)</f>
        <v>Rob</v>
      </c>
    </row>
    <row r="796" spans="1:9" x14ac:dyDescent="0.35">
      <c r="A796" s="2" t="s">
        <v>4979</v>
      </c>
      <c r="B796" s="7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_xlfn.XLOOKUP(C796,customers!$A$2:$A$1001,customers!$B$2:$B$1001,,0)</f>
        <v>Gregorius Trengrove</v>
      </c>
      <c r="G796" s="2" t="str">
        <f>IF(_xlfn.XLOOKUP(C796,customers!$A$2:$A$1001,customers!$C796:$C1795,,0)=0," ",_xlfn.XLOOKUP(C796,customers!$A$2:$A$1001,customers!$C796:$C1795,,0))</f>
        <v xml:space="preserve"> </v>
      </c>
      <c r="H796" s="2" t="str">
        <f>_xlfn.XLOOKUP(C796,customers!$A$2:$A$1001,customers!$G$2:$G$1001,,0)</f>
        <v>United States</v>
      </c>
      <c r="I796" t="str">
        <f>_xlfn.XLOOKUP(orders!D796,products!$A$2:$A$49,products!$B$2:$B$49,,0)</f>
        <v>Ara</v>
      </c>
    </row>
    <row r="797" spans="1:9" x14ac:dyDescent="0.35">
      <c r="A797" s="2" t="s">
        <v>4985</v>
      </c>
      <c r="B797" s="7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_xlfn.XLOOKUP(C797,customers!$A$2:$A$1001,customers!$B$2:$B$1001,,0)</f>
        <v>Wright Caldero</v>
      </c>
      <c r="G797" s="2" t="str">
        <f>IF(_xlfn.XLOOKUP(C797,customers!$A$2:$A$1001,customers!$C797:$C1796,,0)=0," ",_xlfn.XLOOKUP(C797,customers!$A$2:$A$1001,customers!$C797:$C1796,,0))</f>
        <v xml:space="preserve"> </v>
      </c>
      <c r="H797" s="2" t="str">
        <f>_xlfn.XLOOKUP(C797,customers!$A$2:$A$1001,customers!$G$2:$G$1001,,0)</f>
        <v>United States</v>
      </c>
      <c r="I797" t="str">
        <f>_xlfn.XLOOKUP(orders!D797,products!$A$2:$A$49,products!$B$2:$B$49,,0)</f>
        <v>Rob</v>
      </c>
    </row>
    <row r="798" spans="1:9" x14ac:dyDescent="0.35">
      <c r="A798" s="2" t="s">
        <v>4991</v>
      </c>
      <c r="B798" s="7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_xlfn.XLOOKUP(C798,customers!$A$2:$A$1001,customers!$B$2:$B$1001,,0)</f>
        <v>Merell Zanazzi</v>
      </c>
      <c r="G798" s="2" t="str">
        <f>IF(_xlfn.XLOOKUP(C798,customers!$A$2:$A$1001,customers!$C798:$C1797,,0)=0," ",_xlfn.XLOOKUP(C798,customers!$A$2:$A$1001,customers!$C798:$C1797,,0))</f>
        <v xml:space="preserve"> </v>
      </c>
      <c r="H798" s="2" t="str">
        <f>_xlfn.XLOOKUP(C798,customers!$A$2:$A$1001,customers!$G$2:$G$1001,,0)</f>
        <v>United States</v>
      </c>
      <c r="I798" t="str">
        <f>_xlfn.XLOOKUP(orders!D798,products!$A$2:$A$49,products!$B$2:$B$49,,0)</f>
        <v>Lib</v>
      </c>
    </row>
    <row r="799" spans="1:9" x14ac:dyDescent="0.35">
      <c r="A799" s="2" t="s">
        <v>4996</v>
      </c>
      <c r="B799" s="7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_xlfn.XLOOKUP(C799,customers!$A$2:$A$1001,customers!$B$2:$B$1001,,0)</f>
        <v>Jed Kennicott</v>
      </c>
      <c r="G799" s="2" t="str">
        <f>IF(_xlfn.XLOOKUP(C799,customers!$A$2:$A$1001,customers!$C799:$C1798,,0)=0," ",_xlfn.XLOOKUP(C799,customers!$A$2:$A$1001,customers!$C799:$C1798,,0))</f>
        <v xml:space="preserve"> </v>
      </c>
      <c r="H799" s="2" t="str">
        <f>_xlfn.XLOOKUP(C799,customers!$A$2:$A$1001,customers!$G$2:$G$1001,,0)</f>
        <v>United States</v>
      </c>
      <c r="I799" t="str">
        <f>_xlfn.XLOOKUP(orders!D799,products!$A$2:$A$49,products!$B$2:$B$49,,0)</f>
        <v>Ara</v>
      </c>
    </row>
    <row r="800" spans="1:9" x14ac:dyDescent="0.35">
      <c r="A800" s="2" t="s">
        <v>5002</v>
      </c>
      <c r="B800" s="7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_xlfn.XLOOKUP(C800,customers!$A$2:$A$1001,customers!$B$2:$B$1001,,0)</f>
        <v>Guenevere Ruggen</v>
      </c>
      <c r="G800" s="2" t="str">
        <f>IF(_xlfn.XLOOKUP(C800,customers!$A$2:$A$1001,customers!$C800:$C1799,,0)=0," ",_xlfn.XLOOKUP(C800,customers!$A$2:$A$1001,customers!$C800:$C1799,,0))</f>
        <v xml:space="preserve"> </v>
      </c>
      <c r="H800" s="2" t="str">
        <f>_xlfn.XLOOKUP(C800,customers!$A$2:$A$1001,customers!$G$2:$G$1001,,0)</f>
        <v>United States</v>
      </c>
      <c r="I800" t="str">
        <f>_xlfn.XLOOKUP(orders!D800,products!$A$2:$A$49,products!$B$2:$B$49,,0)</f>
        <v>Rob</v>
      </c>
    </row>
    <row r="801" spans="1:9" x14ac:dyDescent="0.35">
      <c r="A801" s="2" t="s">
        <v>5008</v>
      </c>
      <c r="B801" s="7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_xlfn.XLOOKUP(C801,customers!$A$2:$A$1001,customers!$B$2:$B$1001,,0)</f>
        <v>Gonzales Cicculi</v>
      </c>
      <c r="G801" s="2" t="str">
        <f>IF(_xlfn.XLOOKUP(C801,customers!$A$2:$A$1001,customers!$C801:$C1800,,0)=0," ",_xlfn.XLOOKUP(C801,customers!$A$2:$A$1001,customers!$C801:$C1800,,0))</f>
        <v xml:space="preserve"> </v>
      </c>
      <c r="H801" s="2" t="str">
        <f>_xlfn.XLOOKUP(C801,customers!$A$2:$A$1001,customers!$G$2:$G$1001,,0)</f>
        <v>United States</v>
      </c>
      <c r="I801" t="str">
        <f>_xlfn.XLOOKUP(orders!D801,products!$A$2:$A$49,products!$B$2:$B$49,,0)</f>
        <v>Exc</v>
      </c>
    </row>
    <row r="802" spans="1:9" x14ac:dyDescent="0.35">
      <c r="A802" s="2" t="s">
        <v>5012</v>
      </c>
      <c r="B802" s="7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_xlfn.XLOOKUP(C802,customers!$A$2:$A$1001,customers!$B$2:$B$1001,,0)</f>
        <v>Man Fright</v>
      </c>
      <c r="G802" s="2" t="str">
        <f>IF(_xlfn.XLOOKUP(C802,customers!$A$2:$A$1001,customers!$C802:$C1801,,0)=0," ",_xlfn.XLOOKUP(C802,customers!$A$2:$A$1001,customers!$C802:$C1801,,0))</f>
        <v xml:space="preserve"> </v>
      </c>
      <c r="H802" s="2" t="str">
        <f>_xlfn.XLOOKUP(C802,customers!$A$2:$A$1001,customers!$G$2:$G$1001,,0)</f>
        <v>Ireland</v>
      </c>
      <c r="I802" t="str">
        <f>_xlfn.XLOOKUP(orders!D802,products!$A$2:$A$49,products!$B$2:$B$49,,0)</f>
        <v>Rob</v>
      </c>
    </row>
    <row r="803" spans="1:9" x14ac:dyDescent="0.35">
      <c r="A803" s="2" t="s">
        <v>5018</v>
      </c>
      <c r="B803" s="7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_xlfn.XLOOKUP(C803,customers!$A$2:$A$1001,customers!$B$2:$B$1001,,0)</f>
        <v>Boyce Tarte</v>
      </c>
      <c r="G803" s="2" t="str">
        <f>IF(_xlfn.XLOOKUP(C803,customers!$A$2:$A$1001,customers!$C803:$C1802,,0)=0," ",_xlfn.XLOOKUP(C803,customers!$A$2:$A$1001,customers!$C803:$C1802,,0))</f>
        <v xml:space="preserve"> </v>
      </c>
      <c r="H803" s="2" t="str">
        <f>_xlfn.XLOOKUP(C803,customers!$A$2:$A$1001,customers!$G$2:$G$1001,,0)</f>
        <v>United States</v>
      </c>
      <c r="I803" t="str">
        <f>_xlfn.XLOOKUP(orders!D803,products!$A$2:$A$49,products!$B$2:$B$49,,0)</f>
        <v>Rob</v>
      </c>
    </row>
    <row r="804" spans="1:9" x14ac:dyDescent="0.35">
      <c r="A804" s="2" t="s">
        <v>5024</v>
      </c>
      <c r="B804" s="7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_xlfn.XLOOKUP(C804,customers!$A$2:$A$1001,customers!$B$2:$B$1001,,0)</f>
        <v>Caddric Krzysztofiak</v>
      </c>
      <c r="G804" s="2" t="str">
        <f>IF(_xlfn.XLOOKUP(C804,customers!$A$2:$A$1001,customers!$C804:$C1803,,0)=0," ",_xlfn.XLOOKUP(C804,customers!$A$2:$A$1001,customers!$C804:$C1803,,0))</f>
        <v xml:space="preserve"> </v>
      </c>
      <c r="H804" s="2" t="str">
        <f>_xlfn.XLOOKUP(C804,customers!$A$2:$A$1001,customers!$G$2:$G$1001,,0)</f>
        <v>United States</v>
      </c>
      <c r="I804" t="str">
        <f>_xlfn.XLOOKUP(orders!D804,products!$A$2:$A$49,products!$B$2:$B$49,,0)</f>
        <v>Rob</v>
      </c>
    </row>
    <row r="805" spans="1:9" x14ac:dyDescent="0.35">
      <c r="A805" s="2" t="s">
        <v>5030</v>
      </c>
      <c r="B805" s="7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_xlfn.XLOOKUP(C805,customers!$A$2:$A$1001,customers!$B$2:$B$1001,,0)</f>
        <v>Darn Penquet</v>
      </c>
      <c r="G805" s="2" t="str">
        <f>IF(_xlfn.XLOOKUP(C805,customers!$A$2:$A$1001,customers!$C805:$C1804,,0)=0," ",_xlfn.XLOOKUP(C805,customers!$A$2:$A$1001,customers!$C805:$C1804,,0))</f>
        <v xml:space="preserve"> </v>
      </c>
      <c r="H805" s="2" t="str">
        <f>_xlfn.XLOOKUP(C805,customers!$A$2:$A$1001,customers!$G$2:$G$1001,,0)</f>
        <v>United States</v>
      </c>
      <c r="I805" t="str">
        <f>_xlfn.XLOOKUP(orders!D805,products!$A$2:$A$49,products!$B$2:$B$49,,0)</f>
        <v>Exc</v>
      </c>
    </row>
    <row r="806" spans="1:9" x14ac:dyDescent="0.35">
      <c r="A806" s="2" t="s">
        <v>5035</v>
      </c>
      <c r="B806" s="7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_xlfn.XLOOKUP(C806,customers!$A$2:$A$1001,customers!$B$2:$B$1001,,0)</f>
        <v>Jammie Cloke</v>
      </c>
      <c r="G806" s="2" t="str">
        <f>IF(_xlfn.XLOOKUP(C806,customers!$A$2:$A$1001,customers!$C806:$C1805,,0)=0," ",_xlfn.XLOOKUP(C806,customers!$A$2:$A$1001,customers!$C806:$C1805,,0))</f>
        <v xml:space="preserve"> </v>
      </c>
      <c r="H806" s="2" t="str">
        <f>_xlfn.XLOOKUP(C806,customers!$A$2:$A$1001,customers!$G$2:$G$1001,,0)</f>
        <v>United Kingdom</v>
      </c>
      <c r="I806" t="str">
        <f>_xlfn.XLOOKUP(orders!D806,products!$A$2:$A$49,products!$B$2:$B$49,,0)</f>
        <v>Rob</v>
      </c>
    </row>
    <row r="807" spans="1:9" x14ac:dyDescent="0.35">
      <c r="A807" s="2" t="s">
        <v>5040</v>
      </c>
      <c r="B807" s="7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_xlfn.XLOOKUP(C807,customers!$A$2:$A$1001,customers!$B$2:$B$1001,,0)</f>
        <v>Chester Clowton</v>
      </c>
      <c r="G807" s="2" t="str">
        <f>IF(_xlfn.XLOOKUP(C807,customers!$A$2:$A$1001,customers!$C807:$C1806,,0)=0," ",_xlfn.XLOOKUP(C807,customers!$A$2:$A$1001,customers!$C807:$C1806,,0))</f>
        <v xml:space="preserve"> </v>
      </c>
      <c r="H807" s="2" t="str">
        <f>_xlfn.XLOOKUP(C807,customers!$A$2:$A$1001,customers!$G$2:$G$1001,,0)</f>
        <v>United States</v>
      </c>
      <c r="I807" t="str">
        <f>_xlfn.XLOOKUP(orders!D807,products!$A$2:$A$49,products!$B$2:$B$49,,0)</f>
        <v>Rob</v>
      </c>
    </row>
    <row r="808" spans="1:9" x14ac:dyDescent="0.35">
      <c r="A808" s="2" t="s">
        <v>5046</v>
      </c>
      <c r="B808" s="7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_xlfn.XLOOKUP(C808,customers!$A$2:$A$1001,customers!$B$2:$B$1001,,0)</f>
        <v>Kathleen Diable</v>
      </c>
      <c r="G808" s="2" t="str">
        <f>IF(_xlfn.XLOOKUP(C808,customers!$A$2:$A$1001,customers!$C808:$C1807,,0)=0," ",_xlfn.XLOOKUP(C808,customers!$A$2:$A$1001,customers!$C808:$C1807,,0))</f>
        <v xml:space="preserve"> </v>
      </c>
      <c r="H808" s="2" t="str">
        <f>_xlfn.XLOOKUP(C808,customers!$A$2:$A$1001,customers!$G$2:$G$1001,,0)</f>
        <v>United Kingdom</v>
      </c>
      <c r="I808" t="str">
        <f>_xlfn.XLOOKUP(orders!D808,products!$A$2:$A$49,products!$B$2:$B$49,,0)</f>
        <v>Lib</v>
      </c>
    </row>
    <row r="809" spans="1:9" x14ac:dyDescent="0.35">
      <c r="A809" s="2" t="s">
        <v>5050</v>
      </c>
      <c r="B809" s="7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_xlfn.XLOOKUP(C809,customers!$A$2:$A$1001,customers!$B$2:$B$1001,,0)</f>
        <v>Koren Ferretti</v>
      </c>
      <c r="G809" s="2" t="str">
        <f>IF(_xlfn.XLOOKUP(C809,customers!$A$2:$A$1001,customers!$C809:$C1808,,0)=0," ",_xlfn.XLOOKUP(C809,customers!$A$2:$A$1001,customers!$C809:$C1808,,0))</f>
        <v xml:space="preserve"> </v>
      </c>
      <c r="H809" s="2" t="str">
        <f>_xlfn.XLOOKUP(C809,customers!$A$2:$A$1001,customers!$G$2:$G$1001,,0)</f>
        <v>Ireland</v>
      </c>
      <c r="I809" t="str">
        <f>_xlfn.XLOOKUP(orders!D809,products!$A$2:$A$49,products!$B$2:$B$49,,0)</f>
        <v>Lib</v>
      </c>
    </row>
    <row r="810" spans="1:9" x14ac:dyDescent="0.35">
      <c r="A810" s="2" t="s">
        <v>5056</v>
      </c>
      <c r="B810" s="7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_xlfn.XLOOKUP(C810,customers!$A$2:$A$1001,customers!$B$2:$B$1001,,0)</f>
        <v>Allis Wilmore</v>
      </c>
      <c r="G810" s="2" t="str">
        <f>IF(_xlfn.XLOOKUP(C810,customers!$A$2:$A$1001,customers!$C810:$C1809,,0)=0," ",_xlfn.XLOOKUP(C810,customers!$A$2:$A$1001,customers!$C810:$C1809,,0))</f>
        <v xml:space="preserve"> </v>
      </c>
      <c r="H810" s="2" t="str">
        <f>_xlfn.XLOOKUP(C810,customers!$A$2:$A$1001,customers!$G$2:$G$1001,,0)</f>
        <v>United States</v>
      </c>
      <c r="I810" t="str">
        <f>_xlfn.XLOOKUP(orders!D810,products!$A$2:$A$49,products!$B$2:$B$49,,0)</f>
        <v>Rob</v>
      </c>
    </row>
    <row r="811" spans="1:9" x14ac:dyDescent="0.35">
      <c r="A811" s="2" t="s">
        <v>5062</v>
      </c>
      <c r="B811" s="7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_xlfn.XLOOKUP(C811,customers!$A$2:$A$1001,customers!$B$2:$B$1001,,0)</f>
        <v>Chaddie Bennie</v>
      </c>
      <c r="G811" s="2" t="str">
        <f>IF(_xlfn.XLOOKUP(C811,customers!$A$2:$A$1001,customers!$C811:$C1810,,0)=0," ",_xlfn.XLOOKUP(C811,customers!$A$2:$A$1001,customers!$C811:$C1810,,0))</f>
        <v xml:space="preserve"> </v>
      </c>
      <c r="H811" s="2" t="str">
        <f>_xlfn.XLOOKUP(C811,customers!$A$2:$A$1001,customers!$G$2:$G$1001,,0)</f>
        <v>United States</v>
      </c>
      <c r="I811" t="str">
        <f>_xlfn.XLOOKUP(orders!D811,products!$A$2:$A$49,products!$B$2:$B$49,,0)</f>
        <v>Rob</v>
      </c>
    </row>
    <row r="812" spans="1:9" x14ac:dyDescent="0.35">
      <c r="A812" s="2" t="s">
        <v>5067</v>
      </c>
      <c r="B812" s="7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_xlfn.XLOOKUP(C812,customers!$A$2:$A$1001,customers!$B$2:$B$1001,,0)</f>
        <v>Alberta Balsdone</v>
      </c>
      <c r="G812" s="2" t="str">
        <f>IF(_xlfn.XLOOKUP(C812,customers!$A$2:$A$1001,customers!$C812:$C1811,,0)=0," ",_xlfn.XLOOKUP(C812,customers!$A$2:$A$1001,customers!$C812:$C1811,,0))</f>
        <v xml:space="preserve"> </v>
      </c>
      <c r="H812" s="2" t="str">
        <f>_xlfn.XLOOKUP(C812,customers!$A$2:$A$1001,customers!$G$2:$G$1001,,0)</f>
        <v>United States</v>
      </c>
      <c r="I812" t="str">
        <f>_xlfn.XLOOKUP(orders!D812,products!$A$2:$A$49,products!$B$2:$B$49,,0)</f>
        <v>Lib</v>
      </c>
    </row>
    <row r="813" spans="1:9" x14ac:dyDescent="0.35">
      <c r="A813" s="2" t="s">
        <v>5073</v>
      </c>
      <c r="B813" s="7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_xlfn.XLOOKUP(C813,customers!$A$2:$A$1001,customers!$B$2:$B$1001,,0)</f>
        <v>Brice Romera</v>
      </c>
      <c r="G813" s="2" t="str">
        <f>IF(_xlfn.XLOOKUP(C813,customers!$A$2:$A$1001,customers!$C813:$C1812,,0)=0," ",_xlfn.XLOOKUP(C813,customers!$A$2:$A$1001,customers!$C813:$C1812,,0))</f>
        <v xml:space="preserve"> </v>
      </c>
      <c r="H813" s="2" t="str">
        <f>_xlfn.XLOOKUP(C813,customers!$A$2:$A$1001,customers!$G$2:$G$1001,,0)</f>
        <v>Ireland</v>
      </c>
      <c r="I813" t="str">
        <f>_xlfn.XLOOKUP(orders!D813,products!$A$2:$A$49,products!$B$2:$B$49,,0)</f>
        <v>Ara</v>
      </c>
    </row>
    <row r="814" spans="1:9" x14ac:dyDescent="0.35">
      <c r="A814" s="2" t="s">
        <v>5073</v>
      </c>
      <c r="B814" s="7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_xlfn.XLOOKUP(C814,customers!$A$2:$A$1001,customers!$B$2:$B$1001,,0)</f>
        <v>Brice Romera</v>
      </c>
      <c r="G814" s="2" t="str">
        <f>IF(_xlfn.XLOOKUP(C814,customers!$A$2:$A$1001,customers!$C814:$C1813,,0)=0," ",_xlfn.XLOOKUP(C814,customers!$A$2:$A$1001,customers!$C814:$C1813,,0))</f>
        <v xml:space="preserve"> </v>
      </c>
      <c r="H814" s="2" t="str">
        <f>_xlfn.XLOOKUP(C814,customers!$A$2:$A$1001,customers!$G$2:$G$1001,,0)</f>
        <v>Ireland</v>
      </c>
      <c r="I814" t="str">
        <f>_xlfn.XLOOKUP(orders!D814,products!$A$2:$A$49,products!$B$2:$B$49,,0)</f>
        <v>Lib</v>
      </c>
    </row>
    <row r="815" spans="1:9" x14ac:dyDescent="0.35">
      <c r="A815" s="2" t="s">
        <v>5084</v>
      </c>
      <c r="B815" s="7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_xlfn.XLOOKUP(C815,customers!$A$2:$A$1001,customers!$B$2:$B$1001,,0)</f>
        <v>Conchita Bryde</v>
      </c>
      <c r="G815" s="2" t="str">
        <f>IF(_xlfn.XLOOKUP(C815,customers!$A$2:$A$1001,customers!$C815:$C1814,,0)=0," ",_xlfn.XLOOKUP(C815,customers!$A$2:$A$1001,customers!$C815:$C1814,,0))</f>
        <v xml:space="preserve"> </v>
      </c>
      <c r="H815" s="2" t="str">
        <f>_xlfn.XLOOKUP(C815,customers!$A$2:$A$1001,customers!$G$2:$G$1001,,0)</f>
        <v>United States</v>
      </c>
      <c r="I815" t="str">
        <f>_xlfn.XLOOKUP(orders!D815,products!$A$2:$A$49,products!$B$2:$B$49,,0)</f>
        <v>Exc</v>
      </c>
    </row>
    <row r="816" spans="1:9" x14ac:dyDescent="0.35">
      <c r="A816" s="2" t="s">
        <v>5090</v>
      </c>
      <c r="B816" s="7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_xlfn.XLOOKUP(C816,customers!$A$2:$A$1001,customers!$B$2:$B$1001,,0)</f>
        <v>Silvanus Enefer</v>
      </c>
      <c r="G816" s="2" t="str">
        <f>IF(_xlfn.XLOOKUP(C816,customers!$A$2:$A$1001,customers!$C816:$C1815,,0)=0," ",_xlfn.XLOOKUP(C816,customers!$A$2:$A$1001,customers!$C816:$C1815,,0))</f>
        <v xml:space="preserve"> </v>
      </c>
      <c r="H816" s="2" t="str">
        <f>_xlfn.XLOOKUP(C816,customers!$A$2:$A$1001,customers!$G$2:$G$1001,,0)</f>
        <v>United States</v>
      </c>
      <c r="I816" t="str">
        <f>_xlfn.XLOOKUP(orders!D816,products!$A$2:$A$49,products!$B$2:$B$49,,0)</f>
        <v>Exc</v>
      </c>
    </row>
    <row r="817" spans="1:9" x14ac:dyDescent="0.35">
      <c r="A817" s="2" t="s">
        <v>5096</v>
      </c>
      <c r="B817" s="7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_xlfn.XLOOKUP(C817,customers!$A$2:$A$1001,customers!$B$2:$B$1001,,0)</f>
        <v>Lenci Haggerstone</v>
      </c>
      <c r="G817" s="2" t="str">
        <f>IF(_xlfn.XLOOKUP(C817,customers!$A$2:$A$1001,customers!$C817:$C1816,,0)=0," ",_xlfn.XLOOKUP(C817,customers!$A$2:$A$1001,customers!$C817:$C1816,,0))</f>
        <v xml:space="preserve"> </v>
      </c>
      <c r="H817" s="2" t="str">
        <f>_xlfn.XLOOKUP(C817,customers!$A$2:$A$1001,customers!$G$2:$G$1001,,0)</f>
        <v>United States</v>
      </c>
      <c r="I817" t="str">
        <f>_xlfn.XLOOKUP(orders!D817,products!$A$2:$A$49,products!$B$2:$B$49,,0)</f>
        <v>Rob</v>
      </c>
    </row>
    <row r="818" spans="1:9" x14ac:dyDescent="0.35">
      <c r="A818" s="2" t="s">
        <v>5102</v>
      </c>
      <c r="B818" s="7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_xlfn.XLOOKUP(C818,customers!$A$2:$A$1001,customers!$B$2:$B$1001,,0)</f>
        <v>Marvin Gundry</v>
      </c>
      <c r="G818" s="2" t="str">
        <f>IF(_xlfn.XLOOKUP(C818,customers!$A$2:$A$1001,customers!$C818:$C1817,,0)=0," ",_xlfn.XLOOKUP(C818,customers!$A$2:$A$1001,customers!$C818:$C1817,,0))</f>
        <v xml:space="preserve"> </v>
      </c>
      <c r="H818" s="2" t="str">
        <f>_xlfn.XLOOKUP(C818,customers!$A$2:$A$1001,customers!$G$2:$G$1001,,0)</f>
        <v>Ireland</v>
      </c>
      <c r="I818" t="str">
        <f>_xlfn.XLOOKUP(orders!D818,products!$A$2:$A$49,products!$B$2:$B$49,,0)</f>
        <v>Lib</v>
      </c>
    </row>
    <row r="819" spans="1:9" x14ac:dyDescent="0.35">
      <c r="A819" s="2" t="s">
        <v>5107</v>
      </c>
      <c r="B819" s="7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_xlfn.XLOOKUP(C819,customers!$A$2:$A$1001,customers!$B$2:$B$1001,,0)</f>
        <v>Bayard Wellan</v>
      </c>
      <c r="G819" s="2" t="str">
        <f>IF(_xlfn.XLOOKUP(C819,customers!$A$2:$A$1001,customers!$C819:$C1818,,0)=0," ",_xlfn.XLOOKUP(C819,customers!$A$2:$A$1001,customers!$C819:$C1818,,0))</f>
        <v xml:space="preserve"> </v>
      </c>
      <c r="H819" s="2" t="str">
        <f>_xlfn.XLOOKUP(C819,customers!$A$2:$A$1001,customers!$G$2:$G$1001,,0)</f>
        <v>United States</v>
      </c>
      <c r="I819" t="str">
        <f>_xlfn.XLOOKUP(orders!D819,products!$A$2:$A$49,products!$B$2:$B$49,,0)</f>
        <v>Lib</v>
      </c>
    </row>
    <row r="820" spans="1:9" x14ac:dyDescent="0.35">
      <c r="A820" s="2" t="s">
        <v>5112</v>
      </c>
      <c r="B820" s="7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_xlfn.XLOOKUP(C820,customers!$A$2:$A$1001,customers!$B$2:$B$1001,,0)</f>
        <v>Allis Wilmore</v>
      </c>
      <c r="G820" s="2" t="str">
        <f>IF(_xlfn.XLOOKUP(C820,customers!$A$2:$A$1001,customers!$C820:$C1819,,0)=0," ",_xlfn.XLOOKUP(C820,customers!$A$2:$A$1001,customers!$C820:$C1819,,0))</f>
        <v xml:space="preserve"> </v>
      </c>
      <c r="H820" s="2" t="str">
        <f>_xlfn.XLOOKUP(C820,customers!$A$2:$A$1001,customers!$G$2:$G$1001,,0)</f>
        <v>United States</v>
      </c>
      <c r="I820" t="str">
        <f>_xlfn.XLOOKUP(orders!D820,products!$A$2:$A$49,products!$B$2:$B$49,,0)</f>
        <v>Lib</v>
      </c>
    </row>
    <row r="821" spans="1:9" x14ac:dyDescent="0.35">
      <c r="A821" s="2" t="s">
        <v>5117</v>
      </c>
      <c r="B821" s="7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_xlfn.XLOOKUP(C821,customers!$A$2:$A$1001,customers!$B$2:$B$1001,,0)</f>
        <v>Caddric Atcheson</v>
      </c>
      <c r="G821" s="2" t="str">
        <f>IF(_xlfn.XLOOKUP(C821,customers!$A$2:$A$1001,customers!$C821:$C1820,,0)=0," ",_xlfn.XLOOKUP(C821,customers!$A$2:$A$1001,customers!$C821:$C1820,,0))</f>
        <v xml:space="preserve"> </v>
      </c>
      <c r="H821" s="2" t="str">
        <f>_xlfn.XLOOKUP(C821,customers!$A$2:$A$1001,customers!$G$2:$G$1001,,0)</f>
        <v>United States</v>
      </c>
      <c r="I821" t="str">
        <f>_xlfn.XLOOKUP(orders!D821,products!$A$2:$A$49,products!$B$2:$B$49,,0)</f>
        <v>Lib</v>
      </c>
    </row>
    <row r="822" spans="1:9" x14ac:dyDescent="0.35">
      <c r="A822" s="2" t="s">
        <v>5123</v>
      </c>
      <c r="B822" s="7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_xlfn.XLOOKUP(C822,customers!$A$2:$A$1001,customers!$B$2:$B$1001,,0)</f>
        <v>Eustace Stenton</v>
      </c>
      <c r="G822" s="2" t="str">
        <f>IF(_xlfn.XLOOKUP(C822,customers!$A$2:$A$1001,customers!$C822:$C1821,,0)=0," ",_xlfn.XLOOKUP(C822,customers!$A$2:$A$1001,customers!$C822:$C1821,,0))</f>
        <v xml:space="preserve"> </v>
      </c>
      <c r="H822" s="2" t="str">
        <f>_xlfn.XLOOKUP(C822,customers!$A$2:$A$1001,customers!$G$2:$G$1001,,0)</f>
        <v>United States</v>
      </c>
      <c r="I822" t="str">
        <f>_xlfn.XLOOKUP(orders!D822,products!$A$2:$A$49,products!$B$2:$B$49,,0)</f>
        <v>Exc</v>
      </c>
    </row>
    <row r="823" spans="1:9" x14ac:dyDescent="0.35">
      <c r="A823" s="2" t="s">
        <v>5129</v>
      </c>
      <c r="B823" s="7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_xlfn.XLOOKUP(C823,customers!$A$2:$A$1001,customers!$B$2:$B$1001,,0)</f>
        <v>Ericka Tripp</v>
      </c>
      <c r="G823" s="2" t="str">
        <f>IF(_xlfn.XLOOKUP(C823,customers!$A$2:$A$1001,customers!$C823:$C1822,,0)=0," ",_xlfn.XLOOKUP(C823,customers!$A$2:$A$1001,customers!$C823:$C1822,,0))</f>
        <v xml:space="preserve"> </v>
      </c>
      <c r="H823" s="2" t="str">
        <f>_xlfn.XLOOKUP(C823,customers!$A$2:$A$1001,customers!$G$2:$G$1001,,0)</f>
        <v>United States</v>
      </c>
      <c r="I823" t="str">
        <f>_xlfn.XLOOKUP(orders!D823,products!$A$2:$A$49,products!$B$2:$B$49,,0)</f>
        <v>Rob</v>
      </c>
    </row>
    <row r="824" spans="1:9" x14ac:dyDescent="0.35">
      <c r="A824" s="2" t="s">
        <v>5135</v>
      </c>
      <c r="B824" s="7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_xlfn.XLOOKUP(C824,customers!$A$2:$A$1001,customers!$B$2:$B$1001,,0)</f>
        <v>Lyndsey MacManus</v>
      </c>
      <c r="G824" s="2" t="str">
        <f>IF(_xlfn.XLOOKUP(C824,customers!$A$2:$A$1001,customers!$C824:$C1823,,0)=0," ",_xlfn.XLOOKUP(C824,customers!$A$2:$A$1001,customers!$C824:$C1823,,0))</f>
        <v xml:space="preserve"> </v>
      </c>
      <c r="H824" s="2" t="str">
        <f>_xlfn.XLOOKUP(C824,customers!$A$2:$A$1001,customers!$G$2:$G$1001,,0)</f>
        <v>United States</v>
      </c>
      <c r="I824" t="str">
        <f>_xlfn.XLOOKUP(orders!D824,products!$A$2:$A$49,products!$B$2:$B$49,,0)</f>
        <v>Exc</v>
      </c>
    </row>
    <row r="825" spans="1:9" x14ac:dyDescent="0.35">
      <c r="A825" s="2" t="s">
        <v>5141</v>
      </c>
      <c r="B825" s="7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_xlfn.XLOOKUP(C825,customers!$A$2:$A$1001,customers!$B$2:$B$1001,,0)</f>
        <v>Tess Benediktovich</v>
      </c>
      <c r="G825" s="2" t="str">
        <f>IF(_xlfn.XLOOKUP(C825,customers!$A$2:$A$1001,customers!$C825:$C1824,,0)=0," ",_xlfn.XLOOKUP(C825,customers!$A$2:$A$1001,customers!$C825:$C1824,,0))</f>
        <v xml:space="preserve"> </v>
      </c>
      <c r="H825" s="2" t="str">
        <f>_xlfn.XLOOKUP(C825,customers!$A$2:$A$1001,customers!$G$2:$G$1001,,0)</f>
        <v>United States</v>
      </c>
      <c r="I825" t="str">
        <f>_xlfn.XLOOKUP(orders!D825,products!$A$2:$A$49,products!$B$2:$B$49,,0)</f>
        <v>Lib</v>
      </c>
    </row>
    <row r="826" spans="1:9" x14ac:dyDescent="0.35">
      <c r="A826" s="2" t="s">
        <v>5147</v>
      </c>
      <c r="B826" s="7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_xlfn.XLOOKUP(C826,customers!$A$2:$A$1001,customers!$B$2:$B$1001,,0)</f>
        <v>Correy Bourner</v>
      </c>
      <c r="G826" s="2" t="str">
        <f>IF(_xlfn.XLOOKUP(C826,customers!$A$2:$A$1001,customers!$C826:$C1825,,0)=0," ",_xlfn.XLOOKUP(C826,customers!$A$2:$A$1001,customers!$C826:$C1825,,0))</f>
        <v xml:space="preserve"> </v>
      </c>
      <c r="H826" s="2" t="str">
        <f>_xlfn.XLOOKUP(C826,customers!$A$2:$A$1001,customers!$G$2:$G$1001,,0)</f>
        <v>United States</v>
      </c>
      <c r="I826" t="str">
        <f>_xlfn.XLOOKUP(orders!D826,products!$A$2:$A$49,products!$B$2:$B$49,,0)</f>
        <v>Ara</v>
      </c>
    </row>
    <row r="827" spans="1:9" x14ac:dyDescent="0.35">
      <c r="A827" s="2" t="s">
        <v>5152</v>
      </c>
      <c r="B827" s="7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_xlfn.XLOOKUP(C827,customers!$A$2:$A$1001,customers!$B$2:$B$1001,,0)</f>
        <v>Odelia Skerme</v>
      </c>
      <c r="G827" s="2" t="str">
        <f>IF(_xlfn.XLOOKUP(C827,customers!$A$2:$A$1001,customers!$C827:$C1826,,0)=0," ",_xlfn.XLOOKUP(C827,customers!$A$2:$A$1001,customers!$C827:$C1826,,0))</f>
        <v xml:space="preserve"> </v>
      </c>
      <c r="H827" s="2" t="str">
        <f>_xlfn.XLOOKUP(C827,customers!$A$2:$A$1001,customers!$G$2:$G$1001,,0)</f>
        <v>United States</v>
      </c>
      <c r="I827" t="str">
        <f>_xlfn.XLOOKUP(orders!D827,products!$A$2:$A$49,products!$B$2:$B$49,,0)</f>
        <v>Ara</v>
      </c>
    </row>
    <row r="828" spans="1:9" x14ac:dyDescent="0.35">
      <c r="A828" s="2" t="s">
        <v>5158</v>
      </c>
      <c r="B828" s="7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_xlfn.XLOOKUP(C828,customers!$A$2:$A$1001,customers!$B$2:$B$1001,,0)</f>
        <v>Kandy Heddan</v>
      </c>
      <c r="G828" s="2" t="str">
        <f>IF(_xlfn.XLOOKUP(C828,customers!$A$2:$A$1001,customers!$C828:$C1827,,0)=0," ",_xlfn.XLOOKUP(C828,customers!$A$2:$A$1001,customers!$C828:$C1827,,0))</f>
        <v xml:space="preserve"> </v>
      </c>
      <c r="H828" s="2" t="str">
        <f>_xlfn.XLOOKUP(C828,customers!$A$2:$A$1001,customers!$G$2:$G$1001,,0)</f>
        <v>United States</v>
      </c>
      <c r="I828" t="str">
        <f>_xlfn.XLOOKUP(orders!D828,products!$A$2:$A$49,products!$B$2:$B$49,,0)</f>
        <v>Exc</v>
      </c>
    </row>
    <row r="829" spans="1:9" x14ac:dyDescent="0.35">
      <c r="A829" s="2" t="s">
        <v>5164</v>
      </c>
      <c r="B829" s="7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_xlfn.XLOOKUP(C829,customers!$A$2:$A$1001,customers!$B$2:$B$1001,,0)</f>
        <v>Ibby Charters</v>
      </c>
      <c r="G829" s="2" t="str">
        <f>IF(_xlfn.XLOOKUP(C829,customers!$A$2:$A$1001,customers!$C829:$C1828,,0)=0," ",_xlfn.XLOOKUP(C829,customers!$A$2:$A$1001,customers!$C829:$C1828,,0))</f>
        <v xml:space="preserve"> </v>
      </c>
      <c r="H829" s="2" t="str">
        <f>_xlfn.XLOOKUP(C829,customers!$A$2:$A$1001,customers!$G$2:$G$1001,,0)</f>
        <v>United States</v>
      </c>
      <c r="I829" t="str">
        <f>_xlfn.XLOOKUP(orders!D829,products!$A$2:$A$49,products!$B$2:$B$49,,0)</f>
        <v>Exc</v>
      </c>
    </row>
    <row r="830" spans="1:9" x14ac:dyDescent="0.35">
      <c r="A830" s="2" t="s">
        <v>5170</v>
      </c>
      <c r="B830" s="7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_xlfn.XLOOKUP(C830,customers!$A$2:$A$1001,customers!$B$2:$B$1001,,0)</f>
        <v>Adora Roubert</v>
      </c>
      <c r="G830" s="2" t="str">
        <f>IF(_xlfn.XLOOKUP(C830,customers!$A$2:$A$1001,customers!$C830:$C1829,,0)=0," ",_xlfn.XLOOKUP(C830,customers!$A$2:$A$1001,customers!$C830:$C1829,,0))</f>
        <v xml:space="preserve"> </v>
      </c>
      <c r="H830" s="2" t="str">
        <f>_xlfn.XLOOKUP(C830,customers!$A$2:$A$1001,customers!$G$2:$G$1001,,0)</f>
        <v>United States</v>
      </c>
      <c r="I830" t="str">
        <f>_xlfn.XLOOKUP(orders!D830,products!$A$2:$A$49,products!$B$2:$B$49,,0)</f>
        <v>Ara</v>
      </c>
    </row>
    <row r="831" spans="1:9" x14ac:dyDescent="0.35">
      <c r="A831" s="2" t="s">
        <v>5176</v>
      </c>
      <c r="B831" s="7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_xlfn.XLOOKUP(C831,customers!$A$2:$A$1001,customers!$B$2:$B$1001,,0)</f>
        <v>Hillel Mairs</v>
      </c>
      <c r="G831" s="2" t="str">
        <f>IF(_xlfn.XLOOKUP(C831,customers!$A$2:$A$1001,customers!$C831:$C1830,,0)=0," ",_xlfn.XLOOKUP(C831,customers!$A$2:$A$1001,customers!$C831:$C1830,,0))</f>
        <v xml:space="preserve"> </v>
      </c>
      <c r="H831" s="2" t="str">
        <f>_xlfn.XLOOKUP(C831,customers!$A$2:$A$1001,customers!$G$2:$G$1001,,0)</f>
        <v>United States</v>
      </c>
      <c r="I831" t="str">
        <f>_xlfn.XLOOKUP(orders!D831,products!$A$2:$A$49,products!$B$2:$B$49,,0)</f>
        <v>Ara</v>
      </c>
    </row>
    <row r="832" spans="1:9" x14ac:dyDescent="0.35">
      <c r="A832" s="2" t="s">
        <v>5182</v>
      </c>
      <c r="B832" s="7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_xlfn.XLOOKUP(C832,customers!$A$2:$A$1001,customers!$B$2:$B$1001,,0)</f>
        <v>Helaina Rainforth</v>
      </c>
      <c r="G832" s="2" t="str">
        <f>IF(_xlfn.XLOOKUP(C832,customers!$A$2:$A$1001,customers!$C832:$C1831,,0)=0," ",_xlfn.XLOOKUP(C832,customers!$A$2:$A$1001,customers!$C832:$C1831,,0))</f>
        <v xml:space="preserve"> </v>
      </c>
      <c r="H832" s="2" t="str">
        <f>_xlfn.XLOOKUP(C832,customers!$A$2:$A$1001,customers!$G$2:$G$1001,,0)</f>
        <v>United States</v>
      </c>
      <c r="I832" t="str">
        <f>_xlfn.XLOOKUP(orders!D832,products!$A$2:$A$49,products!$B$2:$B$49,,0)</f>
        <v>Exc</v>
      </c>
    </row>
    <row r="833" spans="1:9" x14ac:dyDescent="0.35">
      <c r="A833" s="2" t="s">
        <v>5182</v>
      </c>
      <c r="B833" s="7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_xlfn.XLOOKUP(C833,customers!$A$2:$A$1001,customers!$B$2:$B$1001,,0)</f>
        <v>Helaina Rainforth</v>
      </c>
      <c r="G833" s="2" t="str">
        <f>IF(_xlfn.XLOOKUP(C833,customers!$A$2:$A$1001,customers!$C833:$C1832,,0)=0," ",_xlfn.XLOOKUP(C833,customers!$A$2:$A$1001,customers!$C833:$C1832,,0))</f>
        <v xml:space="preserve"> </v>
      </c>
      <c r="H833" s="2" t="str">
        <f>_xlfn.XLOOKUP(C833,customers!$A$2:$A$1001,customers!$G$2:$G$1001,,0)</f>
        <v>United States</v>
      </c>
      <c r="I833" t="str">
        <f>_xlfn.XLOOKUP(orders!D833,products!$A$2:$A$49,products!$B$2:$B$49,,0)</f>
        <v>Ara</v>
      </c>
    </row>
    <row r="834" spans="1:9" x14ac:dyDescent="0.35">
      <c r="A834" s="2" t="s">
        <v>5193</v>
      </c>
      <c r="B834" s="7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_xlfn.XLOOKUP(C834,customers!$A$2:$A$1001,customers!$B$2:$B$1001,,0)</f>
        <v>Isac Jesper</v>
      </c>
      <c r="G834" s="2" t="str">
        <f>IF(_xlfn.XLOOKUP(C834,customers!$A$2:$A$1001,customers!$C834:$C1833,,0)=0," ",_xlfn.XLOOKUP(C834,customers!$A$2:$A$1001,customers!$C834:$C1833,,0))</f>
        <v xml:space="preserve"> </v>
      </c>
      <c r="H834" s="2" t="str">
        <f>_xlfn.XLOOKUP(C834,customers!$A$2:$A$1001,customers!$G$2:$G$1001,,0)</f>
        <v>United States</v>
      </c>
      <c r="I834" t="str">
        <f>_xlfn.XLOOKUP(orders!D834,products!$A$2:$A$49,products!$B$2:$B$49,,0)</f>
        <v>Rob</v>
      </c>
    </row>
    <row r="835" spans="1:9" x14ac:dyDescent="0.35">
      <c r="A835" s="2" t="s">
        <v>5199</v>
      </c>
      <c r="B835" s="7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_xlfn.XLOOKUP(C835,customers!$A$2:$A$1001,customers!$B$2:$B$1001,,0)</f>
        <v>Lenette Dwerryhouse</v>
      </c>
      <c r="G835" s="2" t="str">
        <f>IF(_xlfn.XLOOKUP(C835,customers!$A$2:$A$1001,customers!$C835:$C1834,,0)=0," ",_xlfn.XLOOKUP(C835,customers!$A$2:$A$1001,customers!$C835:$C1834,,0))</f>
        <v xml:space="preserve"> </v>
      </c>
      <c r="H835" s="2" t="str">
        <f>_xlfn.XLOOKUP(C835,customers!$A$2:$A$1001,customers!$G$2:$G$1001,,0)</f>
        <v>United States</v>
      </c>
      <c r="I835" t="str">
        <f>_xlfn.XLOOKUP(orders!D835,products!$A$2:$A$49,products!$B$2:$B$49,,0)</f>
        <v>Rob</v>
      </c>
    </row>
    <row r="836" spans="1:9" x14ac:dyDescent="0.35">
      <c r="A836" s="2" t="s">
        <v>5205</v>
      </c>
      <c r="B836" s="7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_xlfn.XLOOKUP(C836,customers!$A$2:$A$1001,customers!$B$2:$B$1001,,0)</f>
        <v>Nadeen Broomer</v>
      </c>
      <c r="G836" s="2" t="str">
        <f>IF(_xlfn.XLOOKUP(C836,customers!$A$2:$A$1001,customers!$C836:$C1835,,0)=0," ",_xlfn.XLOOKUP(C836,customers!$A$2:$A$1001,customers!$C836:$C1835,,0))</f>
        <v xml:space="preserve"> </v>
      </c>
      <c r="H836" s="2" t="str">
        <f>_xlfn.XLOOKUP(C836,customers!$A$2:$A$1001,customers!$G$2:$G$1001,,0)</f>
        <v>United States</v>
      </c>
      <c r="I836" t="str">
        <f>_xlfn.XLOOKUP(orders!D836,products!$A$2:$A$49,products!$B$2:$B$49,,0)</f>
        <v>Ara</v>
      </c>
    </row>
    <row r="837" spans="1:9" x14ac:dyDescent="0.35">
      <c r="A837" s="2" t="s">
        <v>5211</v>
      </c>
      <c r="B837" s="7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_xlfn.XLOOKUP(C837,customers!$A$2:$A$1001,customers!$B$2:$B$1001,,0)</f>
        <v>Konstantine Thoumasson</v>
      </c>
      <c r="G837" s="2" t="str">
        <f>IF(_xlfn.XLOOKUP(C837,customers!$A$2:$A$1001,customers!$C837:$C1836,,0)=0," ",_xlfn.XLOOKUP(C837,customers!$A$2:$A$1001,customers!$C837:$C1836,,0))</f>
        <v xml:space="preserve"> </v>
      </c>
      <c r="H837" s="2" t="str">
        <f>_xlfn.XLOOKUP(C837,customers!$A$2:$A$1001,customers!$G$2:$G$1001,,0)</f>
        <v>United States</v>
      </c>
      <c r="I837" t="str">
        <f>_xlfn.XLOOKUP(orders!D837,products!$A$2:$A$49,products!$B$2:$B$49,,0)</f>
        <v>Exc</v>
      </c>
    </row>
    <row r="838" spans="1:9" x14ac:dyDescent="0.35">
      <c r="A838" s="2" t="s">
        <v>5216</v>
      </c>
      <c r="B838" s="7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_xlfn.XLOOKUP(C838,customers!$A$2:$A$1001,customers!$B$2:$B$1001,,0)</f>
        <v>Frans Habbergham</v>
      </c>
      <c r="G838" s="2" t="str">
        <f>IF(_xlfn.XLOOKUP(C838,customers!$A$2:$A$1001,customers!$C838:$C1837,,0)=0," ",_xlfn.XLOOKUP(C838,customers!$A$2:$A$1001,customers!$C838:$C1837,,0))</f>
        <v xml:space="preserve"> </v>
      </c>
      <c r="H838" s="2" t="str">
        <f>_xlfn.XLOOKUP(C838,customers!$A$2:$A$1001,customers!$G$2:$G$1001,,0)</f>
        <v>United States</v>
      </c>
      <c r="I838" t="str">
        <f>_xlfn.XLOOKUP(orders!D838,products!$A$2:$A$49,products!$B$2:$B$49,,0)</f>
        <v>Ara</v>
      </c>
    </row>
    <row r="839" spans="1:9" x14ac:dyDescent="0.35">
      <c r="A839" s="2" t="s">
        <v>5222</v>
      </c>
      <c r="B839" s="7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_xlfn.XLOOKUP(C839,customers!$A$2:$A$1001,customers!$B$2:$B$1001,,0)</f>
        <v>Allis Wilmore</v>
      </c>
      <c r="G839" s="2" t="str">
        <f>IF(_xlfn.XLOOKUP(C839,customers!$A$2:$A$1001,customers!$C839:$C1838,,0)=0," ",_xlfn.XLOOKUP(C839,customers!$A$2:$A$1001,customers!$C839:$C1838,,0))</f>
        <v xml:space="preserve"> </v>
      </c>
      <c r="H839" s="2" t="str">
        <f>_xlfn.XLOOKUP(C839,customers!$A$2:$A$1001,customers!$G$2:$G$1001,,0)</f>
        <v>United States</v>
      </c>
      <c r="I839" t="str">
        <f>_xlfn.XLOOKUP(orders!D839,products!$A$2:$A$49,products!$B$2:$B$49,,0)</f>
        <v>Lib</v>
      </c>
    </row>
    <row r="840" spans="1:9" x14ac:dyDescent="0.35">
      <c r="A840" s="2" t="s">
        <v>5228</v>
      </c>
      <c r="B840" s="7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_xlfn.XLOOKUP(C840,customers!$A$2:$A$1001,customers!$B$2:$B$1001,,0)</f>
        <v>Romain Avrashin</v>
      </c>
      <c r="G840" s="2" t="str">
        <f>IF(_xlfn.XLOOKUP(C840,customers!$A$2:$A$1001,customers!$C840:$C1839,,0)=0," ",_xlfn.XLOOKUP(C840,customers!$A$2:$A$1001,customers!$C840:$C1839,,0))</f>
        <v xml:space="preserve"> </v>
      </c>
      <c r="H840" s="2" t="str">
        <f>_xlfn.XLOOKUP(C840,customers!$A$2:$A$1001,customers!$G$2:$G$1001,,0)</f>
        <v>United States</v>
      </c>
      <c r="I840" t="str">
        <f>_xlfn.XLOOKUP(orders!D840,products!$A$2:$A$49,products!$B$2:$B$49,,0)</f>
        <v>Ara</v>
      </c>
    </row>
    <row r="841" spans="1:9" x14ac:dyDescent="0.35">
      <c r="A841" s="2" t="s">
        <v>5234</v>
      </c>
      <c r="B841" s="7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_xlfn.XLOOKUP(C841,customers!$A$2:$A$1001,customers!$B$2:$B$1001,,0)</f>
        <v>Miran Doidge</v>
      </c>
      <c r="G841" s="2" t="str">
        <f>IF(_xlfn.XLOOKUP(C841,customers!$A$2:$A$1001,customers!$C841:$C1840,,0)=0," ",_xlfn.XLOOKUP(C841,customers!$A$2:$A$1001,customers!$C841:$C1840,,0))</f>
        <v xml:space="preserve"> </v>
      </c>
      <c r="H841" s="2" t="str">
        <f>_xlfn.XLOOKUP(C841,customers!$A$2:$A$1001,customers!$G$2:$G$1001,,0)</f>
        <v>United States</v>
      </c>
      <c r="I841" t="str">
        <f>_xlfn.XLOOKUP(orders!D841,products!$A$2:$A$49,products!$B$2:$B$49,,0)</f>
        <v>Exc</v>
      </c>
    </row>
    <row r="842" spans="1:9" x14ac:dyDescent="0.35">
      <c r="A842" s="2" t="s">
        <v>5240</v>
      </c>
      <c r="B842" s="7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_xlfn.XLOOKUP(C842,customers!$A$2:$A$1001,customers!$B$2:$B$1001,,0)</f>
        <v>Janeva Edinboro</v>
      </c>
      <c r="G842" s="2" t="str">
        <f>IF(_xlfn.XLOOKUP(C842,customers!$A$2:$A$1001,customers!$C842:$C1841,,0)=0," ",_xlfn.XLOOKUP(C842,customers!$A$2:$A$1001,customers!$C842:$C1841,,0))</f>
        <v xml:space="preserve"> </v>
      </c>
      <c r="H842" s="2" t="str">
        <f>_xlfn.XLOOKUP(C842,customers!$A$2:$A$1001,customers!$G$2:$G$1001,,0)</f>
        <v>United States</v>
      </c>
      <c r="I842" t="str">
        <f>_xlfn.XLOOKUP(orders!D842,products!$A$2:$A$49,products!$B$2:$B$49,,0)</f>
        <v>Rob</v>
      </c>
    </row>
    <row r="843" spans="1:9" x14ac:dyDescent="0.35">
      <c r="A843" s="2" t="s">
        <v>5246</v>
      </c>
      <c r="B843" s="7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_xlfn.XLOOKUP(C843,customers!$A$2:$A$1001,customers!$B$2:$B$1001,,0)</f>
        <v>Trumaine Tewelson</v>
      </c>
      <c r="G843" s="2" t="str">
        <f>IF(_xlfn.XLOOKUP(C843,customers!$A$2:$A$1001,customers!$C843:$C1842,,0)=0," ",_xlfn.XLOOKUP(C843,customers!$A$2:$A$1001,customers!$C843:$C1842,,0))</f>
        <v xml:space="preserve"> </v>
      </c>
      <c r="H843" s="2" t="str">
        <f>_xlfn.XLOOKUP(C843,customers!$A$2:$A$1001,customers!$G$2:$G$1001,,0)</f>
        <v>United States</v>
      </c>
      <c r="I843" t="str">
        <f>_xlfn.XLOOKUP(orders!D843,products!$A$2:$A$49,products!$B$2:$B$49,,0)</f>
        <v>Lib</v>
      </c>
    </row>
    <row r="844" spans="1:9" x14ac:dyDescent="0.35">
      <c r="A844" s="2" t="s">
        <v>5251</v>
      </c>
      <c r="B844" s="7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_xlfn.XLOOKUP(C844,customers!$A$2:$A$1001,customers!$B$2:$B$1001,,0)</f>
        <v>Odelia Skerme</v>
      </c>
      <c r="G844" s="2" t="str">
        <f>IF(_xlfn.XLOOKUP(C844,customers!$A$2:$A$1001,customers!$C844:$C1843,,0)=0," ",_xlfn.XLOOKUP(C844,customers!$A$2:$A$1001,customers!$C844:$C1843,,0))</f>
        <v xml:space="preserve"> </v>
      </c>
      <c r="H844" s="2" t="str">
        <f>_xlfn.XLOOKUP(C844,customers!$A$2:$A$1001,customers!$G$2:$G$1001,,0)</f>
        <v>United States</v>
      </c>
      <c r="I844" t="str">
        <f>_xlfn.XLOOKUP(orders!D844,products!$A$2:$A$49,products!$B$2:$B$49,,0)</f>
        <v>Exc</v>
      </c>
    </row>
    <row r="845" spans="1:9" x14ac:dyDescent="0.35">
      <c r="A845" s="2" t="s">
        <v>5256</v>
      </c>
      <c r="B845" s="7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_xlfn.XLOOKUP(C845,customers!$A$2:$A$1001,customers!$B$2:$B$1001,,0)</f>
        <v>De Drewitt</v>
      </c>
      <c r="G845" s="2" t="str">
        <f>IF(_xlfn.XLOOKUP(C845,customers!$A$2:$A$1001,customers!$C845:$C1844,,0)=0," ",_xlfn.XLOOKUP(C845,customers!$A$2:$A$1001,customers!$C845:$C1844,,0))</f>
        <v xml:space="preserve"> </v>
      </c>
      <c r="H845" s="2" t="str">
        <f>_xlfn.XLOOKUP(C845,customers!$A$2:$A$1001,customers!$G$2:$G$1001,,0)</f>
        <v>United States</v>
      </c>
      <c r="I845" t="str">
        <f>_xlfn.XLOOKUP(orders!D845,products!$A$2:$A$49,products!$B$2:$B$49,,0)</f>
        <v>Exc</v>
      </c>
    </row>
    <row r="846" spans="1:9" x14ac:dyDescent="0.35">
      <c r="A846" s="2" t="s">
        <v>5262</v>
      </c>
      <c r="B846" s="7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_xlfn.XLOOKUP(C846,customers!$A$2:$A$1001,customers!$B$2:$B$1001,,0)</f>
        <v>Adelheid Gladhill</v>
      </c>
      <c r="G846" s="2" t="str">
        <f>IF(_xlfn.XLOOKUP(C846,customers!$A$2:$A$1001,customers!$C846:$C1845,,0)=0," ",_xlfn.XLOOKUP(C846,customers!$A$2:$A$1001,customers!$C846:$C1845,,0))</f>
        <v xml:space="preserve"> </v>
      </c>
      <c r="H846" s="2" t="str">
        <f>_xlfn.XLOOKUP(C846,customers!$A$2:$A$1001,customers!$G$2:$G$1001,,0)</f>
        <v>United States</v>
      </c>
      <c r="I846" t="str">
        <f>_xlfn.XLOOKUP(orders!D846,products!$A$2:$A$49,products!$B$2:$B$49,,0)</f>
        <v>Ara</v>
      </c>
    </row>
    <row r="847" spans="1:9" x14ac:dyDescent="0.35">
      <c r="A847" s="2" t="s">
        <v>5268</v>
      </c>
      <c r="B847" s="7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_xlfn.XLOOKUP(C847,customers!$A$2:$A$1001,customers!$B$2:$B$1001,,0)</f>
        <v>Murielle Lorinez</v>
      </c>
      <c r="G847" s="2" t="str">
        <f>IF(_xlfn.XLOOKUP(C847,customers!$A$2:$A$1001,customers!$C847:$C1846,,0)=0," ",_xlfn.XLOOKUP(C847,customers!$A$2:$A$1001,customers!$C847:$C1846,,0))</f>
        <v xml:space="preserve"> </v>
      </c>
      <c r="H847" s="2" t="str">
        <f>_xlfn.XLOOKUP(C847,customers!$A$2:$A$1001,customers!$G$2:$G$1001,,0)</f>
        <v>United States</v>
      </c>
      <c r="I847" t="str">
        <f>_xlfn.XLOOKUP(orders!D847,products!$A$2:$A$49,products!$B$2:$B$49,,0)</f>
        <v>Exc</v>
      </c>
    </row>
    <row r="848" spans="1:9" x14ac:dyDescent="0.35">
      <c r="A848" s="2" t="s">
        <v>5273</v>
      </c>
      <c r="B848" s="7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_xlfn.XLOOKUP(C848,customers!$A$2:$A$1001,customers!$B$2:$B$1001,,0)</f>
        <v>Edin Mathe</v>
      </c>
      <c r="G848" s="2" t="str">
        <f>IF(_xlfn.XLOOKUP(C848,customers!$A$2:$A$1001,customers!$C848:$C1847,,0)=0," ",_xlfn.XLOOKUP(C848,customers!$A$2:$A$1001,customers!$C848:$C1847,,0))</f>
        <v xml:space="preserve"> </v>
      </c>
      <c r="H848" s="2" t="str">
        <f>_xlfn.XLOOKUP(C848,customers!$A$2:$A$1001,customers!$G$2:$G$1001,,0)</f>
        <v>United States</v>
      </c>
      <c r="I848" t="str">
        <f>_xlfn.XLOOKUP(orders!D848,products!$A$2:$A$49,products!$B$2:$B$49,,0)</f>
        <v>Ara</v>
      </c>
    </row>
    <row r="849" spans="1:9" x14ac:dyDescent="0.35">
      <c r="A849" s="2" t="s">
        <v>5278</v>
      </c>
      <c r="B849" s="7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_xlfn.XLOOKUP(C849,customers!$A$2:$A$1001,customers!$B$2:$B$1001,,0)</f>
        <v>Mordy Van Der Vlies</v>
      </c>
      <c r="G849" s="2" t="str">
        <f>IF(_xlfn.XLOOKUP(C849,customers!$A$2:$A$1001,customers!$C849:$C1848,,0)=0," ",_xlfn.XLOOKUP(C849,customers!$A$2:$A$1001,customers!$C849:$C1848,,0))</f>
        <v xml:space="preserve"> </v>
      </c>
      <c r="H849" s="2" t="str">
        <f>_xlfn.XLOOKUP(C849,customers!$A$2:$A$1001,customers!$G$2:$G$1001,,0)</f>
        <v>United States</v>
      </c>
      <c r="I849" t="str">
        <f>_xlfn.XLOOKUP(orders!D849,products!$A$2:$A$49,products!$B$2:$B$49,,0)</f>
        <v>Ara</v>
      </c>
    </row>
    <row r="850" spans="1:9" x14ac:dyDescent="0.35">
      <c r="A850" s="2" t="s">
        <v>5283</v>
      </c>
      <c r="B850" s="7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_xlfn.XLOOKUP(C850,customers!$A$2:$A$1001,customers!$B$2:$B$1001,,0)</f>
        <v>Spencer Wastell</v>
      </c>
      <c r="G850" s="2" t="str">
        <f>IF(_xlfn.XLOOKUP(C850,customers!$A$2:$A$1001,customers!$C850:$C1849,,0)=0," ",_xlfn.XLOOKUP(C850,customers!$A$2:$A$1001,customers!$C850:$C1849,,0))</f>
        <v xml:space="preserve"> </v>
      </c>
      <c r="H850" s="2" t="str">
        <f>_xlfn.XLOOKUP(C850,customers!$A$2:$A$1001,customers!$G$2:$G$1001,,0)</f>
        <v>United States</v>
      </c>
      <c r="I850" t="str">
        <f>_xlfn.XLOOKUP(orders!D850,products!$A$2:$A$49,products!$B$2:$B$49,,0)</f>
        <v>Exc</v>
      </c>
    </row>
    <row r="851" spans="1:9" x14ac:dyDescent="0.35">
      <c r="A851" s="2" t="s">
        <v>5288</v>
      </c>
      <c r="B851" s="7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_xlfn.XLOOKUP(C851,customers!$A$2:$A$1001,customers!$B$2:$B$1001,,0)</f>
        <v>Jemimah Ethelston</v>
      </c>
      <c r="G851" s="2" t="str">
        <f>IF(_xlfn.XLOOKUP(C851,customers!$A$2:$A$1001,customers!$C851:$C1850,,0)=0," ",_xlfn.XLOOKUP(C851,customers!$A$2:$A$1001,customers!$C851:$C1850,,0))</f>
        <v xml:space="preserve"> </v>
      </c>
      <c r="H851" s="2" t="str">
        <f>_xlfn.XLOOKUP(C851,customers!$A$2:$A$1001,customers!$G$2:$G$1001,,0)</f>
        <v>United States</v>
      </c>
      <c r="I851" t="str">
        <f>_xlfn.XLOOKUP(orders!D851,products!$A$2:$A$49,products!$B$2:$B$49,,0)</f>
        <v>Ara</v>
      </c>
    </row>
    <row r="852" spans="1:9" x14ac:dyDescent="0.35">
      <c r="A852" s="2" t="s">
        <v>5288</v>
      </c>
      <c r="B852" s="7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_xlfn.XLOOKUP(C852,customers!$A$2:$A$1001,customers!$B$2:$B$1001,,0)</f>
        <v>Jemimah Ethelston</v>
      </c>
      <c r="G852" s="2" t="str">
        <f>IF(_xlfn.XLOOKUP(C852,customers!$A$2:$A$1001,customers!$C852:$C1851,,0)=0," ",_xlfn.XLOOKUP(C852,customers!$A$2:$A$1001,customers!$C852:$C1851,,0))</f>
        <v xml:space="preserve"> </v>
      </c>
      <c r="H852" s="2" t="str">
        <f>_xlfn.XLOOKUP(C852,customers!$A$2:$A$1001,customers!$G$2:$G$1001,,0)</f>
        <v>United States</v>
      </c>
      <c r="I852" t="str">
        <f>_xlfn.XLOOKUP(orders!D852,products!$A$2:$A$49,products!$B$2:$B$49,,0)</f>
        <v>Ara</v>
      </c>
    </row>
    <row r="853" spans="1:9" x14ac:dyDescent="0.35">
      <c r="A853" s="2" t="s">
        <v>5299</v>
      </c>
      <c r="B853" s="7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_xlfn.XLOOKUP(C853,customers!$A$2:$A$1001,customers!$B$2:$B$1001,,0)</f>
        <v>Perice Eberz</v>
      </c>
      <c r="G853" s="2" t="str">
        <f>IF(_xlfn.XLOOKUP(C853,customers!$A$2:$A$1001,customers!$C853:$C1852,,0)=0," ",_xlfn.XLOOKUP(C853,customers!$A$2:$A$1001,customers!$C853:$C1852,,0))</f>
        <v xml:space="preserve"> </v>
      </c>
      <c r="H853" s="2" t="str">
        <f>_xlfn.XLOOKUP(C853,customers!$A$2:$A$1001,customers!$G$2:$G$1001,,0)</f>
        <v>United States</v>
      </c>
      <c r="I853" t="str">
        <f>_xlfn.XLOOKUP(orders!D853,products!$A$2:$A$49,products!$B$2:$B$49,,0)</f>
        <v>Lib</v>
      </c>
    </row>
    <row r="854" spans="1:9" x14ac:dyDescent="0.35">
      <c r="A854" s="2" t="s">
        <v>5305</v>
      </c>
      <c r="B854" s="7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_xlfn.XLOOKUP(C854,customers!$A$2:$A$1001,customers!$B$2:$B$1001,,0)</f>
        <v>Bear Gaish</v>
      </c>
      <c r="G854" s="2" t="str">
        <f>IF(_xlfn.XLOOKUP(C854,customers!$A$2:$A$1001,customers!$C854:$C1853,,0)=0," ",_xlfn.XLOOKUP(C854,customers!$A$2:$A$1001,customers!$C854:$C1853,,0))</f>
        <v xml:space="preserve"> </v>
      </c>
      <c r="H854" s="2" t="str">
        <f>_xlfn.XLOOKUP(C854,customers!$A$2:$A$1001,customers!$G$2:$G$1001,,0)</f>
        <v>United States</v>
      </c>
      <c r="I854" t="str">
        <f>_xlfn.XLOOKUP(orders!D854,products!$A$2:$A$49,products!$B$2:$B$49,,0)</f>
        <v>Lib</v>
      </c>
    </row>
    <row r="855" spans="1:9" x14ac:dyDescent="0.35">
      <c r="A855" s="2" t="s">
        <v>5310</v>
      </c>
      <c r="B855" s="7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_xlfn.XLOOKUP(C855,customers!$A$2:$A$1001,customers!$B$2:$B$1001,,0)</f>
        <v>Lynnea Danton</v>
      </c>
      <c r="G855" s="2" t="str">
        <f>IF(_xlfn.XLOOKUP(C855,customers!$A$2:$A$1001,customers!$C855:$C1854,,0)=0," ",_xlfn.XLOOKUP(C855,customers!$A$2:$A$1001,customers!$C855:$C1854,,0))</f>
        <v xml:space="preserve"> </v>
      </c>
      <c r="H855" s="2" t="str">
        <f>_xlfn.XLOOKUP(C855,customers!$A$2:$A$1001,customers!$G$2:$G$1001,,0)</f>
        <v>United States</v>
      </c>
      <c r="I855" t="str">
        <f>_xlfn.XLOOKUP(orders!D855,products!$A$2:$A$49,products!$B$2:$B$49,,0)</f>
        <v>Ara</v>
      </c>
    </row>
    <row r="856" spans="1:9" x14ac:dyDescent="0.35">
      <c r="A856" s="2" t="s">
        <v>5315</v>
      </c>
      <c r="B856" s="7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_xlfn.XLOOKUP(C856,customers!$A$2:$A$1001,customers!$B$2:$B$1001,,0)</f>
        <v>Skipton Morrall</v>
      </c>
      <c r="G856" s="2" t="str">
        <f>IF(_xlfn.XLOOKUP(C856,customers!$A$2:$A$1001,customers!$C856:$C1855,,0)=0," ",_xlfn.XLOOKUP(C856,customers!$A$2:$A$1001,customers!$C856:$C1855,,0))</f>
        <v xml:space="preserve"> </v>
      </c>
      <c r="H856" s="2" t="str">
        <f>_xlfn.XLOOKUP(C856,customers!$A$2:$A$1001,customers!$G$2:$G$1001,,0)</f>
        <v>United States</v>
      </c>
      <c r="I856" t="str">
        <f>_xlfn.XLOOKUP(orders!D856,products!$A$2:$A$49,products!$B$2:$B$49,,0)</f>
        <v>Rob</v>
      </c>
    </row>
    <row r="857" spans="1:9" x14ac:dyDescent="0.35">
      <c r="A857" s="2" t="s">
        <v>5321</v>
      </c>
      <c r="B857" s="7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_xlfn.XLOOKUP(C857,customers!$A$2:$A$1001,customers!$B$2:$B$1001,,0)</f>
        <v>Devan Crownshaw</v>
      </c>
      <c r="G857" s="2" t="str">
        <f>IF(_xlfn.XLOOKUP(C857,customers!$A$2:$A$1001,customers!$C857:$C1856,,0)=0," ",_xlfn.XLOOKUP(C857,customers!$A$2:$A$1001,customers!$C857:$C1856,,0))</f>
        <v xml:space="preserve"> </v>
      </c>
      <c r="H857" s="2" t="str">
        <f>_xlfn.XLOOKUP(C857,customers!$A$2:$A$1001,customers!$G$2:$G$1001,,0)</f>
        <v>United States</v>
      </c>
      <c r="I857" t="str">
        <f>_xlfn.XLOOKUP(orders!D857,products!$A$2:$A$49,products!$B$2:$B$49,,0)</f>
        <v>Lib</v>
      </c>
    </row>
    <row r="858" spans="1:9" x14ac:dyDescent="0.35">
      <c r="A858" s="2" t="s">
        <v>5327</v>
      </c>
      <c r="B858" s="7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_xlfn.XLOOKUP(C858,customers!$A$2:$A$1001,customers!$B$2:$B$1001,,0)</f>
        <v>Odelia Skerme</v>
      </c>
      <c r="G858" s="2" t="str">
        <f>IF(_xlfn.XLOOKUP(C858,customers!$A$2:$A$1001,customers!$C858:$C1857,,0)=0," ",_xlfn.XLOOKUP(C858,customers!$A$2:$A$1001,customers!$C858:$C1857,,0))</f>
        <v xml:space="preserve"> </v>
      </c>
      <c r="H858" s="2" t="str">
        <f>_xlfn.XLOOKUP(C858,customers!$A$2:$A$1001,customers!$G$2:$G$1001,,0)</f>
        <v>United States</v>
      </c>
      <c r="I858" t="str">
        <f>_xlfn.XLOOKUP(orders!D858,products!$A$2:$A$49,products!$B$2:$B$49,,0)</f>
        <v>Lib</v>
      </c>
    </row>
    <row r="859" spans="1:9" x14ac:dyDescent="0.35">
      <c r="A859" s="2" t="s">
        <v>5333</v>
      </c>
      <c r="B859" s="7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_xlfn.XLOOKUP(C859,customers!$A$2:$A$1001,customers!$B$2:$B$1001,,0)</f>
        <v>Joceline Reddoch</v>
      </c>
      <c r="G859" s="2" t="str">
        <f>IF(_xlfn.XLOOKUP(C859,customers!$A$2:$A$1001,customers!$C859:$C1858,,0)=0," ",_xlfn.XLOOKUP(C859,customers!$A$2:$A$1001,customers!$C859:$C1858,,0))</f>
        <v xml:space="preserve"> </v>
      </c>
      <c r="H859" s="2" t="str">
        <f>_xlfn.XLOOKUP(C859,customers!$A$2:$A$1001,customers!$G$2:$G$1001,,0)</f>
        <v>United States</v>
      </c>
      <c r="I859" t="str">
        <f>_xlfn.XLOOKUP(orders!D859,products!$A$2:$A$49,products!$B$2:$B$49,,0)</f>
        <v>Rob</v>
      </c>
    </row>
    <row r="860" spans="1:9" x14ac:dyDescent="0.35">
      <c r="A860" s="2" t="s">
        <v>5339</v>
      </c>
      <c r="B860" s="7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_xlfn.XLOOKUP(C860,customers!$A$2:$A$1001,customers!$B$2:$B$1001,,0)</f>
        <v>Shelley Titley</v>
      </c>
      <c r="G860" s="2" t="str">
        <f>IF(_xlfn.XLOOKUP(C860,customers!$A$2:$A$1001,customers!$C860:$C1859,,0)=0," ",_xlfn.XLOOKUP(C860,customers!$A$2:$A$1001,customers!$C860:$C1859,,0))</f>
        <v xml:space="preserve"> </v>
      </c>
      <c r="H860" s="2" t="str">
        <f>_xlfn.XLOOKUP(C860,customers!$A$2:$A$1001,customers!$G$2:$G$1001,,0)</f>
        <v>United States</v>
      </c>
      <c r="I860" t="str">
        <f>_xlfn.XLOOKUP(orders!D860,products!$A$2:$A$49,products!$B$2:$B$49,,0)</f>
        <v>Lib</v>
      </c>
    </row>
    <row r="861" spans="1:9" x14ac:dyDescent="0.35">
      <c r="A861" s="2" t="s">
        <v>5345</v>
      </c>
      <c r="B861" s="7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_xlfn.XLOOKUP(C861,customers!$A$2:$A$1001,customers!$B$2:$B$1001,,0)</f>
        <v>Redd Simao</v>
      </c>
      <c r="G861" s="2" t="str">
        <f>IF(_xlfn.XLOOKUP(C861,customers!$A$2:$A$1001,customers!$C861:$C1860,,0)=0," ",_xlfn.XLOOKUP(C861,customers!$A$2:$A$1001,customers!$C861:$C1860,,0))</f>
        <v xml:space="preserve"> </v>
      </c>
      <c r="H861" s="2" t="str">
        <f>_xlfn.XLOOKUP(C861,customers!$A$2:$A$1001,customers!$G$2:$G$1001,,0)</f>
        <v>United States</v>
      </c>
      <c r="I861" t="str">
        <f>_xlfn.XLOOKUP(orders!D861,products!$A$2:$A$49,products!$B$2:$B$49,,0)</f>
        <v>Ara</v>
      </c>
    </row>
    <row r="862" spans="1:9" x14ac:dyDescent="0.35">
      <c r="A862" s="2" t="s">
        <v>5351</v>
      </c>
      <c r="B862" s="7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_xlfn.XLOOKUP(C862,customers!$A$2:$A$1001,customers!$B$2:$B$1001,,0)</f>
        <v>Cece Inker</v>
      </c>
      <c r="G862" s="2" t="str">
        <f>IF(_xlfn.XLOOKUP(C862,customers!$A$2:$A$1001,customers!$C862:$C1861,,0)=0," ",_xlfn.XLOOKUP(C862,customers!$A$2:$A$1001,customers!$C862:$C1861,,0))</f>
        <v xml:space="preserve"> </v>
      </c>
      <c r="H862" s="2" t="str">
        <f>_xlfn.XLOOKUP(C862,customers!$A$2:$A$1001,customers!$G$2:$G$1001,,0)</f>
        <v>United States</v>
      </c>
      <c r="I862" t="str">
        <f>_xlfn.XLOOKUP(orders!D862,products!$A$2:$A$49,products!$B$2:$B$49,,0)</f>
        <v>Ara</v>
      </c>
    </row>
    <row r="863" spans="1:9" x14ac:dyDescent="0.35">
      <c r="A863" s="2" t="s">
        <v>5356</v>
      </c>
      <c r="B863" s="7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_xlfn.XLOOKUP(C863,customers!$A$2:$A$1001,customers!$B$2:$B$1001,,0)</f>
        <v>Noel Chisholm</v>
      </c>
      <c r="G863" s="2" t="str">
        <f>IF(_xlfn.XLOOKUP(C863,customers!$A$2:$A$1001,customers!$C863:$C1862,,0)=0," ",_xlfn.XLOOKUP(C863,customers!$A$2:$A$1001,customers!$C863:$C1862,,0))</f>
        <v xml:space="preserve"> </v>
      </c>
      <c r="H863" s="2" t="str">
        <f>_xlfn.XLOOKUP(C863,customers!$A$2:$A$1001,customers!$G$2:$G$1001,,0)</f>
        <v>United States</v>
      </c>
      <c r="I863" t="str">
        <f>_xlfn.XLOOKUP(orders!D863,products!$A$2:$A$49,products!$B$2:$B$49,,0)</f>
        <v>Lib</v>
      </c>
    </row>
    <row r="864" spans="1:9" x14ac:dyDescent="0.35">
      <c r="A864" s="2" t="s">
        <v>5362</v>
      </c>
      <c r="B864" s="7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_xlfn.XLOOKUP(C864,customers!$A$2:$A$1001,customers!$B$2:$B$1001,,0)</f>
        <v>Grazia Oats</v>
      </c>
      <c r="G864" s="2" t="str">
        <f>IF(_xlfn.XLOOKUP(C864,customers!$A$2:$A$1001,customers!$C864:$C1863,,0)=0," ",_xlfn.XLOOKUP(C864,customers!$A$2:$A$1001,customers!$C864:$C1863,,0))</f>
        <v xml:space="preserve"> </v>
      </c>
      <c r="H864" s="2" t="str">
        <f>_xlfn.XLOOKUP(C864,customers!$A$2:$A$1001,customers!$G$2:$G$1001,,0)</f>
        <v>United States</v>
      </c>
      <c r="I864" t="str">
        <f>_xlfn.XLOOKUP(orders!D864,products!$A$2:$A$49,products!$B$2:$B$49,,0)</f>
        <v>Rob</v>
      </c>
    </row>
    <row r="865" spans="1:9" x14ac:dyDescent="0.35">
      <c r="A865" s="2" t="s">
        <v>5368</v>
      </c>
      <c r="B865" s="7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_xlfn.XLOOKUP(C865,customers!$A$2:$A$1001,customers!$B$2:$B$1001,,0)</f>
        <v>Meade Birkin</v>
      </c>
      <c r="G865" s="2" t="str">
        <f>IF(_xlfn.XLOOKUP(C865,customers!$A$2:$A$1001,customers!$C865:$C1864,,0)=0," ",_xlfn.XLOOKUP(C865,customers!$A$2:$A$1001,customers!$C865:$C1864,,0))</f>
        <v xml:space="preserve"> </v>
      </c>
      <c r="H865" s="2" t="str">
        <f>_xlfn.XLOOKUP(C865,customers!$A$2:$A$1001,customers!$G$2:$G$1001,,0)</f>
        <v>United States</v>
      </c>
      <c r="I865" t="str">
        <f>_xlfn.XLOOKUP(orders!D865,products!$A$2:$A$49,products!$B$2:$B$49,,0)</f>
        <v>Lib</v>
      </c>
    </row>
    <row r="866" spans="1:9" x14ac:dyDescent="0.35">
      <c r="A866" s="2" t="s">
        <v>5374</v>
      </c>
      <c r="B866" s="7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_xlfn.XLOOKUP(C866,customers!$A$2:$A$1001,customers!$B$2:$B$1001,,0)</f>
        <v>Ronda Pyson</v>
      </c>
      <c r="G866" s="2" t="str">
        <f>IF(_xlfn.XLOOKUP(C866,customers!$A$2:$A$1001,customers!$C866:$C1865,,0)=0," ",_xlfn.XLOOKUP(C866,customers!$A$2:$A$1001,customers!$C866:$C1865,,0))</f>
        <v xml:space="preserve"> </v>
      </c>
      <c r="H866" s="2" t="str">
        <f>_xlfn.XLOOKUP(C866,customers!$A$2:$A$1001,customers!$G$2:$G$1001,,0)</f>
        <v>Ireland</v>
      </c>
      <c r="I866" t="str">
        <f>_xlfn.XLOOKUP(orders!D866,products!$A$2:$A$49,products!$B$2:$B$49,,0)</f>
        <v>Rob</v>
      </c>
    </row>
    <row r="867" spans="1:9" x14ac:dyDescent="0.35">
      <c r="A867" s="2" t="s">
        <v>5380</v>
      </c>
      <c r="B867" s="7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_xlfn.XLOOKUP(C867,customers!$A$2:$A$1001,customers!$B$2:$B$1001,,0)</f>
        <v>Modesty MacConnechie</v>
      </c>
      <c r="G867" s="2" t="str">
        <f>IF(_xlfn.XLOOKUP(C867,customers!$A$2:$A$1001,customers!$C867:$C1866,,0)=0," ",_xlfn.XLOOKUP(C867,customers!$A$2:$A$1001,customers!$C867:$C1866,,0))</f>
        <v xml:space="preserve"> </v>
      </c>
      <c r="H867" s="2" t="str">
        <f>_xlfn.XLOOKUP(C867,customers!$A$2:$A$1001,customers!$G$2:$G$1001,,0)</f>
        <v>United States</v>
      </c>
      <c r="I867" t="str">
        <f>_xlfn.XLOOKUP(orders!D867,products!$A$2:$A$49,products!$B$2:$B$49,,0)</f>
        <v>Ara</v>
      </c>
    </row>
    <row r="868" spans="1:9" x14ac:dyDescent="0.35">
      <c r="A868" s="2" t="s">
        <v>5385</v>
      </c>
      <c r="B868" s="7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_xlfn.XLOOKUP(C868,customers!$A$2:$A$1001,customers!$B$2:$B$1001,,0)</f>
        <v>Rafaela Treacher</v>
      </c>
      <c r="G868" s="2" t="str">
        <f>IF(_xlfn.XLOOKUP(C868,customers!$A$2:$A$1001,customers!$C868:$C1867,,0)=0," ",_xlfn.XLOOKUP(C868,customers!$A$2:$A$1001,customers!$C868:$C1867,,0))</f>
        <v xml:space="preserve"> </v>
      </c>
      <c r="H868" s="2" t="str">
        <f>_xlfn.XLOOKUP(C868,customers!$A$2:$A$1001,customers!$G$2:$G$1001,,0)</f>
        <v>Ireland</v>
      </c>
      <c r="I868" t="str">
        <f>_xlfn.XLOOKUP(orders!D868,products!$A$2:$A$49,products!$B$2:$B$49,,0)</f>
        <v>Ara</v>
      </c>
    </row>
    <row r="869" spans="1:9" x14ac:dyDescent="0.35">
      <c r="A869" s="2" t="s">
        <v>5391</v>
      </c>
      <c r="B869" s="7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_xlfn.XLOOKUP(C869,customers!$A$2:$A$1001,customers!$B$2:$B$1001,,0)</f>
        <v>Bee Fattorini</v>
      </c>
      <c r="G869" s="2" t="str">
        <f>IF(_xlfn.XLOOKUP(C869,customers!$A$2:$A$1001,customers!$C869:$C1868,,0)=0," ",_xlfn.XLOOKUP(C869,customers!$A$2:$A$1001,customers!$C869:$C1868,,0))</f>
        <v xml:space="preserve"> </v>
      </c>
      <c r="H869" s="2" t="str">
        <f>_xlfn.XLOOKUP(C869,customers!$A$2:$A$1001,customers!$G$2:$G$1001,,0)</f>
        <v>Ireland</v>
      </c>
      <c r="I869" t="str">
        <f>_xlfn.XLOOKUP(orders!D869,products!$A$2:$A$49,products!$B$2:$B$49,,0)</f>
        <v>Ara</v>
      </c>
    </row>
    <row r="870" spans="1:9" x14ac:dyDescent="0.35">
      <c r="A870" s="2" t="s">
        <v>5396</v>
      </c>
      <c r="B870" s="7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_xlfn.XLOOKUP(C870,customers!$A$2:$A$1001,customers!$B$2:$B$1001,,0)</f>
        <v>Margie Palleske</v>
      </c>
      <c r="G870" s="2" t="str">
        <f>IF(_xlfn.XLOOKUP(C870,customers!$A$2:$A$1001,customers!$C870:$C1869,,0)=0," ",_xlfn.XLOOKUP(C870,customers!$A$2:$A$1001,customers!$C870:$C1869,,0))</f>
        <v xml:space="preserve"> </v>
      </c>
      <c r="H870" s="2" t="str">
        <f>_xlfn.XLOOKUP(C870,customers!$A$2:$A$1001,customers!$G$2:$G$1001,,0)</f>
        <v>United States</v>
      </c>
      <c r="I870" t="str">
        <f>_xlfn.XLOOKUP(orders!D870,products!$A$2:$A$49,products!$B$2:$B$49,,0)</f>
        <v>Exc</v>
      </c>
    </row>
    <row r="871" spans="1:9" x14ac:dyDescent="0.35">
      <c r="A871" s="2" t="s">
        <v>5402</v>
      </c>
      <c r="B871" s="7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_xlfn.XLOOKUP(C871,customers!$A$2:$A$1001,customers!$B$2:$B$1001,,0)</f>
        <v>Alexina Randals</v>
      </c>
      <c r="G871" s="2" t="str">
        <f>IF(_xlfn.XLOOKUP(C871,customers!$A$2:$A$1001,customers!$C871:$C1870,,0)=0," ",_xlfn.XLOOKUP(C871,customers!$A$2:$A$1001,customers!$C871:$C1870,,0))</f>
        <v xml:space="preserve"> </v>
      </c>
      <c r="H871" s="2" t="str">
        <f>_xlfn.XLOOKUP(C871,customers!$A$2:$A$1001,customers!$G$2:$G$1001,,0)</f>
        <v>United States</v>
      </c>
      <c r="I871" t="str">
        <f>_xlfn.XLOOKUP(orders!D871,products!$A$2:$A$49,products!$B$2:$B$49,,0)</f>
        <v>Rob</v>
      </c>
    </row>
    <row r="872" spans="1:9" x14ac:dyDescent="0.35">
      <c r="A872" s="2" t="s">
        <v>5407</v>
      </c>
      <c r="B872" s="7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_xlfn.XLOOKUP(C872,customers!$A$2:$A$1001,customers!$B$2:$B$1001,,0)</f>
        <v>Filip Antcliffe</v>
      </c>
      <c r="G872" s="2" t="str">
        <f>IF(_xlfn.XLOOKUP(C872,customers!$A$2:$A$1001,customers!$C872:$C1871,,0)=0," ",_xlfn.XLOOKUP(C872,customers!$A$2:$A$1001,customers!$C872:$C1871,,0))</f>
        <v xml:space="preserve"> </v>
      </c>
      <c r="H872" s="2" t="str">
        <f>_xlfn.XLOOKUP(C872,customers!$A$2:$A$1001,customers!$G$2:$G$1001,,0)</f>
        <v>Ireland</v>
      </c>
      <c r="I872" t="str">
        <f>_xlfn.XLOOKUP(orders!D872,products!$A$2:$A$49,products!$B$2:$B$49,,0)</f>
        <v>Exc</v>
      </c>
    </row>
    <row r="873" spans="1:9" x14ac:dyDescent="0.35">
      <c r="A873" s="2" t="s">
        <v>5413</v>
      </c>
      <c r="B873" s="7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_xlfn.XLOOKUP(C873,customers!$A$2:$A$1001,customers!$B$2:$B$1001,,0)</f>
        <v>Peyter Matignon</v>
      </c>
      <c r="G873" s="2" t="str">
        <f>IF(_xlfn.XLOOKUP(C873,customers!$A$2:$A$1001,customers!$C873:$C1872,,0)=0," ",_xlfn.XLOOKUP(C873,customers!$A$2:$A$1001,customers!$C873:$C1872,,0))</f>
        <v xml:space="preserve"> </v>
      </c>
      <c r="H873" s="2" t="str">
        <f>_xlfn.XLOOKUP(C873,customers!$A$2:$A$1001,customers!$G$2:$G$1001,,0)</f>
        <v>United Kingdom</v>
      </c>
      <c r="I873" t="str">
        <f>_xlfn.XLOOKUP(orders!D873,products!$A$2:$A$49,products!$B$2:$B$49,,0)</f>
        <v>Exc</v>
      </c>
    </row>
    <row r="874" spans="1:9" x14ac:dyDescent="0.35">
      <c r="A874" s="2" t="s">
        <v>5421</v>
      </c>
      <c r="B874" s="7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_xlfn.XLOOKUP(C874,customers!$A$2:$A$1001,customers!$B$2:$B$1001,,0)</f>
        <v>Claudie Weond</v>
      </c>
      <c r="G874" s="2" t="str">
        <f>IF(_xlfn.XLOOKUP(C874,customers!$A$2:$A$1001,customers!$C874:$C1873,,0)=0," ",_xlfn.XLOOKUP(C874,customers!$A$2:$A$1001,customers!$C874:$C1873,,0))</f>
        <v xml:space="preserve"> </v>
      </c>
      <c r="H874" s="2" t="str">
        <f>_xlfn.XLOOKUP(C874,customers!$A$2:$A$1001,customers!$G$2:$G$1001,,0)</f>
        <v>United States</v>
      </c>
      <c r="I874" t="str">
        <f>_xlfn.XLOOKUP(orders!D874,products!$A$2:$A$49,products!$B$2:$B$49,,0)</f>
        <v>Ara</v>
      </c>
    </row>
    <row r="875" spans="1:9" x14ac:dyDescent="0.35">
      <c r="A875" s="2" t="s">
        <v>5427</v>
      </c>
      <c r="B875" s="7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_xlfn.XLOOKUP(C875,customers!$A$2:$A$1001,customers!$B$2:$B$1001,,0)</f>
        <v>Modesty MacConnechie</v>
      </c>
      <c r="G875" s="2" t="str">
        <f>IF(_xlfn.XLOOKUP(C875,customers!$A$2:$A$1001,customers!$C875:$C1874,,0)=0," ",_xlfn.XLOOKUP(C875,customers!$A$2:$A$1001,customers!$C875:$C1874,,0))</f>
        <v xml:space="preserve"> </v>
      </c>
      <c r="H875" s="2" t="str">
        <f>_xlfn.XLOOKUP(C875,customers!$A$2:$A$1001,customers!$G$2:$G$1001,,0)</f>
        <v>United States</v>
      </c>
      <c r="I875" t="str">
        <f>_xlfn.XLOOKUP(orders!D875,products!$A$2:$A$49,products!$B$2:$B$49,,0)</f>
        <v>Rob</v>
      </c>
    </row>
    <row r="876" spans="1:9" x14ac:dyDescent="0.35">
      <c r="A876" s="2" t="s">
        <v>5433</v>
      </c>
      <c r="B876" s="7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_xlfn.XLOOKUP(C876,customers!$A$2:$A$1001,customers!$B$2:$B$1001,,0)</f>
        <v>Jaquenette Skentelbery</v>
      </c>
      <c r="G876" s="2" t="str">
        <f>IF(_xlfn.XLOOKUP(C876,customers!$A$2:$A$1001,customers!$C876:$C1875,,0)=0," ",_xlfn.XLOOKUP(C876,customers!$A$2:$A$1001,customers!$C876:$C1875,,0))</f>
        <v xml:space="preserve"> </v>
      </c>
      <c r="H876" s="2" t="str">
        <f>_xlfn.XLOOKUP(C876,customers!$A$2:$A$1001,customers!$G$2:$G$1001,,0)</f>
        <v>United States</v>
      </c>
      <c r="I876" t="str">
        <f>_xlfn.XLOOKUP(orders!D876,products!$A$2:$A$49,products!$B$2:$B$49,,0)</f>
        <v>Ara</v>
      </c>
    </row>
    <row r="877" spans="1:9" x14ac:dyDescent="0.35">
      <c r="A877" s="2" t="s">
        <v>5439</v>
      </c>
      <c r="B877" s="7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_xlfn.XLOOKUP(C877,customers!$A$2:$A$1001,customers!$B$2:$B$1001,,0)</f>
        <v>Orazio Comber</v>
      </c>
      <c r="G877" s="2" t="str">
        <f>IF(_xlfn.XLOOKUP(C877,customers!$A$2:$A$1001,customers!$C877:$C1876,,0)=0," ",_xlfn.XLOOKUP(C877,customers!$A$2:$A$1001,customers!$C877:$C1876,,0))</f>
        <v xml:space="preserve"> </v>
      </c>
      <c r="H877" s="2" t="str">
        <f>_xlfn.XLOOKUP(C877,customers!$A$2:$A$1001,customers!$G$2:$G$1001,,0)</f>
        <v>Ireland</v>
      </c>
      <c r="I877" t="str">
        <f>_xlfn.XLOOKUP(orders!D877,products!$A$2:$A$49,products!$B$2:$B$49,,0)</f>
        <v>Lib</v>
      </c>
    </row>
    <row r="878" spans="1:9" x14ac:dyDescent="0.35">
      <c r="A878" s="2" t="s">
        <v>5439</v>
      </c>
      <c r="B878" s="7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_xlfn.XLOOKUP(C878,customers!$A$2:$A$1001,customers!$B$2:$B$1001,,0)</f>
        <v>Orazio Comber</v>
      </c>
      <c r="G878" s="2" t="str">
        <f>IF(_xlfn.XLOOKUP(C878,customers!$A$2:$A$1001,customers!$C878:$C1877,,0)=0," ",_xlfn.XLOOKUP(C878,customers!$A$2:$A$1001,customers!$C878:$C1877,,0))</f>
        <v xml:space="preserve"> </v>
      </c>
      <c r="H878" s="2" t="str">
        <f>_xlfn.XLOOKUP(C878,customers!$A$2:$A$1001,customers!$G$2:$G$1001,,0)</f>
        <v>Ireland</v>
      </c>
      <c r="I878" t="str">
        <f>_xlfn.XLOOKUP(orders!D878,products!$A$2:$A$49,products!$B$2:$B$49,,0)</f>
        <v>Ara</v>
      </c>
    </row>
    <row r="879" spans="1:9" x14ac:dyDescent="0.35">
      <c r="A879" s="2" t="s">
        <v>5450</v>
      </c>
      <c r="B879" s="7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_xlfn.XLOOKUP(C879,customers!$A$2:$A$1001,customers!$B$2:$B$1001,,0)</f>
        <v>Zachary Tramel</v>
      </c>
      <c r="G879" s="2" t="str">
        <f>IF(_xlfn.XLOOKUP(C879,customers!$A$2:$A$1001,customers!$C879:$C1878,,0)=0," ",_xlfn.XLOOKUP(C879,customers!$A$2:$A$1001,customers!$C879:$C1878,,0))</f>
        <v xml:space="preserve"> </v>
      </c>
      <c r="H879" s="2" t="str">
        <f>_xlfn.XLOOKUP(C879,customers!$A$2:$A$1001,customers!$G$2:$G$1001,,0)</f>
        <v>United States</v>
      </c>
      <c r="I879" t="str">
        <f>_xlfn.XLOOKUP(orders!D879,products!$A$2:$A$49,products!$B$2:$B$49,,0)</f>
        <v>Lib</v>
      </c>
    </row>
    <row r="880" spans="1:9" x14ac:dyDescent="0.35">
      <c r="A880" s="2" t="s">
        <v>5456</v>
      </c>
      <c r="B880" s="7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_xlfn.XLOOKUP(C880,customers!$A$2:$A$1001,customers!$B$2:$B$1001,,0)</f>
        <v>Izaak Primak</v>
      </c>
      <c r="G880" s="2" t="str">
        <f>IF(_xlfn.XLOOKUP(C880,customers!$A$2:$A$1001,customers!$C880:$C1879,,0)=0," ",_xlfn.XLOOKUP(C880,customers!$A$2:$A$1001,customers!$C880:$C1879,,0))</f>
        <v xml:space="preserve"> </v>
      </c>
      <c r="H880" s="2" t="str">
        <f>_xlfn.XLOOKUP(C880,customers!$A$2:$A$1001,customers!$G$2:$G$1001,,0)</f>
        <v>United States</v>
      </c>
      <c r="I880" t="str">
        <f>_xlfn.XLOOKUP(orders!D880,products!$A$2:$A$49,products!$B$2:$B$49,,0)</f>
        <v>Rob</v>
      </c>
    </row>
    <row r="881" spans="1:9" x14ac:dyDescent="0.35">
      <c r="A881" s="2" t="s">
        <v>5461</v>
      </c>
      <c r="B881" s="7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_xlfn.XLOOKUP(C881,customers!$A$2:$A$1001,customers!$B$2:$B$1001,,0)</f>
        <v>Brittani Thoresbie</v>
      </c>
      <c r="G881" s="2" t="str">
        <f>IF(_xlfn.XLOOKUP(C881,customers!$A$2:$A$1001,customers!$C881:$C1880,,0)=0," ",_xlfn.XLOOKUP(C881,customers!$A$2:$A$1001,customers!$C881:$C1880,,0))</f>
        <v xml:space="preserve"> </v>
      </c>
      <c r="H881" s="2" t="str">
        <f>_xlfn.XLOOKUP(C881,customers!$A$2:$A$1001,customers!$G$2:$G$1001,,0)</f>
        <v>United States</v>
      </c>
      <c r="I881" t="str">
        <f>_xlfn.XLOOKUP(orders!D881,products!$A$2:$A$49,products!$B$2:$B$49,,0)</f>
        <v>Exc</v>
      </c>
    </row>
    <row r="882" spans="1:9" x14ac:dyDescent="0.35">
      <c r="A882" s="2" t="s">
        <v>5466</v>
      </c>
      <c r="B882" s="7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_xlfn.XLOOKUP(C882,customers!$A$2:$A$1001,customers!$B$2:$B$1001,,0)</f>
        <v>Constanta Hatfull</v>
      </c>
      <c r="G882" s="2" t="str">
        <f>IF(_xlfn.XLOOKUP(C882,customers!$A$2:$A$1001,customers!$C882:$C1881,,0)=0," ",_xlfn.XLOOKUP(C882,customers!$A$2:$A$1001,customers!$C882:$C1881,,0))</f>
        <v xml:space="preserve"> </v>
      </c>
      <c r="H882" s="2" t="str">
        <f>_xlfn.XLOOKUP(C882,customers!$A$2:$A$1001,customers!$G$2:$G$1001,,0)</f>
        <v>United States</v>
      </c>
      <c r="I882" t="str">
        <f>_xlfn.XLOOKUP(orders!D882,products!$A$2:$A$49,products!$B$2:$B$49,,0)</f>
        <v>Rob</v>
      </c>
    </row>
    <row r="883" spans="1:9" x14ac:dyDescent="0.35">
      <c r="A883" s="2" t="s">
        <v>5472</v>
      </c>
      <c r="B883" s="7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_xlfn.XLOOKUP(C883,customers!$A$2:$A$1001,customers!$B$2:$B$1001,,0)</f>
        <v>Bobbe Castagneto</v>
      </c>
      <c r="G883" s="2" t="str">
        <f>IF(_xlfn.XLOOKUP(C883,customers!$A$2:$A$1001,customers!$C883:$C1882,,0)=0," ",_xlfn.XLOOKUP(C883,customers!$A$2:$A$1001,customers!$C883:$C1882,,0))</f>
        <v xml:space="preserve"> </v>
      </c>
      <c r="H883" s="2" t="str">
        <f>_xlfn.XLOOKUP(C883,customers!$A$2:$A$1001,customers!$G$2:$G$1001,,0)</f>
        <v>United States</v>
      </c>
      <c r="I883" t="str">
        <f>_xlfn.XLOOKUP(orders!D883,products!$A$2:$A$49,products!$B$2:$B$49,,0)</f>
        <v>Ara</v>
      </c>
    </row>
    <row r="884" spans="1:9" x14ac:dyDescent="0.35">
      <c r="A884" s="2" t="s">
        <v>5477</v>
      </c>
      <c r="B884" s="7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_xlfn.XLOOKUP(C884,customers!$A$2:$A$1001,customers!$B$2:$B$1001,,0)</f>
        <v>Kippie Marrison</v>
      </c>
      <c r="G884" s="2" t="str">
        <f>IF(_xlfn.XLOOKUP(C884,customers!$A$2:$A$1001,customers!$C884:$C1883,,0)=0," ",_xlfn.XLOOKUP(C884,customers!$A$2:$A$1001,customers!$C884:$C1883,,0))</f>
        <v xml:space="preserve"> </v>
      </c>
      <c r="H884" s="2" t="str">
        <f>_xlfn.XLOOKUP(C884,customers!$A$2:$A$1001,customers!$G$2:$G$1001,,0)</f>
        <v>United States</v>
      </c>
      <c r="I884" t="str">
        <f>_xlfn.XLOOKUP(orders!D884,products!$A$2:$A$49,products!$B$2:$B$49,,0)</f>
        <v>Ara</v>
      </c>
    </row>
    <row r="885" spans="1:9" x14ac:dyDescent="0.35">
      <c r="A885" s="2" t="s">
        <v>5483</v>
      </c>
      <c r="B885" s="7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_xlfn.XLOOKUP(C885,customers!$A$2:$A$1001,customers!$B$2:$B$1001,,0)</f>
        <v>Lindon Agnolo</v>
      </c>
      <c r="G885" s="2" t="str">
        <f>IF(_xlfn.XLOOKUP(C885,customers!$A$2:$A$1001,customers!$C885:$C1884,,0)=0," ",_xlfn.XLOOKUP(C885,customers!$A$2:$A$1001,customers!$C885:$C1884,,0))</f>
        <v xml:space="preserve"> </v>
      </c>
      <c r="H885" s="2" t="str">
        <f>_xlfn.XLOOKUP(C885,customers!$A$2:$A$1001,customers!$G$2:$G$1001,,0)</f>
        <v>United States</v>
      </c>
      <c r="I885" t="str">
        <f>_xlfn.XLOOKUP(orders!D885,products!$A$2:$A$49,products!$B$2:$B$49,,0)</f>
        <v>Ara</v>
      </c>
    </row>
    <row r="886" spans="1:9" x14ac:dyDescent="0.35">
      <c r="A886" s="2" t="s">
        <v>5489</v>
      </c>
      <c r="B886" s="7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_xlfn.XLOOKUP(C886,customers!$A$2:$A$1001,customers!$B$2:$B$1001,,0)</f>
        <v>Delainey Kiddy</v>
      </c>
      <c r="G886" s="2" t="str">
        <f>IF(_xlfn.XLOOKUP(C886,customers!$A$2:$A$1001,customers!$C886:$C1885,,0)=0," ",_xlfn.XLOOKUP(C886,customers!$A$2:$A$1001,customers!$C886:$C1885,,0))</f>
        <v xml:space="preserve"> </v>
      </c>
      <c r="H886" s="2" t="str">
        <f>_xlfn.XLOOKUP(C886,customers!$A$2:$A$1001,customers!$G$2:$G$1001,,0)</f>
        <v>United States</v>
      </c>
      <c r="I886" t="str">
        <f>_xlfn.XLOOKUP(orders!D886,products!$A$2:$A$49,products!$B$2:$B$49,,0)</f>
        <v>Rob</v>
      </c>
    </row>
    <row r="887" spans="1:9" x14ac:dyDescent="0.35">
      <c r="A887" s="2" t="s">
        <v>5495</v>
      </c>
      <c r="B887" s="7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_xlfn.XLOOKUP(C887,customers!$A$2:$A$1001,customers!$B$2:$B$1001,,0)</f>
        <v>Helli Petroulis</v>
      </c>
      <c r="G887" s="2" t="str">
        <f>IF(_xlfn.XLOOKUP(C887,customers!$A$2:$A$1001,customers!$C887:$C1886,,0)=0," ",_xlfn.XLOOKUP(C887,customers!$A$2:$A$1001,customers!$C887:$C1886,,0))</f>
        <v xml:space="preserve"> </v>
      </c>
      <c r="H887" s="2" t="str">
        <f>_xlfn.XLOOKUP(C887,customers!$A$2:$A$1001,customers!$G$2:$G$1001,,0)</f>
        <v>Ireland</v>
      </c>
      <c r="I887" t="str">
        <f>_xlfn.XLOOKUP(orders!D887,products!$A$2:$A$49,products!$B$2:$B$49,,0)</f>
        <v>Rob</v>
      </c>
    </row>
    <row r="888" spans="1:9" x14ac:dyDescent="0.35">
      <c r="A888" s="2" t="s">
        <v>5501</v>
      </c>
      <c r="B888" s="7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_xlfn.XLOOKUP(C888,customers!$A$2:$A$1001,customers!$B$2:$B$1001,,0)</f>
        <v>Marty Scholl</v>
      </c>
      <c r="G888" s="2" t="str">
        <f>IF(_xlfn.XLOOKUP(C888,customers!$A$2:$A$1001,customers!$C888:$C1887,,0)=0," ",_xlfn.XLOOKUP(C888,customers!$A$2:$A$1001,customers!$C888:$C1887,,0))</f>
        <v xml:space="preserve"> </v>
      </c>
      <c r="H888" s="2" t="str">
        <f>_xlfn.XLOOKUP(C888,customers!$A$2:$A$1001,customers!$G$2:$G$1001,,0)</f>
        <v>United States</v>
      </c>
      <c r="I888" t="str">
        <f>_xlfn.XLOOKUP(orders!D888,products!$A$2:$A$49,products!$B$2:$B$49,,0)</f>
        <v>Lib</v>
      </c>
    </row>
    <row r="889" spans="1:9" x14ac:dyDescent="0.35">
      <c r="A889" s="2" t="s">
        <v>5507</v>
      </c>
      <c r="B889" s="7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_xlfn.XLOOKUP(C889,customers!$A$2:$A$1001,customers!$B$2:$B$1001,,0)</f>
        <v>Kienan Ferson</v>
      </c>
      <c r="G889" s="2" t="str">
        <f>IF(_xlfn.XLOOKUP(C889,customers!$A$2:$A$1001,customers!$C889:$C1888,,0)=0," ",_xlfn.XLOOKUP(C889,customers!$A$2:$A$1001,customers!$C889:$C1888,,0))</f>
        <v xml:space="preserve"> </v>
      </c>
      <c r="H889" s="2" t="str">
        <f>_xlfn.XLOOKUP(C889,customers!$A$2:$A$1001,customers!$G$2:$G$1001,,0)</f>
        <v>United States</v>
      </c>
      <c r="I889" t="str">
        <f>_xlfn.XLOOKUP(orders!D889,products!$A$2:$A$49,products!$B$2:$B$49,,0)</f>
        <v>Exc</v>
      </c>
    </row>
    <row r="890" spans="1:9" x14ac:dyDescent="0.35">
      <c r="A890" s="2" t="s">
        <v>5513</v>
      </c>
      <c r="B890" s="7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_xlfn.XLOOKUP(C890,customers!$A$2:$A$1001,customers!$B$2:$B$1001,,0)</f>
        <v>Blake Kelloway</v>
      </c>
      <c r="G890" s="2" t="str">
        <f>IF(_xlfn.XLOOKUP(C890,customers!$A$2:$A$1001,customers!$C890:$C1889,,0)=0," ",_xlfn.XLOOKUP(C890,customers!$A$2:$A$1001,customers!$C890:$C1889,,0))</f>
        <v xml:space="preserve"> </v>
      </c>
      <c r="H890" s="2" t="str">
        <f>_xlfn.XLOOKUP(C890,customers!$A$2:$A$1001,customers!$G$2:$G$1001,,0)</f>
        <v>United States</v>
      </c>
      <c r="I890" t="str">
        <f>_xlfn.XLOOKUP(orders!D890,products!$A$2:$A$49,products!$B$2:$B$49,,0)</f>
        <v>Ara</v>
      </c>
    </row>
    <row r="891" spans="1:9" x14ac:dyDescent="0.35">
      <c r="A891" s="2" t="s">
        <v>5519</v>
      </c>
      <c r="B891" s="7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_xlfn.XLOOKUP(C891,customers!$A$2:$A$1001,customers!$B$2:$B$1001,,0)</f>
        <v>Scarlett Oliffe</v>
      </c>
      <c r="G891" s="2" t="str">
        <f>IF(_xlfn.XLOOKUP(C891,customers!$A$2:$A$1001,customers!$C891:$C1890,,0)=0," ",_xlfn.XLOOKUP(C891,customers!$A$2:$A$1001,customers!$C891:$C1890,,0))</f>
        <v xml:space="preserve"> </v>
      </c>
      <c r="H891" s="2" t="str">
        <f>_xlfn.XLOOKUP(C891,customers!$A$2:$A$1001,customers!$G$2:$G$1001,,0)</f>
        <v>United States</v>
      </c>
      <c r="I891" t="str">
        <f>_xlfn.XLOOKUP(orders!D891,products!$A$2:$A$49,products!$B$2:$B$49,,0)</f>
        <v>Rob</v>
      </c>
    </row>
    <row r="892" spans="1:9" x14ac:dyDescent="0.35">
      <c r="A892" s="2" t="s">
        <v>5525</v>
      </c>
      <c r="B892" s="7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_xlfn.XLOOKUP(C892,customers!$A$2:$A$1001,customers!$B$2:$B$1001,,0)</f>
        <v>Kippie Marrison</v>
      </c>
      <c r="G892" s="2" t="str">
        <f>IF(_xlfn.XLOOKUP(C892,customers!$A$2:$A$1001,customers!$C892:$C1891,,0)=0," ",_xlfn.XLOOKUP(C892,customers!$A$2:$A$1001,customers!$C892:$C1891,,0))</f>
        <v xml:space="preserve"> </v>
      </c>
      <c r="H892" s="2" t="str">
        <f>_xlfn.XLOOKUP(C892,customers!$A$2:$A$1001,customers!$G$2:$G$1001,,0)</f>
        <v>United States</v>
      </c>
      <c r="I892" t="str">
        <f>_xlfn.XLOOKUP(orders!D892,products!$A$2:$A$49,products!$B$2:$B$49,,0)</f>
        <v>Rob</v>
      </c>
    </row>
    <row r="893" spans="1:9" x14ac:dyDescent="0.35">
      <c r="A893" s="2" t="s">
        <v>5531</v>
      </c>
      <c r="B893" s="7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_xlfn.XLOOKUP(C893,customers!$A$2:$A$1001,customers!$B$2:$B$1001,,0)</f>
        <v>Celestia Dolohunty</v>
      </c>
      <c r="G893" s="2" t="str">
        <f>IF(_xlfn.XLOOKUP(C893,customers!$A$2:$A$1001,customers!$C893:$C1892,,0)=0," ",_xlfn.XLOOKUP(C893,customers!$A$2:$A$1001,customers!$C893:$C1892,,0))</f>
        <v xml:space="preserve"> </v>
      </c>
      <c r="H893" s="2" t="str">
        <f>_xlfn.XLOOKUP(C893,customers!$A$2:$A$1001,customers!$G$2:$G$1001,,0)</f>
        <v>United States</v>
      </c>
      <c r="I893" t="str">
        <f>_xlfn.XLOOKUP(orders!D893,products!$A$2:$A$49,products!$B$2:$B$49,,0)</f>
        <v>Ara</v>
      </c>
    </row>
    <row r="894" spans="1:9" x14ac:dyDescent="0.35">
      <c r="A894" s="2" t="s">
        <v>5537</v>
      </c>
      <c r="B894" s="7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_xlfn.XLOOKUP(C894,customers!$A$2:$A$1001,customers!$B$2:$B$1001,,0)</f>
        <v>Patsy Vasilenko</v>
      </c>
      <c r="G894" s="2" t="str">
        <f>IF(_xlfn.XLOOKUP(C894,customers!$A$2:$A$1001,customers!$C894:$C1893,,0)=0," ",_xlfn.XLOOKUP(C894,customers!$A$2:$A$1001,customers!$C894:$C1893,,0))</f>
        <v xml:space="preserve"> </v>
      </c>
      <c r="H894" s="2" t="str">
        <f>_xlfn.XLOOKUP(C894,customers!$A$2:$A$1001,customers!$G$2:$G$1001,,0)</f>
        <v>United Kingdom</v>
      </c>
      <c r="I894" t="str">
        <f>_xlfn.XLOOKUP(orders!D894,products!$A$2:$A$49,products!$B$2:$B$49,,0)</f>
        <v>Exc</v>
      </c>
    </row>
    <row r="895" spans="1:9" x14ac:dyDescent="0.35">
      <c r="A895" s="2" t="s">
        <v>5543</v>
      </c>
      <c r="B895" s="7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_xlfn.XLOOKUP(C895,customers!$A$2:$A$1001,customers!$B$2:$B$1001,,0)</f>
        <v>Raphaela Schankelborg</v>
      </c>
      <c r="G895" s="2" t="str">
        <f>IF(_xlfn.XLOOKUP(C895,customers!$A$2:$A$1001,customers!$C895:$C1894,,0)=0," ",_xlfn.XLOOKUP(C895,customers!$A$2:$A$1001,customers!$C895:$C1894,,0))</f>
        <v xml:space="preserve"> </v>
      </c>
      <c r="H895" s="2" t="str">
        <f>_xlfn.XLOOKUP(C895,customers!$A$2:$A$1001,customers!$G$2:$G$1001,,0)</f>
        <v>United States</v>
      </c>
      <c r="I895" t="str">
        <f>_xlfn.XLOOKUP(orders!D895,products!$A$2:$A$49,products!$B$2:$B$49,,0)</f>
        <v>Lib</v>
      </c>
    </row>
    <row r="896" spans="1:9" x14ac:dyDescent="0.35">
      <c r="A896" s="2" t="s">
        <v>5548</v>
      </c>
      <c r="B896" s="7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_xlfn.XLOOKUP(C896,customers!$A$2:$A$1001,customers!$B$2:$B$1001,,0)</f>
        <v>Sharity Wickens</v>
      </c>
      <c r="G896" s="2" t="str">
        <f>IF(_xlfn.XLOOKUP(C896,customers!$A$2:$A$1001,customers!$C896:$C1895,,0)=0," ",_xlfn.XLOOKUP(C896,customers!$A$2:$A$1001,customers!$C896:$C1895,,0))</f>
        <v xml:space="preserve"> </v>
      </c>
      <c r="H896" s="2" t="str">
        <f>_xlfn.XLOOKUP(C896,customers!$A$2:$A$1001,customers!$G$2:$G$1001,,0)</f>
        <v>Ireland</v>
      </c>
      <c r="I896" t="str">
        <f>_xlfn.XLOOKUP(orders!D896,products!$A$2:$A$49,products!$B$2:$B$49,,0)</f>
        <v>Rob</v>
      </c>
    </row>
    <row r="897" spans="1:9" x14ac:dyDescent="0.35">
      <c r="A897" s="2" t="s">
        <v>5553</v>
      </c>
      <c r="B897" s="7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_xlfn.XLOOKUP(C897,customers!$A$2:$A$1001,customers!$B$2:$B$1001,,0)</f>
        <v>Derick Snow</v>
      </c>
      <c r="G897" s="2" t="str">
        <f>IF(_xlfn.XLOOKUP(C897,customers!$A$2:$A$1001,customers!$C897:$C1896,,0)=0," ",_xlfn.XLOOKUP(C897,customers!$A$2:$A$1001,customers!$C897:$C1896,,0))</f>
        <v xml:space="preserve"> </v>
      </c>
      <c r="H897" s="2" t="str">
        <f>_xlfn.XLOOKUP(C897,customers!$A$2:$A$1001,customers!$G$2:$G$1001,,0)</f>
        <v>United States</v>
      </c>
      <c r="I897" t="str">
        <f>_xlfn.XLOOKUP(orders!D897,products!$A$2:$A$49,products!$B$2:$B$49,,0)</f>
        <v>Exc</v>
      </c>
    </row>
    <row r="898" spans="1:9" x14ac:dyDescent="0.35">
      <c r="A898" s="2" t="s">
        <v>5558</v>
      </c>
      <c r="B898" s="7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_xlfn.XLOOKUP(C898,customers!$A$2:$A$1001,customers!$B$2:$B$1001,,0)</f>
        <v>Baxy Cargen</v>
      </c>
      <c r="G898" s="2" t="str">
        <f>IF(_xlfn.XLOOKUP(C898,customers!$A$2:$A$1001,customers!$C898:$C1897,,0)=0," ",_xlfn.XLOOKUP(C898,customers!$A$2:$A$1001,customers!$C898:$C1897,,0))</f>
        <v xml:space="preserve"> </v>
      </c>
      <c r="H898" s="2" t="str">
        <f>_xlfn.XLOOKUP(C898,customers!$A$2:$A$1001,customers!$G$2:$G$1001,,0)</f>
        <v>United States</v>
      </c>
      <c r="I898" t="str">
        <f>_xlfn.XLOOKUP(orders!D898,products!$A$2:$A$49,products!$B$2:$B$49,,0)</f>
        <v>Rob</v>
      </c>
    </row>
    <row r="899" spans="1:9" x14ac:dyDescent="0.35">
      <c r="A899" s="2" t="s">
        <v>5564</v>
      </c>
      <c r="B899" s="7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_xlfn.XLOOKUP(C899,customers!$A$2:$A$1001,customers!$B$2:$B$1001,,0)</f>
        <v>Ryann Stickler</v>
      </c>
      <c r="G899" s="2" t="str">
        <f>IF(_xlfn.XLOOKUP(C899,customers!$A$2:$A$1001,customers!$C899:$C1898,,0)=0," ",_xlfn.XLOOKUP(C899,customers!$A$2:$A$1001,customers!$C899:$C1898,,0))</f>
        <v xml:space="preserve"> </v>
      </c>
      <c r="H899" s="2" t="str">
        <f>_xlfn.XLOOKUP(C899,customers!$A$2:$A$1001,customers!$G$2:$G$1001,,0)</f>
        <v>United Kingdom</v>
      </c>
      <c r="I899" t="str">
        <f>_xlfn.XLOOKUP(orders!D899,products!$A$2:$A$49,products!$B$2:$B$49,,0)</f>
        <v>Exc</v>
      </c>
    </row>
    <row r="900" spans="1:9" x14ac:dyDescent="0.35">
      <c r="A900" s="2" t="s">
        <v>5570</v>
      </c>
      <c r="B900" s="7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_xlfn.XLOOKUP(C900,customers!$A$2:$A$1001,customers!$B$2:$B$1001,,0)</f>
        <v>Daryn Cassius</v>
      </c>
      <c r="G900" s="2" t="str">
        <f>IF(_xlfn.XLOOKUP(C900,customers!$A$2:$A$1001,customers!$C900:$C1899,,0)=0," ",_xlfn.XLOOKUP(C900,customers!$A$2:$A$1001,customers!$C900:$C1899,,0))</f>
        <v xml:space="preserve"> </v>
      </c>
      <c r="H900" s="2" t="str">
        <f>_xlfn.XLOOKUP(C900,customers!$A$2:$A$1001,customers!$G$2:$G$1001,,0)</f>
        <v>United States</v>
      </c>
      <c r="I900" t="str">
        <f>_xlfn.XLOOKUP(orders!D900,products!$A$2:$A$49,products!$B$2:$B$49,,0)</f>
        <v>Rob</v>
      </c>
    </row>
    <row r="901" spans="1:9" x14ac:dyDescent="0.35">
      <c r="A901" s="2" t="s">
        <v>5575</v>
      </c>
      <c r="B901" s="7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_xlfn.XLOOKUP(C901,customers!$A$2:$A$1001,customers!$B$2:$B$1001,,0)</f>
        <v>Derick Snow</v>
      </c>
      <c r="G901" s="2" t="str">
        <f>IF(_xlfn.XLOOKUP(C901,customers!$A$2:$A$1001,customers!$C901:$C1900,,0)=0," ",_xlfn.XLOOKUP(C901,customers!$A$2:$A$1001,customers!$C901:$C1900,,0))</f>
        <v xml:space="preserve"> </v>
      </c>
      <c r="H901" s="2" t="str">
        <f>_xlfn.XLOOKUP(C901,customers!$A$2:$A$1001,customers!$G$2:$G$1001,,0)</f>
        <v>United States</v>
      </c>
      <c r="I901" t="str">
        <f>_xlfn.XLOOKUP(orders!D901,products!$A$2:$A$49,products!$B$2:$B$49,,0)</f>
        <v>Lib</v>
      </c>
    </row>
    <row r="902" spans="1:9" x14ac:dyDescent="0.35">
      <c r="A902" s="2" t="s">
        <v>5580</v>
      </c>
      <c r="B902" s="7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_xlfn.XLOOKUP(C902,customers!$A$2:$A$1001,customers!$B$2:$B$1001,,0)</f>
        <v>Skelly Dolohunty</v>
      </c>
      <c r="G902" s="2" t="str">
        <f>IF(_xlfn.XLOOKUP(C902,customers!$A$2:$A$1001,customers!$C902:$C1901,,0)=0," ",_xlfn.XLOOKUP(C902,customers!$A$2:$A$1001,customers!$C902:$C1901,,0))</f>
        <v xml:space="preserve"> </v>
      </c>
      <c r="H902" s="2" t="str">
        <f>_xlfn.XLOOKUP(C902,customers!$A$2:$A$1001,customers!$G$2:$G$1001,,0)</f>
        <v>Ireland</v>
      </c>
      <c r="I902" t="str">
        <f>_xlfn.XLOOKUP(orders!D902,products!$A$2:$A$49,products!$B$2:$B$49,,0)</f>
        <v>Lib</v>
      </c>
    </row>
    <row r="903" spans="1:9" x14ac:dyDescent="0.35">
      <c r="A903" s="2" t="s">
        <v>5585</v>
      </c>
      <c r="B903" s="7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_xlfn.XLOOKUP(C903,customers!$A$2:$A$1001,customers!$B$2:$B$1001,,0)</f>
        <v>Drake Jevon</v>
      </c>
      <c r="G903" s="2" t="str">
        <f>IF(_xlfn.XLOOKUP(C903,customers!$A$2:$A$1001,customers!$C903:$C1902,,0)=0," ",_xlfn.XLOOKUP(C903,customers!$A$2:$A$1001,customers!$C903:$C1902,,0))</f>
        <v xml:space="preserve"> </v>
      </c>
      <c r="H903" s="2" t="str">
        <f>_xlfn.XLOOKUP(C903,customers!$A$2:$A$1001,customers!$G$2:$G$1001,,0)</f>
        <v>United States</v>
      </c>
      <c r="I903" t="str">
        <f>_xlfn.XLOOKUP(orders!D903,products!$A$2:$A$49,products!$B$2:$B$49,,0)</f>
        <v>Rob</v>
      </c>
    </row>
    <row r="904" spans="1:9" x14ac:dyDescent="0.35">
      <c r="A904" s="2" t="s">
        <v>5591</v>
      </c>
      <c r="B904" s="7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_xlfn.XLOOKUP(C904,customers!$A$2:$A$1001,customers!$B$2:$B$1001,,0)</f>
        <v>Hall Ranner</v>
      </c>
      <c r="G904" s="2" t="str">
        <f>IF(_xlfn.XLOOKUP(C904,customers!$A$2:$A$1001,customers!$C904:$C1903,,0)=0," ",_xlfn.XLOOKUP(C904,customers!$A$2:$A$1001,customers!$C904:$C1903,,0))</f>
        <v xml:space="preserve"> </v>
      </c>
      <c r="H904" s="2" t="str">
        <f>_xlfn.XLOOKUP(C904,customers!$A$2:$A$1001,customers!$G$2:$G$1001,,0)</f>
        <v>United States</v>
      </c>
      <c r="I904" t="str">
        <f>_xlfn.XLOOKUP(orders!D904,products!$A$2:$A$49,products!$B$2:$B$49,,0)</f>
        <v>Exc</v>
      </c>
    </row>
    <row r="905" spans="1:9" x14ac:dyDescent="0.35">
      <c r="A905" s="2" t="s">
        <v>5597</v>
      </c>
      <c r="B905" s="7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_xlfn.XLOOKUP(C905,customers!$A$2:$A$1001,customers!$B$2:$B$1001,,0)</f>
        <v>Berkly Imrie</v>
      </c>
      <c r="G905" s="2" t="str">
        <f>IF(_xlfn.XLOOKUP(C905,customers!$A$2:$A$1001,customers!$C905:$C1904,,0)=0," ",_xlfn.XLOOKUP(C905,customers!$A$2:$A$1001,customers!$C905:$C1904,,0))</f>
        <v xml:space="preserve"> </v>
      </c>
      <c r="H905" s="2" t="str">
        <f>_xlfn.XLOOKUP(C905,customers!$A$2:$A$1001,customers!$G$2:$G$1001,,0)</f>
        <v>United States</v>
      </c>
      <c r="I905" t="str">
        <f>_xlfn.XLOOKUP(orders!D905,products!$A$2:$A$49,products!$B$2:$B$49,,0)</f>
        <v>Lib</v>
      </c>
    </row>
    <row r="906" spans="1:9" x14ac:dyDescent="0.35">
      <c r="A906" s="2" t="s">
        <v>5603</v>
      </c>
      <c r="B906" s="7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_xlfn.XLOOKUP(C906,customers!$A$2:$A$1001,customers!$B$2:$B$1001,,0)</f>
        <v>Dorey Sopper</v>
      </c>
      <c r="G906" s="2" t="str">
        <f>IF(_xlfn.XLOOKUP(C906,customers!$A$2:$A$1001,customers!$C906:$C1905,,0)=0," ",_xlfn.XLOOKUP(C906,customers!$A$2:$A$1001,customers!$C906:$C1905,,0))</f>
        <v xml:space="preserve"> </v>
      </c>
      <c r="H906" s="2" t="str">
        <f>_xlfn.XLOOKUP(C906,customers!$A$2:$A$1001,customers!$G$2:$G$1001,,0)</f>
        <v>United States</v>
      </c>
      <c r="I906" t="str">
        <f>_xlfn.XLOOKUP(orders!D906,products!$A$2:$A$49,products!$B$2:$B$49,,0)</f>
        <v>Ara</v>
      </c>
    </row>
    <row r="907" spans="1:9" x14ac:dyDescent="0.35">
      <c r="A907" s="2" t="s">
        <v>5609</v>
      </c>
      <c r="B907" s="7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_xlfn.XLOOKUP(C907,customers!$A$2:$A$1001,customers!$B$2:$B$1001,,0)</f>
        <v>Darcy Lochran</v>
      </c>
      <c r="G907" s="2" t="str">
        <f>IF(_xlfn.XLOOKUP(C907,customers!$A$2:$A$1001,customers!$C907:$C1906,,0)=0," ",_xlfn.XLOOKUP(C907,customers!$A$2:$A$1001,customers!$C907:$C1906,,0))</f>
        <v xml:space="preserve"> </v>
      </c>
      <c r="H907" s="2" t="str">
        <f>_xlfn.XLOOKUP(C907,customers!$A$2:$A$1001,customers!$G$2:$G$1001,,0)</f>
        <v>United States</v>
      </c>
      <c r="I907" t="str">
        <f>_xlfn.XLOOKUP(orders!D907,products!$A$2:$A$49,products!$B$2:$B$49,,0)</f>
        <v>Ara</v>
      </c>
    </row>
    <row r="908" spans="1:9" x14ac:dyDescent="0.35">
      <c r="A908" s="2" t="s">
        <v>5614</v>
      </c>
      <c r="B908" s="7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_xlfn.XLOOKUP(C908,customers!$A$2:$A$1001,customers!$B$2:$B$1001,,0)</f>
        <v>Lauritz Ledgley</v>
      </c>
      <c r="G908" s="2" t="str">
        <f>IF(_xlfn.XLOOKUP(C908,customers!$A$2:$A$1001,customers!$C908:$C1907,,0)=0," ",_xlfn.XLOOKUP(C908,customers!$A$2:$A$1001,customers!$C908:$C1907,,0))</f>
        <v xml:space="preserve"> </v>
      </c>
      <c r="H908" s="2" t="str">
        <f>_xlfn.XLOOKUP(C908,customers!$A$2:$A$1001,customers!$G$2:$G$1001,,0)</f>
        <v>United States</v>
      </c>
      <c r="I908" t="str">
        <f>_xlfn.XLOOKUP(orders!D908,products!$A$2:$A$49,products!$B$2:$B$49,,0)</f>
        <v>Ara</v>
      </c>
    </row>
    <row r="909" spans="1:9" x14ac:dyDescent="0.35">
      <c r="A909" s="2" t="s">
        <v>5620</v>
      </c>
      <c r="B909" s="7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_xlfn.XLOOKUP(C909,customers!$A$2:$A$1001,customers!$B$2:$B$1001,,0)</f>
        <v>Tawnya Menary</v>
      </c>
      <c r="G909" s="2" t="str">
        <f>IF(_xlfn.XLOOKUP(C909,customers!$A$2:$A$1001,customers!$C909:$C1908,,0)=0," ",_xlfn.XLOOKUP(C909,customers!$A$2:$A$1001,customers!$C909:$C1908,,0))</f>
        <v xml:space="preserve"> </v>
      </c>
      <c r="H909" s="2" t="str">
        <f>_xlfn.XLOOKUP(C909,customers!$A$2:$A$1001,customers!$G$2:$G$1001,,0)</f>
        <v>United States</v>
      </c>
      <c r="I909" t="str">
        <f>_xlfn.XLOOKUP(orders!D909,products!$A$2:$A$49,products!$B$2:$B$49,,0)</f>
        <v>Lib</v>
      </c>
    </row>
    <row r="910" spans="1:9" x14ac:dyDescent="0.35">
      <c r="A910" s="2" t="s">
        <v>5626</v>
      </c>
      <c r="B910" s="7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_xlfn.XLOOKUP(C910,customers!$A$2:$A$1001,customers!$B$2:$B$1001,,0)</f>
        <v>Gustaf Ciccotti</v>
      </c>
      <c r="G910" s="2" t="str">
        <f>IF(_xlfn.XLOOKUP(C910,customers!$A$2:$A$1001,customers!$C910:$C1909,,0)=0," ",_xlfn.XLOOKUP(C910,customers!$A$2:$A$1001,customers!$C910:$C1909,,0))</f>
        <v xml:space="preserve"> </v>
      </c>
      <c r="H910" s="2" t="str">
        <f>_xlfn.XLOOKUP(C910,customers!$A$2:$A$1001,customers!$G$2:$G$1001,,0)</f>
        <v>United States</v>
      </c>
      <c r="I910" t="str">
        <f>_xlfn.XLOOKUP(orders!D910,products!$A$2:$A$49,products!$B$2:$B$49,,0)</f>
        <v>Rob</v>
      </c>
    </row>
    <row r="911" spans="1:9" x14ac:dyDescent="0.35">
      <c r="A911" s="2" t="s">
        <v>5632</v>
      </c>
      <c r="B911" s="7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_xlfn.XLOOKUP(C911,customers!$A$2:$A$1001,customers!$B$2:$B$1001,,0)</f>
        <v>Bobbe Renner</v>
      </c>
      <c r="G911" s="2" t="str">
        <f>IF(_xlfn.XLOOKUP(C911,customers!$A$2:$A$1001,customers!$C911:$C1910,,0)=0," ",_xlfn.XLOOKUP(C911,customers!$A$2:$A$1001,customers!$C911:$C1910,,0))</f>
        <v xml:space="preserve"> </v>
      </c>
      <c r="H911" s="2" t="str">
        <f>_xlfn.XLOOKUP(C911,customers!$A$2:$A$1001,customers!$G$2:$G$1001,,0)</f>
        <v>United States</v>
      </c>
      <c r="I911" t="str">
        <f>_xlfn.XLOOKUP(orders!D911,products!$A$2:$A$49,products!$B$2:$B$49,,0)</f>
        <v>Rob</v>
      </c>
    </row>
    <row r="912" spans="1:9" x14ac:dyDescent="0.35">
      <c r="A912" s="2" t="s">
        <v>5637</v>
      </c>
      <c r="B912" s="7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_xlfn.XLOOKUP(C912,customers!$A$2:$A$1001,customers!$B$2:$B$1001,,0)</f>
        <v>Wilton Jallin</v>
      </c>
      <c r="G912" s="2" t="str">
        <f>IF(_xlfn.XLOOKUP(C912,customers!$A$2:$A$1001,customers!$C912:$C1911,,0)=0," ",_xlfn.XLOOKUP(C912,customers!$A$2:$A$1001,customers!$C912:$C1911,,0))</f>
        <v xml:space="preserve"> </v>
      </c>
      <c r="H912" s="2" t="str">
        <f>_xlfn.XLOOKUP(C912,customers!$A$2:$A$1001,customers!$G$2:$G$1001,,0)</f>
        <v>United States</v>
      </c>
      <c r="I912" t="str">
        <f>_xlfn.XLOOKUP(orders!D912,products!$A$2:$A$49,products!$B$2:$B$49,,0)</f>
        <v>Ara</v>
      </c>
    </row>
    <row r="913" spans="1:9" x14ac:dyDescent="0.35">
      <c r="A913" s="2" t="s">
        <v>5643</v>
      </c>
      <c r="B913" s="7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_xlfn.XLOOKUP(C913,customers!$A$2:$A$1001,customers!$B$2:$B$1001,,0)</f>
        <v>Mindy Bogey</v>
      </c>
      <c r="G913" s="2" t="str">
        <f>IF(_xlfn.XLOOKUP(C913,customers!$A$2:$A$1001,customers!$C913:$C1912,,0)=0," ",_xlfn.XLOOKUP(C913,customers!$A$2:$A$1001,customers!$C913:$C1912,,0))</f>
        <v xml:space="preserve"> </v>
      </c>
      <c r="H913" s="2" t="str">
        <f>_xlfn.XLOOKUP(C913,customers!$A$2:$A$1001,customers!$G$2:$G$1001,,0)</f>
        <v>United States</v>
      </c>
      <c r="I913" t="str">
        <f>_xlfn.XLOOKUP(orders!D913,products!$A$2:$A$49,products!$B$2:$B$49,,0)</f>
        <v>Ara</v>
      </c>
    </row>
    <row r="914" spans="1:9" x14ac:dyDescent="0.35">
      <c r="A914" s="2" t="s">
        <v>5649</v>
      </c>
      <c r="B914" s="7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_xlfn.XLOOKUP(C914,customers!$A$2:$A$1001,customers!$B$2:$B$1001,,0)</f>
        <v>Paulie Fonzone</v>
      </c>
      <c r="G914" s="2" t="str">
        <f>IF(_xlfn.XLOOKUP(C914,customers!$A$2:$A$1001,customers!$C914:$C1913,,0)=0," ",_xlfn.XLOOKUP(C914,customers!$A$2:$A$1001,customers!$C914:$C1913,,0))</f>
        <v xml:space="preserve"> </v>
      </c>
      <c r="H914" s="2" t="str">
        <f>_xlfn.XLOOKUP(C914,customers!$A$2:$A$1001,customers!$G$2:$G$1001,,0)</f>
        <v>United States</v>
      </c>
      <c r="I914" t="str">
        <f>_xlfn.XLOOKUP(orders!D914,products!$A$2:$A$49,products!$B$2:$B$49,,0)</f>
        <v>Rob</v>
      </c>
    </row>
    <row r="915" spans="1:9" x14ac:dyDescent="0.35">
      <c r="A915" s="2" t="s">
        <v>5654</v>
      </c>
      <c r="B915" s="7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_xlfn.XLOOKUP(C915,customers!$A$2:$A$1001,customers!$B$2:$B$1001,,0)</f>
        <v>Merrile Cobbledick</v>
      </c>
      <c r="G915" s="2" t="str">
        <f>IF(_xlfn.XLOOKUP(C915,customers!$A$2:$A$1001,customers!$C915:$C1914,,0)=0," ",_xlfn.XLOOKUP(C915,customers!$A$2:$A$1001,customers!$C915:$C1914,,0))</f>
        <v xml:space="preserve"> </v>
      </c>
      <c r="H915" s="2" t="str">
        <f>_xlfn.XLOOKUP(C915,customers!$A$2:$A$1001,customers!$G$2:$G$1001,,0)</f>
        <v>United States</v>
      </c>
      <c r="I915" t="str">
        <f>_xlfn.XLOOKUP(orders!D915,products!$A$2:$A$49,products!$B$2:$B$49,,0)</f>
        <v>Ara</v>
      </c>
    </row>
    <row r="916" spans="1:9" x14ac:dyDescent="0.35">
      <c r="A916" s="2" t="s">
        <v>5660</v>
      </c>
      <c r="B916" s="7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_xlfn.XLOOKUP(C916,customers!$A$2:$A$1001,customers!$B$2:$B$1001,,0)</f>
        <v>Antonius Lewry</v>
      </c>
      <c r="G916" s="2" t="str">
        <f>IF(_xlfn.XLOOKUP(C916,customers!$A$2:$A$1001,customers!$C916:$C1915,,0)=0," ",_xlfn.XLOOKUP(C916,customers!$A$2:$A$1001,customers!$C916:$C1915,,0))</f>
        <v xml:space="preserve"> </v>
      </c>
      <c r="H916" s="2" t="str">
        <f>_xlfn.XLOOKUP(C916,customers!$A$2:$A$1001,customers!$G$2:$G$1001,,0)</f>
        <v>United States</v>
      </c>
      <c r="I916" t="str">
        <f>_xlfn.XLOOKUP(orders!D916,products!$A$2:$A$49,products!$B$2:$B$49,,0)</f>
        <v>Ara</v>
      </c>
    </row>
    <row r="917" spans="1:9" x14ac:dyDescent="0.35">
      <c r="A917" s="2" t="s">
        <v>5666</v>
      </c>
      <c r="B917" s="7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_xlfn.XLOOKUP(C917,customers!$A$2:$A$1001,customers!$B$2:$B$1001,,0)</f>
        <v>Isis Hessel</v>
      </c>
      <c r="G917" s="2" t="str">
        <f>IF(_xlfn.XLOOKUP(C917,customers!$A$2:$A$1001,customers!$C917:$C1916,,0)=0," ",_xlfn.XLOOKUP(C917,customers!$A$2:$A$1001,customers!$C917:$C1916,,0))</f>
        <v xml:space="preserve"> </v>
      </c>
      <c r="H917" s="2" t="str">
        <f>_xlfn.XLOOKUP(C917,customers!$A$2:$A$1001,customers!$G$2:$G$1001,,0)</f>
        <v>United States</v>
      </c>
      <c r="I917" t="str">
        <f>_xlfn.XLOOKUP(orders!D917,products!$A$2:$A$49,products!$B$2:$B$49,,0)</f>
        <v>Exc</v>
      </c>
    </row>
    <row r="918" spans="1:9" x14ac:dyDescent="0.35">
      <c r="A918" s="2" t="s">
        <v>5672</v>
      </c>
      <c r="B918" s="7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_xlfn.XLOOKUP(C918,customers!$A$2:$A$1001,customers!$B$2:$B$1001,,0)</f>
        <v>Harland Trematick</v>
      </c>
      <c r="G918" s="2" t="str">
        <f>IF(_xlfn.XLOOKUP(C918,customers!$A$2:$A$1001,customers!$C918:$C1917,,0)=0," ",_xlfn.XLOOKUP(C918,customers!$A$2:$A$1001,customers!$C918:$C1917,,0))</f>
        <v xml:space="preserve"> </v>
      </c>
      <c r="H918" s="2" t="str">
        <f>_xlfn.XLOOKUP(C918,customers!$A$2:$A$1001,customers!$G$2:$G$1001,,0)</f>
        <v>Ireland</v>
      </c>
      <c r="I918" t="str">
        <f>_xlfn.XLOOKUP(orders!D918,products!$A$2:$A$49,products!$B$2:$B$49,,0)</f>
        <v>Exc</v>
      </c>
    </row>
    <row r="919" spans="1:9" x14ac:dyDescent="0.35">
      <c r="A919" s="2" t="s">
        <v>5676</v>
      </c>
      <c r="B919" s="7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_xlfn.XLOOKUP(C919,customers!$A$2:$A$1001,customers!$B$2:$B$1001,,0)</f>
        <v>Chloris Sorrell</v>
      </c>
      <c r="G919" s="2" t="str">
        <f>IF(_xlfn.XLOOKUP(C919,customers!$A$2:$A$1001,customers!$C919:$C1918,,0)=0," ",_xlfn.XLOOKUP(C919,customers!$A$2:$A$1001,customers!$C919:$C1918,,0))</f>
        <v xml:space="preserve"> </v>
      </c>
      <c r="H919" s="2" t="str">
        <f>_xlfn.XLOOKUP(C919,customers!$A$2:$A$1001,customers!$G$2:$G$1001,,0)</f>
        <v>United Kingdom</v>
      </c>
      <c r="I919" t="str">
        <f>_xlfn.XLOOKUP(orders!D919,products!$A$2:$A$49,products!$B$2:$B$49,,0)</f>
        <v>Ara</v>
      </c>
    </row>
    <row r="920" spans="1:9" x14ac:dyDescent="0.35">
      <c r="A920" s="2" t="s">
        <v>5676</v>
      </c>
      <c r="B920" s="7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_xlfn.XLOOKUP(C920,customers!$A$2:$A$1001,customers!$B$2:$B$1001,,0)</f>
        <v>Chloris Sorrell</v>
      </c>
      <c r="G920" s="2" t="str">
        <f>IF(_xlfn.XLOOKUP(C920,customers!$A$2:$A$1001,customers!$C920:$C1919,,0)=0," ",_xlfn.XLOOKUP(C920,customers!$A$2:$A$1001,customers!$C920:$C1919,,0))</f>
        <v xml:space="preserve"> </v>
      </c>
      <c r="H920" s="2" t="str">
        <f>_xlfn.XLOOKUP(C920,customers!$A$2:$A$1001,customers!$G$2:$G$1001,,0)</f>
        <v>United Kingdom</v>
      </c>
      <c r="I920" t="str">
        <f>_xlfn.XLOOKUP(orders!D920,products!$A$2:$A$49,products!$B$2:$B$49,,0)</f>
        <v>Exc</v>
      </c>
    </row>
    <row r="921" spans="1:9" x14ac:dyDescent="0.35">
      <c r="A921" s="2" t="s">
        <v>5687</v>
      </c>
      <c r="B921" s="7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_xlfn.XLOOKUP(C921,customers!$A$2:$A$1001,customers!$B$2:$B$1001,,0)</f>
        <v>Quintina Heavyside</v>
      </c>
      <c r="G921" s="2" t="str">
        <f>IF(_xlfn.XLOOKUP(C921,customers!$A$2:$A$1001,customers!$C921:$C1920,,0)=0," ",_xlfn.XLOOKUP(C921,customers!$A$2:$A$1001,customers!$C921:$C1920,,0))</f>
        <v xml:space="preserve"> </v>
      </c>
      <c r="H921" s="2" t="str">
        <f>_xlfn.XLOOKUP(C921,customers!$A$2:$A$1001,customers!$G$2:$G$1001,,0)</f>
        <v>United States</v>
      </c>
      <c r="I921" t="str">
        <f>_xlfn.XLOOKUP(orders!D921,products!$A$2:$A$49,products!$B$2:$B$49,,0)</f>
        <v>Rob</v>
      </c>
    </row>
    <row r="922" spans="1:9" x14ac:dyDescent="0.35">
      <c r="A922" s="2" t="s">
        <v>5693</v>
      </c>
      <c r="B922" s="7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_xlfn.XLOOKUP(C922,customers!$A$2:$A$1001,customers!$B$2:$B$1001,,0)</f>
        <v>Hadley Reuven</v>
      </c>
      <c r="G922" s="2" t="str">
        <f>IF(_xlfn.XLOOKUP(C922,customers!$A$2:$A$1001,customers!$C922:$C1921,,0)=0," ",_xlfn.XLOOKUP(C922,customers!$A$2:$A$1001,customers!$C922:$C1921,,0))</f>
        <v xml:space="preserve"> </v>
      </c>
      <c r="H922" s="2" t="str">
        <f>_xlfn.XLOOKUP(C922,customers!$A$2:$A$1001,customers!$G$2:$G$1001,,0)</f>
        <v>United States</v>
      </c>
      <c r="I922" t="str">
        <f>_xlfn.XLOOKUP(orders!D922,products!$A$2:$A$49,products!$B$2:$B$49,,0)</f>
        <v>Rob</v>
      </c>
    </row>
    <row r="923" spans="1:9" x14ac:dyDescent="0.35">
      <c r="A923" s="2" t="s">
        <v>5699</v>
      </c>
      <c r="B923" s="7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_xlfn.XLOOKUP(C923,customers!$A$2:$A$1001,customers!$B$2:$B$1001,,0)</f>
        <v>Mitch Attwool</v>
      </c>
      <c r="G923" s="2" t="str">
        <f>IF(_xlfn.XLOOKUP(C923,customers!$A$2:$A$1001,customers!$C923:$C1922,,0)=0," ",_xlfn.XLOOKUP(C923,customers!$A$2:$A$1001,customers!$C923:$C1922,,0))</f>
        <v xml:space="preserve"> </v>
      </c>
      <c r="H923" s="2" t="str">
        <f>_xlfn.XLOOKUP(C923,customers!$A$2:$A$1001,customers!$G$2:$G$1001,,0)</f>
        <v>United States</v>
      </c>
      <c r="I923" t="str">
        <f>_xlfn.XLOOKUP(orders!D923,products!$A$2:$A$49,products!$B$2:$B$49,,0)</f>
        <v>Lib</v>
      </c>
    </row>
    <row r="924" spans="1:9" x14ac:dyDescent="0.35">
      <c r="A924" s="2" t="s">
        <v>5705</v>
      </c>
      <c r="B924" s="7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_xlfn.XLOOKUP(C924,customers!$A$2:$A$1001,customers!$B$2:$B$1001,,0)</f>
        <v>Charin Maplethorp</v>
      </c>
      <c r="G924" s="2" t="str">
        <f>IF(_xlfn.XLOOKUP(C924,customers!$A$2:$A$1001,customers!$C924:$C1923,,0)=0," ",_xlfn.XLOOKUP(C924,customers!$A$2:$A$1001,customers!$C924:$C1923,,0))</f>
        <v xml:space="preserve"> </v>
      </c>
      <c r="H924" s="2" t="str">
        <f>_xlfn.XLOOKUP(C924,customers!$A$2:$A$1001,customers!$G$2:$G$1001,,0)</f>
        <v>United States</v>
      </c>
      <c r="I924" t="str">
        <f>_xlfn.XLOOKUP(orders!D924,products!$A$2:$A$49,products!$B$2:$B$49,,0)</f>
        <v>Ara</v>
      </c>
    </row>
    <row r="925" spans="1:9" x14ac:dyDescent="0.35">
      <c r="A925" s="2" t="s">
        <v>5709</v>
      </c>
      <c r="B925" s="7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_xlfn.XLOOKUP(C925,customers!$A$2:$A$1001,customers!$B$2:$B$1001,,0)</f>
        <v>Goldie Wynes</v>
      </c>
      <c r="G925" s="2" t="str">
        <f>IF(_xlfn.XLOOKUP(C925,customers!$A$2:$A$1001,customers!$C925:$C1924,,0)=0," ",_xlfn.XLOOKUP(C925,customers!$A$2:$A$1001,customers!$C925:$C1924,,0))</f>
        <v xml:space="preserve"> </v>
      </c>
      <c r="H925" s="2" t="str">
        <f>_xlfn.XLOOKUP(C925,customers!$A$2:$A$1001,customers!$G$2:$G$1001,,0)</f>
        <v>United States</v>
      </c>
      <c r="I925" t="str">
        <f>_xlfn.XLOOKUP(orders!D925,products!$A$2:$A$49,products!$B$2:$B$49,,0)</f>
        <v>Exc</v>
      </c>
    </row>
    <row r="926" spans="1:9" x14ac:dyDescent="0.35">
      <c r="A926" s="2" t="s">
        <v>5715</v>
      </c>
      <c r="B926" s="7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_xlfn.XLOOKUP(C926,customers!$A$2:$A$1001,customers!$B$2:$B$1001,,0)</f>
        <v>Celie MacCourt</v>
      </c>
      <c r="G926" s="2" t="str">
        <f>IF(_xlfn.XLOOKUP(C926,customers!$A$2:$A$1001,customers!$C926:$C1925,,0)=0," ",_xlfn.XLOOKUP(C926,customers!$A$2:$A$1001,customers!$C926:$C1925,,0))</f>
        <v xml:space="preserve"> </v>
      </c>
      <c r="H926" s="2" t="str">
        <f>_xlfn.XLOOKUP(C926,customers!$A$2:$A$1001,customers!$G$2:$G$1001,,0)</f>
        <v>United States</v>
      </c>
      <c r="I926" t="str">
        <f>_xlfn.XLOOKUP(orders!D926,products!$A$2:$A$49,products!$B$2:$B$49,,0)</f>
        <v>Ara</v>
      </c>
    </row>
    <row r="927" spans="1:9" x14ac:dyDescent="0.35">
      <c r="A927" s="2" t="s">
        <v>5720</v>
      </c>
      <c r="B927" s="7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_xlfn.XLOOKUP(C927,customers!$A$2:$A$1001,customers!$B$2:$B$1001,,0)</f>
        <v>Derick Snow</v>
      </c>
      <c r="G927" s="2" t="str">
        <f>IF(_xlfn.XLOOKUP(C927,customers!$A$2:$A$1001,customers!$C927:$C1926,,0)=0," ",_xlfn.XLOOKUP(C927,customers!$A$2:$A$1001,customers!$C927:$C1926,,0))</f>
        <v xml:space="preserve"> </v>
      </c>
      <c r="H927" s="2" t="str">
        <f>_xlfn.XLOOKUP(C927,customers!$A$2:$A$1001,customers!$G$2:$G$1001,,0)</f>
        <v>United States</v>
      </c>
      <c r="I927" t="str">
        <f>_xlfn.XLOOKUP(orders!D927,products!$A$2:$A$49,products!$B$2:$B$49,,0)</f>
        <v>Ara</v>
      </c>
    </row>
    <row r="928" spans="1:9" x14ac:dyDescent="0.35">
      <c r="A928" s="2" t="s">
        <v>5725</v>
      </c>
      <c r="B928" s="7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_xlfn.XLOOKUP(C928,customers!$A$2:$A$1001,customers!$B$2:$B$1001,,0)</f>
        <v>Evy Wilsone</v>
      </c>
      <c r="G928" s="2" t="str">
        <f>IF(_xlfn.XLOOKUP(C928,customers!$A$2:$A$1001,customers!$C928:$C1927,,0)=0," ",_xlfn.XLOOKUP(C928,customers!$A$2:$A$1001,customers!$C928:$C1927,,0))</f>
        <v xml:space="preserve"> </v>
      </c>
      <c r="H928" s="2" t="str">
        <f>_xlfn.XLOOKUP(C928,customers!$A$2:$A$1001,customers!$G$2:$G$1001,,0)</f>
        <v>United States</v>
      </c>
      <c r="I928" t="str">
        <f>_xlfn.XLOOKUP(orders!D928,products!$A$2:$A$49,products!$B$2:$B$49,,0)</f>
        <v>Ara</v>
      </c>
    </row>
    <row r="929" spans="1:9" x14ac:dyDescent="0.35">
      <c r="A929" s="2" t="s">
        <v>5731</v>
      </c>
      <c r="B929" s="7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_xlfn.XLOOKUP(C929,customers!$A$2:$A$1001,customers!$B$2:$B$1001,,0)</f>
        <v>Dolores Duffie</v>
      </c>
      <c r="G929" s="2" t="str">
        <f>IF(_xlfn.XLOOKUP(C929,customers!$A$2:$A$1001,customers!$C929:$C1928,,0)=0," ",_xlfn.XLOOKUP(C929,customers!$A$2:$A$1001,customers!$C929:$C1928,,0))</f>
        <v xml:space="preserve"> </v>
      </c>
      <c r="H929" s="2" t="str">
        <f>_xlfn.XLOOKUP(C929,customers!$A$2:$A$1001,customers!$G$2:$G$1001,,0)</f>
        <v>United States</v>
      </c>
      <c r="I929" t="str">
        <f>_xlfn.XLOOKUP(orders!D929,products!$A$2:$A$49,products!$B$2:$B$49,,0)</f>
        <v>Exc</v>
      </c>
    </row>
    <row r="930" spans="1:9" x14ac:dyDescent="0.35">
      <c r="A930" s="2" t="s">
        <v>5737</v>
      </c>
      <c r="B930" s="7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_xlfn.XLOOKUP(C930,customers!$A$2:$A$1001,customers!$B$2:$B$1001,,0)</f>
        <v>Mathilda Matiasek</v>
      </c>
      <c r="G930" s="2" t="str">
        <f>IF(_xlfn.XLOOKUP(C930,customers!$A$2:$A$1001,customers!$C930:$C1929,,0)=0," ",_xlfn.XLOOKUP(C930,customers!$A$2:$A$1001,customers!$C930:$C1929,,0))</f>
        <v xml:space="preserve"> </v>
      </c>
      <c r="H930" s="2" t="str">
        <f>_xlfn.XLOOKUP(C930,customers!$A$2:$A$1001,customers!$G$2:$G$1001,,0)</f>
        <v>United States</v>
      </c>
      <c r="I930" t="str">
        <f>_xlfn.XLOOKUP(orders!D930,products!$A$2:$A$49,products!$B$2:$B$49,,0)</f>
        <v>Exc</v>
      </c>
    </row>
    <row r="931" spans="1:9" x14ac:dyDescent="0.35">
      <c r="A931" s="2" t="s">
        <v>5742</v>
      </c>
      <c r="B931" s="7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_xlfn.XLOOKUP(C931,customers!$A$2:$A$1001,customers!$B$2:$B$1001,,0)</f>
        <v>Jarred Camillo</v>
      </c>
      <c r="G931" s="2" t="str">
        <f>IF(_xlfn.XLOOKUP(C931,customers!$A$2:$A$1001,customers!$C931:$C1930,,0)=0," ",_xlfn.XLOOKUP(C931,customers!$A$2:$A$1001,customers!$C931:$C1930,,0))</f>
        <v xml:space="preserve"> </v>
      </c>
      <c r="H931" s="2" t="str">
        <f>_xlfn.XLOOKUP(C931,customers!$A$2:$A$1001,customers!$G$2:$G$1001,,0)</f>
        <v>United States</v>
      </c>
      <c r="I931" t="str">
        <f>_xlfn.XLOOKUP(orders!D931,products!$A$2:$A$49,products!$B$2:$B$49,,0)</f>
        <v>Exc</v>
      </c>
    </row>
    <row r="932" spans="1:9" x14ac:dyDescent="0.35">
      <c r="A932" s="2" t="s">
        <v>5748</v>
      </c>
      <c r="B932" s="7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_xlfn.XLOOKUP(C932,customers!$A$2:$A$1001,customers!$B$2:$B$1001,,0)</f>
        <v>Kameko Philbrick</v>
      </c>
      <c r="G932" s="2" t="str">
        <f>IF(_xlfn.XLOOKUP(C932,customers!$A$2:$A$1001,customers!$C932:$C1931,,0)=0," ",_xlfn.XLOOKUP(C932,customers!$A$2:$A$1001,customers!$C932:$C1931,,0))</f>
        <v xml:space="preserve"> </v>
      </c>
      <c r="H932" s="2" t="str">
        <f>_xlfn.XLOOKUP(C932,customers!$A$2:$A$1001,customers!$G$2:$G$1001,,0)</f>
        <v>United States</v>
      </c>
      <c r="I932" t="str">
        <f>_xlfn.XLOOKUP(orders!D932,products!$A$2:$A$49,products!$B$2:$B$49,,0)</f>
        <v>Exc</v>
      </c>
    </row>
    <row r="933" spans="1:9" x14ac:dyDescent="0.35">
      <c r="A933" s="2" t="s">
        <v>5753</v>
      </c>
      <c r="B933" s="7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_xlfn.XLOOKUP(C933,customers!$A$2:$A$1001,customers!$B$2:$B$1001,,0)</f>
        <v>Mallory Shrimpling</v>
      </c>
      <c r="G933" s="2" t="str">
        <f>IF(_xlfn.XLOOKUP(C933,customers!$A$2:$A$1001,customers!$C933:$C1932,,0)=0," ",_xlfn.XLOOKUP(C933,customers!$A$2:$A$1001,customers!$C933:$C1932,,0))</f>
        <v xml:space="preserve"> </v>
      </c>
      <c r="H933" s="2" t="str">
        <f>_xlfn.XLOOKUP(C933,customers!$A$2:$A$1001,customers!$G$2:$G$1001,,0)</f>
        <v>United States</v>
      </c>
      <c r="I933" t="str">
        <f>_xlfn.XLOOKUP(orders!D933,products!$A$2:$A$49,products!$B$2:$B$49,,0)</f>
        <v>Ara</v>
      </c>
    </row>
    <row r="934" spans="1:9" x14ac:dyDescent="0.35">
      <c r="A934" s="2" t="s">
        <v>5757</v>
      </c>
      <c r="B934" s="7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_xlfn.XLOOKUP(C934,customers!$A$2:$A$1001,customers!$B$2:$B$1001,,0)</f>
        <v>Barnett Sillis</v>
      </c>
      <c r="G934" s="2" t="str">
        <f>IF(_xlfn.XLOOKUP(C934,customers!$A$2:$A$1001,customers!$C934:$C1933,,0)=0," ",_xlfn.XLOOKUP(C934,customers!$A$2:$A$1001,customers!$C934:$C1933,,0))</f>
        <v xml:space="preserve"> </v>
      </c>
      <c r="H934" s="2" t="str">
        <f>_xlfn.XLOOKUP(C934,customers!$A$2:$A$1001,customers!$G$2:$G$1001,,0)</f>
        <v>United States</v>
      </c>
      <c r="I934" t="str">
        <f>_xlfn.XLOOKUP(orders!D934,products!$A$2:$A$49,products!$B$2:$B$49,,0)</f>
        <v>Exc</v>
      </c>
    </row>
    <row r="935" spans="1:9" x14ac:dyDescent="0.35">
      <c r="A935" s="2" t="s">
        <v>5763</v>
      </c>
      <c r="B935" s="7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_xlfn.XLOOKUP(C935,customers!$A$2:$A$1001,customers!$B$2:$B$1001,,0)</f>
        <v>Brenn Dundredge</v>
      </c>
      <c r="G935" s="2" t="str">
        <f>IF(_xlfn.XLOOKUP(C935,customers!$A$2:$A$1001,customers!$C935:$C1934,,0)=0," ",_xlfn.XLOOKUP(C935,customers!$A$2:$A$1001,customers!$C935:$C1934,,0))</f>
        <v xml:space="preserve"> </v>
      </c>
      <c r="H935" s="2" t="str">
        <f>_xlfn.XLOOKUP(C935,customers!$A$2:$A$1001,customers!$G$2:$G$1001,,0)</f>
        <v>United States</v>
      </c>
      <c r="I935" t="str">
        <f>_xlfn.XLOOKUP(orders!D935,products!$A$2:$A$49,products!$B$2:$B$49,,0)</f>
        <v>Rob</v>
      </c>
    </row>
    <row r="936" spans="1:9" x14ac:dyDescent="0.35">
      <c r="A936" s="2" t="s">
        <v>5768</v>
      </c>
      <c r="B936" s="7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_xlfn.XLOOKUP(C936,customers!$A$2:$A$1001,customers!$B$2:$B$1001,,0)</f>
        <v>Read Cutts</v>
      </c>
      <c r="G936" s="2" t="str">
        <f>IF(_xlfn.XLOOKUP(C936,customers!$A$2:$A$1001,customers!$C936:$C1935,,0)=0," ",_xlfn.XLOOKUP(C936,customers!$A$2:$A$1001,customers!$C936:$C1935,,0))</f>
        <v xml:space="preserve"> </v>
      </c>
      <c r="H936" s="2" t="str">
        <f>_xlfn.XLOOKUP(C936,customers!$A$2:$A$1001,customers!$G$2:$G$1001,,0)</f>
        <v>United States</v>
      </c>
      <c r="I936" t="str">
        <f>_xlfn.XLOOKUP(orders!D936,products!$A$2:$A$49,products!$B$2:$B$49,,0)</f>
        <v>Rob</v>
      </c>
    </row>
    <row r="937" spans="1:9" x14ac:dyDescent="0.35">
      <c r="A937" s="2" t="s">
        <v>5774</v>
      </c>
      <c r="B937" s="7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_xlfn.XLOOKUP(C937,customers!$A$2:$A$1001,customers!$B$2:$B$1001,,0)</f>
        <v>Michale Delves</v>
      </c>
      <c r="G937" s="2" t="str">
        <f>IF(_xlfn.XLOOKUP(C937,customers!$A$2:$A$1001,customers!$C937:$C1936,,0)=0," ",_xlfn.XLOOKUP(C937,customers!$A$2:$A$1001,customers!$C937:$C1936,,0))</f>
        <v xml:space="preserve"> </v>
      </c>
      <c r="H937" s="2" t="str">
        <f>_xlfn.XLOOKUP(C937,customers!$A$2:$A$1001,customers!$G$2:$G$1001,,0)</f>
        <v>United States</v>
      </c>
      <c r="I937" t="str">
        <f>_xlfn.XLOOKUP(orders!D937,products!$A$2:$A$49,products!$B$2:$B$49,,0)</f>
        <v>Ara</v>
      </c>
    </row>
    <row r="938" spans="1:9" x14ac:dyDescent="0.35">
      <c r="A938" s="2" t="s">
        <v>5780</v>
      </c>
      <c r="B938" s="7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_xlfn.XLOOKUP(C938,customers!$A$2:$A$1001,customers!$B$2:$B$1001,,0)</f>
        <v>Devland Gritton</v>
      </c>
      <c r="G938" s="2" t="str">
        <f>IF(_xlfn.XLOOKUP(C938,customers!$A$2:$A$1001,customers!$C938:$C1937,,0)=0," ",_xlfn.XLOOKUP(C938,customers!$A$2:$A$1001,customers!$C938:$C1937,,0))</f>
        <v xml:space="preserve"> </v>
      </c>
      <c r="H938" s="2" t="str">
        <f>_xlfn.XLOOKUP(C938,customers!$A$2:$A$1001,customers!$G$2:$G$1001,,0)</f>
        <v>United States</v>
      </c>
      <c r="I938" t="str">
        <f>_xlfn.XLOOKUP(orders!D938,products!$A$2:$A$49,products!$B$2:$B$49,,0)</f>
        <v>Lib</v>
      </c>
    </row>
    <row r="939" spans="1:9" x14ac:dyDescent="0.35">
      <c r="A939" s="2" t="s">
        <v>5780</v>
      </c>
      <c r="B939" s="7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_xlfn.XLOOKUP(C939,customers!$A$2:$A$1001,customers!$B$2:$B$1001,,0)</f>
        <v>Devland Gritton</v>
      </c>
      <c r="G939" s="2" t="str">
        <f>IF(_xlfn.XLOOKUP(C939,customers!$A$2:$A$1001,customers!$C939:$C1938,,0)=0," ",_xlfn.XLOOKUP(C939,customers!$A$2:$A$1001,customers!$C939:$C1938,,0))</f>
        <v xml:space="preserve"> </v>
      </c>
      <c r="H939" s="2" t="str">
        <f>_xlfn.XLOOKUP(C939,customers!$A$2:$A$1001,customers!$G$2:$G$1001,,0)</f>
        <v>United States</v>
      </c>
      <c r="I939" t="str">
        <f>_xlfn.XLOOKUP(orders!D939,products!$A$2:$A$49,products!$B$2:$B$49,,0)</f>
        <v>Rob</v>
      </c>
    </row>
    <row r="940" spans="1:9" x14ac:dyDescent="0.35">
      <c r="A940" s="2" t="s">
        <v>5791</v>
      </c>
      <c r="B940" s="7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_xlfn.XLOOKUP(C940,customers!$A$2:$A$1001,customers!$B$2:$B$1001,,0)</f>
        <v>Dell Gut</v>
      </c>
      <c r="G940" s="2" t="str">
        <f>IF(_xlfn.XLOOKUP(C940,customers!$A$2:$A$1001,customers!$C940:$C1939,,0)=0," ",_xlfn.XLOOKUP(C940,customers!$A$2:$A$1001,customers!$C940:$C1939,,0))</f>
        <v xml:space="preserve"> </v>
      </c>
      <c r="H940" s="2" t="str">
        <f>_xlfn.XLOOKUP(C940,customers!$A$2:$A$1001,customers!$G$2:$G$1001,,0)</f>
        <v>United States</v>
      </c>
      <c r="I940" t="str">
        <f>_xlfn.XLOOKUP(orders!D940,products!$A$2:$A$49,products!$B$2:$B$49,,0)</f>
        <v>Exc</v>
      </c>
    </row>
    <row r="941" spans="1:9" x14ac:dyDescent="0.35">
      <c r="A941" s="2" t="s">
        <v>5797</v>
      </c>
      <c r="B941" s="7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_xlfn.XLOOKUP(C941,customers!$A$2:$A$1001,customers!$B$2:$B$1001,,0)</f>
        <v>Willy Pummery</v>
      </c>
      <c r="G941" s="2" t="str">
        <f>IF(_xlfn.XLOOKUP(C941,customers!$A$2:$A$1001,customers!$C941:$C1940,,0)=0," ",_xlfn.XLOOKUP(C941,customers!$A$2:$A$1001,customers!$C941:$C1940,,0))</f>
        <v xml:space="preserve"> </v>
      </c>
      <c r="H941" s="2" t="str">
        <f>_xlfn.XLOOKUP(C941,customers!$A$2:$A$1001,customers!$G$2:$G$1001,,0)</f>
        <v>United States</v>
      </c>
      <c r="I941" t="str">
        <f>_xlfn.XLOOKUP(orders!D941,products!$A$2:$A$49,products!$B$2:$B$49,,0)</f>
        <v>Lib</v>
      </c>
    </row>
    <row r="942" spans="1:9" x14ac:dyDescent="0.35">
      <c r="A942" s="2" t="s">
        <v>5803</v>
      </c>
      <c r="B942" s="7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_xlfn.XLOOKUP(C942,customers!$A$2:$A$1001,customers!$B$2:$B$1001,,0)</f>
        <v>Geoffrey Siuda</v>
      </c>
      <c r="G942" s="2" t="str">
        <f>IF(_xlfn.XLOOKUP(C942,customers!$A$2:$A$1001,customers!$C942:$C1941,,0)=0," ",_xlfn.XLOOKUP(C942,customers!$A$2:$A$1001,customers!$C942:$C1941,,0))</f>
        <v xml:space="preserve"> </v>
      </c>
      <c r="H942" s="2" t="str">
        <f>_xlfn.XLOOKUP(C942,customers!$A$2:$A$1001,customers!$G$2:$G$1001,,0)</f>
        <v>United States</v>
      </c>
      <c r="I942" t="str">
        <f>_xlfn.XLOOKUP(orders!D942,products!$A$2:$A$49,products!$B$2:$B$49,,0)</f>
        <v>Rob</v>
      </c>
    </row>
    <row r="943" spans="1:9" x14ac:dyDescent="0.35">
      <c r="A943" s="2" t="s">
        <v>5809</v>
      </c>
      <c r="B943" s="7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_xlfn.XLOOKUP(C943,customers!$A$2:$A$1001,customers!$B$2:$B$1001,,0)</f>
        <v>Henderson Crowne</v>
      </c>
      <c r="G943" s="2" t="str">
        <f>IF(_xlfn.XLOOKUP(C943,customers!$A$2:$A$1001,customers!$C943:$C1942,,0)=0," ",_xlfn.XLOOKUP(C943,customers!$A$2:$A$1001,customers!$C943:$C1942,,0))</f>
        <v xml:space="preserve"> </v>
      </c>
      <c r="H943" s="2" t="str">
        <f>_xlfn.XLOOKUP(C943,customers!$A$2:$A$1001,customers!$G$2:$G$1001,,0)</f>
        <v>Ireland</v>
      </c>
      <c r="I943" t="str">
        <f>_xlfn.XLOOKUP(orders!D943,products!$A$2:$A$49,products!$B$2:$B$49,,0)</f>
        <v>Ara</v>
      </c>
    </row>
    <row r="944" spans="1:9" x14ac:dyDescent="0.35">
      <c r="A944" s="2" t="s">
        <v>5816</v>
      </c>
      <c r="B944" s="7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_xlfn.XLOOKUP(C944,customers!$A$2:$A$1001,customers!$B$2:$B$1001,,0)</f>
        <v>Vernor Pawsey</v>
      </c>
      <c r="G944" s="2" t="str">
        <f>IF(_xlfn.XLOOKUP(C944,customers!$A$2:$A$1001,customers!$C944:$C1943,,0)=0," ",_xlfn.XLOOKUP(C944,customers!$A$2:$A$1001,customers!$C944:$C1943,,0))</f>
        <v xml:space="preserve"> </v>
      </c>
      <c r="H944" s="2" t="str">
        <f>_xlfn.XLOOKUP(C944,customers!$A$2:$A$1001,customers!$G$2:$G$1001,,0)</f>
        <v>United States</v>
      </c>
      <c r="I944" t="str">
        <f>_xlfn.XLOOKUP(orders!D944,products!$A$2:$A$49,products!$B$2:$B$49,,0)</f>
        <v>Rob</v>
      </c>
    </row>
    <row r="945" spans="1:9" x14ac:dyDescent="0.35">
      <c r="A945" s="2" t="s">
        <v>5822</v>
      </c>
      <c r="B945" s="7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_xlfn.XLOOKUP(C945,customers!$A$2:$A$1001,customers!$B$2:$B$1001,,0)</f>
        <v>Augustin Waterhouse</v>
      </c>
      <c r="G945" s="2" t="str">
        <f>IF(_xlfn.XLOOKUP(C945,customers!$A$2:$A$1001,customers!$C945:$C1944,,0)=0," ",_xlfn.XLOOKUP(C945,customers!$A$2:$A$1001,customers!$C945:$C1944,,0))</f>
        <v xml:space="preserve"> </v>
      </c>
      <c r="H945" s="2" t="str">
        <f>_xlfn.XLOOKUP(C945,customers!$A$2:$A$1001,customers!$G$2:$G$1001,,0)</f>
        <v>United States</v>
      </c>
      <c r="I945" t="str">
        <f>_xlfn.XLOOKUP(orders!D945,products!$A$2:$A$49,products!$B$2:$B$49,,0)</f>
        <v>Ara</v>
      </c>
    </row>
    <row r="946" spans="1:9" x14ac:dyDescent="0.35">
      <c r="A946" s="2" t="s">
        <v>5828</v>
      </c>
      <c r="B946" s="7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_xlfn.XLOOKUP(C946,customers!$A$2:$A$1001,customers!$B$2:$B$1001,,0)</f>
        <v>Fanchon Haughian</v>
      </c>
      <c r="G946" s="2" t="str">
        <f>IF(_xlfn.XLOOKUP(C946,customers!$A$2:$A$1001,customers!$C946:$C1945,,0)=0," ",_xlfn.XLOOKUP(C946,customers!$A$2:$A$1001,customers!$C946:$C1945,,0))</f>
        <v xml:space="preserve"> </v>
      </c>
      <c r="H946" s="2" t="str">
        <f>_xlfn.XLOOKUP(C946,customers!$A$2:$A$1001,customers!$G$2:$G$1001,,0)</f>
        <v>United States</v>
      </c>
      <c r="I946" t="str">
        <f>_xlfn.XLOOKUP(orders!D946,products!$A$2:$A$49,products!$B$2:$B$49,,0)</f>
        <v>Rob</v>
      </c>
    </row>
    <row r="947" spans="1:9" x14ac:dyDescent="0.35">
      <c r="A947" s="2" t="s">
        <v>5834</v>
      </c>
      <c r="B947" s="7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_xlfn.XLOOKUP(C947,customers!$A$2:$A$1001,customers!$B$2:$B$1001,,0)</f>
        <v>Jaimie Hatz</v>
      </c>
      <c r="G947" s="2" t="str">
        <f>IF(_xlfn.XLOOKUP(C947,customers!$A$2:$A$1001,customers!$C947:$C1946,,0)=0," ",_xlfn.XLOOKUP(C947,customers!$A$2:$A$1001,customers!$C947:$C1946,,0))</f>
        <v xml:space="preserve"> </v>
      </c>
      <c r="H947" s="2" t="str">
        <f>_xlfn.XLOOKUP(C947,customers!$A$2:$A$1001,customers!$G$2:$G$1001,,0)</f>
        <v>United States</v>
      </c>
      <c r="I947" t="str">
        <f>_xlfn.XLOOKUP(orders!D947,products!$A$2:$A$49,products!$B$2:$B$49,,0)</f>
        <v>Lib</v>
      </c>
    </row>
    <row r="948" spans="1:9" x14ac:dyDescent="0.35">
      <c r="A948" s="2" t="s">
        <v>5839</v>
      </c>
      <c r="B948" s="7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_xlfn.XLOOKUP(C948,customers!$A$2:$A$1001,customers!$B$2:$B$1001,,0)</f>
        <v>Edeline Edney</v>
      </c>
      <c r="G948" s="2" t="str">
        <f>IF(_xlfn.XLOOKUP(C948,customers!$A$2:$A$1001,customers!$C948:$C1947,,0)=0," ",_xlfn.XLOOKUP(C948,customers!$A$2:$A$1001,customers!$C948:$C1947,,0))</f>
        <v xml:space="preserve"> </v>
      </c>
      <c r="H948" s="2" t="str">
        <f>_xlfn.XLOOKUP(C948,customers!$A$2:$A$1001,customers!$G$2:$G$1001,,0)</f>
        <v>United States</v>
      </c>
      <c r="I948" t="str">
        <f>_xlfn.XLOOKUP(orders!D948,products!$A$2:$A$49,products!$B$2:$B$49,,0)</f>
        <v>Lib</v>
      </c>
    </row>
    <row r="949" spans="1:9" x14ac:dyDescent="0.35">
      <c r="A949" s="2" t="s">
        <v>5844</v>
      </c>
      <c r="B949" s="7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_xlfn.XLOOKUP(C949,customers!$A$2:$A$1001,customers!$B$2:$B$1001,,0)</f>
        <v>Rickie Faltin</v>
      </c>
      <c r="G949" s="2" t="str">
        <f>IF(_xlfn.XLOOKUP(C949,customers!$A$2:$A$1001,customers!$C949:$C1948,,0)=0," ",_xlfn.XLOOKUP(C949,customers!$A$2:$A$1001,customers!$C949:$C1948,,0))</f>
        <v xml:space="preserve"> </v>
      </c>
      <c r="H949" s="2" t="str">
        <f>_xlfn.XLOOKUP(C949,customers!$A$2:$A$1001,customers!$G$2:$G$1001,,0)</f>
        <v>Ireland</v>
      </c>
      <c r="I949" t="str">
        <f>_xlfn.XLOOKUP(orders!D949,products!$A$2:$A$49,products!$B$2:$B$49,,0)</f>
        <v>Ara</v>
      </c>
    </row>
    <row r="950" spans="1:9" x14ac:dyDescent="0.35">
      <c r="A950" s="2" t="s">
        <v>5849</v>
      </c>
      <c r="B950" s="7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_xlfn.XLOOKUP(C950,customers!$A$2:$A$1001,customers!$B$2:$B$1001,,0)</f>
        <v>Gnni Cheeke</v>
      </c>
      <c r="G950" s="2" t="str">
        <f>IF(_xlfn.XLOOKUP(C950,customers!$A$2:$A$1001,customers!$C950:$C1949,,0)=0," ",_xlfn.XLOOKUP(C950,customers!$A$2:$A$1001,customers!$C950:$C1949,,0))</f>
        <v xml:space="preserve"> </v>
      </c>
      <c r="H950" s="2" t="str">
        <f>_xlfn.XLOOKUP(C950,customers!$A$2:$A$1001,customers!$G$2:$G$1001,,0)</f>
        <v>United Kingdom</v>
      </c>
      <c r="I950" t="str">
        <f>_xlfn.XLOOKUP(orders!D950,products!$A$2:$A$49,products!$B$2:$B$49,,0)</f>
        <v>Exc</v>
      </c>
    </row>
    <row r="951" spans="1:9" x14ac:dyDescent="0.35">
      <c r="A951" s="2" t="s">
        <v>5855</v>
      </c>
      <c r="B951" s="7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_xlfn.XLOOKUP(C951,customers!$A$2:$A$1001,customers!$B$2:$B$1001,,0)</f>
        <v>Gwenni Ratt</v>
      </c>
      <c r="G951" s="2" t="str">
        <f>IF(_xlfn.XLOOKUP(C951,customers!$A$2:$A$1001,customers!$C951:$C1950,,0)=0," ",_xlfn.XLOOKUP(C951,customers!$A$2:$A$1001,customers!$C951:$C1950,,0))</f>
        <v xml:space="preserve"> </v>
      </c>
      <c r="H951" s="2" t="str">
        <f>_xlfn.XLOOKUP(C951,customers!$A$2:$A$1001,customers!$G$2:$G$1001,,0)</f>
        <v>Ireland</v>
      </c>
      <c r="I951" t="str">
        <f>_xlfn.XLOOKUP(orders!D951,products!$A$2:$A$49,products!$B$2:$B$49,,0)</f>
        <v>Rob</v>
      </c>
    </row>
    <row r="952" spans="1:9" x14ac:dyDescent="0.35">
      <c r="A952" s="2" t="s">
        <v>5861</v>
      </c>
      <c r="B952" s="7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_xlfn.XLOOKUP(C952,customers!$A$2:$A$1001,customers!$B$2:$B$1001,,0)</f>
        <v>Johnath Fairebrother</v>
      </c>
      <c r="G952" s="2" t="str">
        <f>IF(_xlfn.XLOOKUP(C952,customers!$A$2:$A$1001,customers!$C952:$C1951,,0)=0," ",_xlfn.XLOOKUP(C952,customers!$A$2:$A$1001,customers!$C952:$C1951,,0))</f>
        <v xml:space="preserve"> </v>
      </c>
      <c r="H952" s="2" t="str">
        <f>_xlfn.XLOOKUP(C952,customers!$A$2:$A$1001,customers!$G$2:$G$1001,,0)</f>
        <v>United States</v>
      </c>
      <c r="I952" t="str">
        <f>_xlfn.XLOOKUP(orders!D952,products!$A$2:$A$49,products!$B$2:$B$49,,0)</f>
        <v>Rob</v>
      </c>
    </row>
    <row r="953" spans="1:9" x14ac:dyDescent="0.35">
      <c r="A953" s="2" t="s">
        <v>5866</v>
      </c>
      <c r="B953" s="7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_xlfn.XLOOKUP(C953,customers!$A$2:$A$1001,customers!$B$2:$B$1001,,0)</f>
        <v>Ingamar Eberlein</v>
      </c>
      <c r="G953" s="2" t="str">
        <f>IF(_xlfn.XLOOKUP(C953,customers!$A$2:$A$1001,customers!$C953:$C1952,,0)=0," ",_xlfn.XLOOKUP(C953,customers!$A$2:$A$1001,customers!$C953:$C1952,,0))</f>
        <v xml:space="preserve"> </v>
      </c>
      <c r="H953" s="2" t="str">
        <f>_xlfn.XLOOKUP(C953,customers!$A$2:$A$1001,customers!$G$2:$G$1001,,0)</f>
        <v>United States</v>
      </c>
      <c r="I953" t="str">
        <f>_xlfn.XLOOKUP(orders!D953,products!$A$2:$A$49,products!$B$2:$B$49,,0)</f>
        <v>Rob</v>
      </c>
    </row>
    <row r="954" spans="1:9" x14ac:dyDescent="0.35">
      <c r="A954" s="2" t="s">
        <v>5872</v>
      </c>
      <c r="B954" s="7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_xlfn.XLOOKUP(C954,customers!$A$2:$A$1001,customers!$B$2:$B$1001,,0)</f>
        <v>Jilly Dreng</v>
      </c>
      <c r="G954" s="2" t="str">
        <f>IF(_xlfn.XLOOKUP(C954,customers!$A$2:$A$1001,customers!$C954:$C1953,,0)=0," ",_xlfn.XLOOKUP(C954,customers!$A$2:$A$1001,customers!$C954:$C1953,,0))</f>
        <v xml:space="preserve"> </v>
      </c>
      <c r="H954" s="2" t="str">
        <f>_xlfn.XLOOKUP(C954,customers!$A$2:$A$1001,customers!$G$2:$G$1001,,0)</f>
        <v>Ireland</v>
      </c>
      <c r="I954" t="str">
        <f>_xlfn.XLOOKUP(orders!D954,products!$A$2:$A$49,products!$B$2:$B$49,,0)</f>
        <v>Ara</v>
      </c>
    </row>
    <row r="955" spans="1:9" x14ac:dyDescent="0.35">
      <c r="A955" s="2" t="s">
        <v>5878</v>
      </c>
      <c r="B955" s="7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_xlfn.XLOOKUP(C955,customers!$A$2:$A$1001,customers!$B$2:$B$1001,,0)</f>
        <v>Brenn Dundredge</v>
      </c>
      <c r="G955" s="2" t="str">
        <f>IF(_xlfn.XLOOKUP(C955,customers!$A$2:$A$1001,customers!$C955:$C1954,,0)=0," ",_xlfn.XLOOKUP(C955,customers!$A$2:$A$1001,customers!$C955:$C1954,,0))</f>
        <v xml:space="preserve"> </v>
      </c>
      <c r="H955" s="2" t="str">
        <f>_xlfn.XLOOKUP(C955,customers!$A$2:$A$1001,customers!$G$2:$G$1001,,0)</f>
        <v>United States</v>
      </c>
      <c r="I955" t="str">
        <f>_xlfn.XLOOKUP(orders!D955,products!$A$2:$A$49,products!$B$2:$B$49,,0)</f>
        <v>Ara</v>
      </c>
    </row>
    <row r="956" spans="1:9" x14ac:dyDescent="0.35">
      <c r="A956" s="2" t="s">
        <v>5884</v>
      </c>
      <c r="B956" s="7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_xlfn.XLOOKUP(C956,customers!$A$2:$A$1001,customers!$B$2:$B$1001,,0)</f>
        <v>Brenn Dundredge</v>
      </c>
      <c r="G956" s="2" t="str">
        <f>IF(_xlfn.XLOOKUP(C956,customers!$A$2:$A$1001,customers!$C956:$C1955,,0)=0," ",_xlfn.XLOOKUP(C956,customers!$A$2:$A$1001,customers!$C956:$C1955,,0))</f>
        <v xml:space="preserve"> </v>
      </c>
      <c r="H956" s="2" t="str">
        <f>_xlfn.XLOOKUP(C956,customers!$A$2:$A$1001,customers!$G$2:$G$1001,,0)</f>
        <v>United States</v>
      </c>
      <c r="I956" t="str">
        <f>_xlfn.XLOOKUP(orders!D956,products!$A$2:$A$49,products!$B$2:$B$49,,0)</f>
        <v>Exc</v>
      </c>
    </row>
    <row r="957" spans="1:9" x14ac:dyDescent="0.35">
      <c r="A957" s="2" t="s">
        <v>5890</v>
      </c>
      <c r="B957" s="7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_xlfn.XLOOKUP(C957,customers!$A$2:$A$1001,customers!$B$2:$B$1001,,0)</f>
        <v>Brenn Dundredge</v>
      </c>
      <c r="G957" s="2" t="str">
        <f>IF(_xlfn.XLOOKUP(C957,customers!$A$2:$A$1001,customers!$C957:$C1956,,0)=0," ",_xlfn.XLOOKUP(C957,customers!$A$2:$A$1001,customers!$C957:$C1956,,0))</f>
        <v xml:space="preserve"> </v>
      </c>
      <c r="H957" s="2" t="str">
        <f>_xlfn.XLOOKUP(C957,customers!$A$2:$A$1001,customers!$G$2:$G$1001,,0)</f>
        <v>United States</v>
      </c>
      <c r="I957" t="str">
        <f>_xlfn.XLOOKUP(orders!D957,products!$A$2:$A$49,products!$B$2:$B$49,,0)</f>
        <v>Exc</v>
      </c>
    </row>
    <row r="958" spans="1:9" x14ac:dyDescent="0.35">
      <c r="A958" s="2" t="s">
        <v>5890</v>
      </c>
      <c r="B958" s="7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_xlfn.XLOOKUP(C958,customers!$A$2:$A$1001,customers!$B$2:$B$1001,,0)</f>
        <v>Brenn Dundredge</v>
      </c>
      <c r="G958" s="2" t="str">
        <f>IF(_xlfn.XLOOKUP(C958,customers!$A$2:$A$1001,customers!$C958:$C1957,,0)=0," ",_xlfn.XLOOKUP(C958,customers!$A$2:$A$1001,customers!$C958:$C1957,,0))</f>
        <v xml:space="preserve"> </v>
      </c>
      <c r="H958" s="2" t="str">
        <f>_xlfn.XLOOKUP(C958,customers!$A$2:$A$1001,customers!$G$2:$G$1001,,0)</f>
        <v>United States</v>
      </c>
      <c r="I958" t="str">
        <f>_xlfn.XLOOKUP(orders!D958,products!$A$2:$A$49,products!$B$2:$B$49,,0)</f>
        <v>Rob</v>
      </c>
    </row>
    <row r="959" spans="1:9" x14ac:dyDescent="0.35">
      <c r="A959" s="2" t="s">
        <v>5890</v>
      </c>
      <c r="B959" s="7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_xlfn.XLOOKUP(C959,customers!$A$2:$A$1001,customers!$B$2:$B$1001,,0)</f>
        <v>Brenn Dundredge</v>
      </c>
      <c r="G959" s="2" t="str">
        <f>IF(_xlfn.XLOOKUP(C959,customers!$A$2:$A$1001,customers!$C959:$C1958,,0)=0," ",_xlfn.XLOOKUP(C959,customers!$A$2:$A$1001,customers!$C959:$C1958,,0))</f>
        <v xml:space="preserve"> </v>
      </c>
      <c r="H959" s="2" t="str">
        <f>_xlfn.XLOOKUP(C959,customers!$A$2:$A$1001,customers!$G$2:$G$1001,,0)</f>
        <v>United States</v>
      </c>
      <c r="I959" t="str">
        <f>_xlfn.XLOOKUP(orders!D959,products!$A$2:$A$49,products!$B$2:$B$49,,0)</f>
        <v>Exc</v>
      </c>
    </row>
    <row r="960" spans="1:9" x14ac:dyDescent="0.35">
      <c r="A960" s="2" t="s">
        <v>5890</v>
      </c>
      <c r="B960" s="7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_xlfn.XLOOKUP(C960,customers!$A$2:$A$1001,customers!$B$2:$B$1001,,0)</f>
        <v>Brenn Dundredge</v>
      </c>
      <c r="G960" s="2" t="str">
        <f>IF(_xlfn.XLOOKUP(C960,customers!$A$2:$A$1001,customers!$C960:$C1959,,0)=0," ",_xlfn.XLOOKUP(C960,customers!$A$2:$A$1001,customers!$C960:$C1959,,0))</f>
        <v xml:space="preserve"> </v>
      </c>
      <c r="H960" s="2" t="str">
        <f>_xlfn.XLOOKUP(C960,customers!$A$2:$A$1001,customers!$G$2:$G$1001,,0)</f>
        <v>United States</v>
      </c>
      <c r="I960" t="str">
        <f>_xlfn.XLOOKUP(orders!D960,products!$A$2:$A$49,products!$B$2:$B$49,,0)</f>
        <v>Ara</v>
      </c>
    </row>
    <row r="961" spans="1:9" x14ac:dyDescent="0.35">
      <c r="A961" s="2" t="s">
        <v>5910</v>
      </c>
      <c r="B961" s="7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_xlfn.XLOOKUP(C961,customers!$A$2:$A$1001,customers!$B$2:$B$1001,,0)</f>
        <v>Rhodie Strathern</v>
      </c>
      <c r="G961" s="2" t="str">
        <f>IF(_xlfn.XLOOKUP(C961,customers!$A$2:$A$1001,customers!$C961:$C1960,,0)=0," ",_xlfn.XLOOKUP(C961,customers!$A$2:$A$1001,customers!$C961:$C1960,,0))</f>
        <v xml:space="preserve"> </v>
      </c>
      <c r="H961" s="2" t="str">
        <f>_xlfn.XLOOKUP(C961,customers!$A$2:$A$1001,customers!$G$2:$G$1001,,0)</f>
        <v>United States</v>
      </c>
      <c r="I961" t="str">
        <f>_xlfn.XLOOKUP(orders!D961,products!$A$2:$A$49,products!$B$2:$B$49,,0)</f>
        <v>Lib</v>
      </c>
    </row>
    <row r="962" spans="1:9" x14ac:dyDescent="0.35">
      <c r="A962" s="2" t="s">
        <v>5915</v>
      </c>
      <c r="B962" s="7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_xlfn.XLOOKUP(C962,customers!$A$2:$A$1001,customers!$B$2:$B$1001,,0)</f>
        <v>Chad Miguel</v>
      </c>
      <c r="G962" s="2" t="str">
        <f>IF(_xlfn.XLOOKUP(C962,customers!$A$2:$A$1001,customers!$C962:$C1961,,0)=0," ",_xlfn.XLOOKUP(C962,customers!$A$2:$A$1001,customers!$C962:$C1961,,0))</f>
        <v xml:space="preserve"> </v>
      </c>
      <c r="H962" s="2" t="str">
        <f>_xlfn.XLOOKUP(C962,customers!$A$2:$A$1001,customers!$G$2:$G$1001,,0)</f>
        <v>United States</v>
      </c>
      <c r="I962" t="str">
        <f>_xlfn.XLOOKUP(orders!D962,products!$A$2:$A$49,products!$B$2:$B$49,,0)</f>
        <v>Lib</v>
      </c>
    </row>
    <row r="963" spans="1:9" x14ac:dyDescent="0.35">
      <c r="A963" s="2" t="s">
        <v>5921</v>
      </c>
      <c r="B963" s="7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_xlfn.XLOOKUP(C963,customers!$A$2:$A$1001,customers!$B$2:$B$1001,,0)</f>
        <v>Florinda Matusovsky</v>
      </c>
      <c r="G963" s="2" t="str">
        <f>IF(_xlfn.XLOOKUP(C963,customers!$A$2:$A$1001,customers!$C963:$C1962,,0)=0," ",_xlfn.XLOOKUP(C963,customers!$A$2:$A$1001,customers!$C963:$C1962,,0))</f>
        <v xml:space="preserve"> </v>
      </c>
      <c r="H963" s="2" t="str">
        <f>_xlfn.XLOOKUP(C963,customers!$A$2:$A$1001,customers!$G$2:$G$1001,,0)</f>
        <v>United States</v>
      </c>
      <c r="I963" t="str">
        <f>_xlfn.XLOOKUP(orders!D963,products!$A$2:$A$49,products!$B$2:$B$49,,0)</f>
        <v>Ara</v>
      </c>
    </row>
    <row r="964" spans="1:9" x14ac:dyDescent="0.35">
      <c r="A964" s="2" t="s">
        <v>5926</v>
      </c>
      <c r="B964" s="7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_xlfn.XLOOKUP(C964,customers!$A$2:$A$1001,customers!$B$2:$B$1001,,0)</f>
        <v>Morly Rocks</v>
      </c>
      <c r="G964" s="2" t="str">
        <f>IF(_xlfn.XLOOKUP(C964,customers!$A$2:$A$1001,customers!$C964:$C1963,,0)=0," ",_xlfn.XLOOKUP(C964,customers!$A$2:$A$1001,customers!$C964:$C1963,,0))</f>
        <v xml:space="preserve"> </v>
      </c>
      <c r="H964" s="2" t="str">
        <f>_xlfn.XLOOKUP(C964,customers!$A$2:$A$1001,customers!$G$2:$G$1001,,0)</f>
        <v>Ireland</v>
      </c>
      <c r="I964" t="str">
        <f>_xlfn.XLOOKUP(orders!D964,products!$A$2:$A$49,products!$B$2:$B$49,,0)</f>
        <v>Rob</v>
      </c>
    </row>
    <row r="965" spans="1:9" x14ac:dyDescent="0.35">
      <c r="A965" s="2" t="s">
        <v>5932</v>
      </c>
      <c r="B965" s="7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_xlfn.XLOOKUP(C965,customers!$A$2:$A$1001,customers!$B$2:$B$1001,,0)</f>
        <v>Yuri Burrells</v>
      </c>
      <c r="G965" s="2" t="str">
        <f>IF(_xlfn.XLOOKUP(C965,customers!$A$2:$A$1001,customers!$C965:$C1964,,0)=0," ",_xlfn.XLOOKUP(C965,customers!$A$2:$A$1001,customers!$C965:$C1964,,0))</f>
        <v xml:space="preserve"> </v>
      </c>
      <c r="H965" s="2" t="str">
        <f>_xlfn.XLOOKUP(C965,customers!$A$2:$A$1001,customers!$G$2:$G$1001,,0)</f>
        <v>United States</v>
      </c>
      <c r="I965" t="str">
        <f>_xlfn.XLOOKUP(orders!D965,products!$A$2:$A$49,products!$B$2:$B$49,,0)</f>
        <v>Rob</v>
      </c>
    </row>
    <row r="966" spans="1:9" x14ac:dyDescent="0.35">
      <c r="A966" s="2" t="s">
        <v>5938</v>
      </c>
      <c r="B966" s="7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_xlfn.XLOOKUP(C966,customers!$A$2:$A$1001,customers!$B$2:$B$1001,,0)</f>
        <v>Cleopatra Goodrum</v>
      </c>
      <c r="G966" s="2" t="str">
        <f>IF(_xlfn.XLOOKUP(C966,customers!$A$2:$A$1001,customers!$C966:$C1965,,0)=0," ",_xlfn.XLOOKUP(C966,customers!$A$2:$A$1001,customers!$C966:$C1965,,0))</f>
        <v xml:space="preserve"> </v>
      </c>
      <c r="H966" s="2" t="str">
        <f>_xlfn.XLOOKUP(C966,customers!$A$2:$A$1001,customers!$G$2:$G$1001,,0)</f>
        <v>United States</v>
      </c>
      <c r="I966" t="str">
        <f>_xlfn.XLOOKUP(orders!D966,products!$A$2:$A$49,products!$B$2:$B$49,,0)</f>
        <v>Exc</v>
      </c>
    </row>
    <row r="967" spans="1:9" x14ac:dyDescent="0.35">
      <c r="A967" s="2" t="s">
        <v>5944</v>
      </c>
      <c r="B967" s="7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_xlfn.XLOOKUP(C967,customers!$A$2:$A$1001,customers!$B$2:$B$1001,,0)</f>
        <v>Joey Jefferys</v>
      </c>
      <c r="G967" s="2" t="str">
        <f>IF(_xlfn.XLOOKUP(C967,customers!$A$2:$A$1001,customers!$C967:$C1966,,0)=0," ",_xlfn.XLOOKUP(C967,customers!$A$2:$A$1001,customers!$C967:$C1966,,0))</f>
        <v xml:space="preserve"> </v>
      </c>
      <c r="H967" s="2" t="str">
        <f>_xlfn.XLOOKUP(C967,customers!$A$2:$A$1001,customers!$G$2:$G$1001,,0)</f>
        <v>United States</v>
      </c>
      <c r="I967" t="str">
        <f>_xlfn.XLOOKUP(orders!D967,products!$A$2:$A$49,products!$B$2:$B$49,,0)</f>
        <v>Rob</v>
      </c>
    </row>
    <row r="968" spans="1:9" x14ac:dyDescent="0.35">
      <c r="A968" s="2" t="s">
        <v>5949</v>
      </c>
      <c r="B968" s="7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_xlfn.XLOOKUP(C968,customers!$A$2:$A$1001,customers!$B$2:$B$1001,,0)</f>
        <v>Bearnard Wardell</v>
      </c>
      <c r="G968" s="2" t="str">
        <f>IF(_xlfn.XLOOKUP(C968,customers!$A$2:$A$1001,customers!$C968:$C1967,,0)=0," ",_xlfn.XLOOKUP(C968,customers!$A$2:$A$1001,customers!$C968:$C1967,,0))</f>
        <v xml:space="preserve"> </v>
      </c>
      <c r="H968" s="2" t="str">
        <f>_xlfn.XLOOKUP(C968,customers!$A$2:$A$1001,customers!$G$2:$G$1001,,0)</f>
        <v>United States</v>
      </c>
      <c r="I968" t="str">
        <f>_xlfn.XLOOKUP(orders!D968,products!$A$2:$A$49,products!$B$2:$B$49,,0)</f>
        <v>Exc</v>
      </c>
    </row>
    <row r="969" spans="1:9" x14ac:dyDescent="0.35">
      <c r="A969" s="2" t="s">
        <v>5955</v>
      </c>
      <c r="B969" s="7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_xlfn.XLOOKUP(C969,customers!$A$2:$A$1001,customers!$B$2:$B$1001,,0)</f>
        <v>Zeke Walisiak</v>
      </c>
      <c r="G969" s="2" t="str">
        <f>IF(_xlfn.XLOOKUP(C969,customers!$A$2:$A$1001,customers!$C969:$C1968,,0)=0," ",_xlfn.XLOOKUP(C969,customers!$A$2:$A$1001,customers!$C969:$C1968,,0))</f>
        <v xml:space="preserve"> </v>
      </c>
      <c r="H969" s="2" t="str">
        <f>_xlfn.XLOOKUP(C969,customers!$A$2:$A$1001,customers!$G$2:$G$1001,,0)</f>
        <v>Ireland</v>
      </c>
      <c r="I969" t="str">
        <f>_xlfn.XLOOKUP(orders!D969,products!$A$2:$A$49,products!$B$2:$B$49,,0)</f>
        <v>Rob</v>
      </c>
    </row>
    <row r="970" spans="1:9" x14ac:dyDescent="0.35">
      <c r="A970" s="2" t="s">
        <v>5961</v>
      </c>
      <c r="B970" s="7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_xlfn.XLOOKUP(C970,customers!$A$2:$A$1001,customers!$B$2:$B$1001,,0)</f>
        <v>Wiley Leopold</v>
      </c>
      <c r="G970" s="2" t="str">
        <f>IF(_xlfn.XLOOKUP(C970,customers!$A$2:$A$1001,customers!$C970:$C1969,,0)=0," ",_xlfn.XLOOKUP(C970,customers!$A$2:$A$1001,customers!$C970:$C1969,,0))</f>
        <v xml:space="preserve"> </v>
      </c>
      <c r="H970" s="2" t="str">
        <f>_xlfn.XLOOKUP(C970,customers!$A$2:$A$1001,customers!$G$2:$G$1001,,0)</f>
        <v>United States</v>
      </c>
      <c r="I970" t="str">
        <f>_xlfn.XLOOKUP(orders!D970,products!$A$2:$A$49,products!$B$2:$B$49,,0)</f>
        <v>Rob</v>
      </c>
    </row>
    <row r="971" spans="1:9" x14ac:dyDescent="0.35">
      <c r="A971" s="2" t="s">
        <v>5967</v>
      </c>
      <c r="B971" s="7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_xlfn.XLOOKUP(C971,customers!$A$2:$A$1001,customers!$B$2:$B$1001,,0)</f>
        <v>Chiarra Shalders</v>
      </c>
      <c r="G971" s="2" t="str">
        <f>IF(_xlfn.XLOOKUP(C971,customers!$A$2:$A$1001,customers!$C971:$C1970,,0)=0," ",_xlfn.XLOOKUP(C971,customers!$A$2:$A$1001,customers!$C971:$C1970,,0))</f>
        <v xml:space="preserve"> </v>
      </c>
      <c r="H971" s="2" t="str">
        <f>_xlfn.XLOOKUP(C971,customers!$A$2:$A$1001,customers!$G$2:$G$1001,,0)</f>
        <v>United States</v>
      </c>
      <c r="I971" t="str">
        <f>_xlfn.XLOOKUP(orders!D971,products!$A$2:$A$49,products!$B$2:$B$49,,0)</f>
        <v>Lib</v>
      </c>
    </row>
    <row r="972" spans="1:9" x14ac:dyDescent="0.35">
      <c r="A972" s="2" t="s">
        <v>5973</v>
      </c>
      <c r="B972" s="7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_xlfn.XLOOKUP(C972,customers!$A$2:$A$1001,customers!$B$2:$B$1001,,0)</f>
        <v>Sharl Southerill</v>
      </c>
      <c r="G972" s="2" t="str">
        <f>IF(_xlfn.XLOOKUP(C972,customers!$A$2:$A$1001,customers!$C972:$C1971,,0)=0," ",_xlfn.XLOOKUP(C972,customers!$A$2:$A$1001,customers!$C972:$C1971,,0))</f>
        <v xml:space="preserve"> </v>
      </c>
      <c r="H972" s="2" t="str">
        <f>_xlfn.XLOOKUP(C972,customers!$A$2:$A$1001,customers!$G$2:$G$1001,,0)</f>
        <v>United States</v>
      </c>
      <c r="I972" t="str">
        <f>_xlfn.XLOOKUP(orders!D972,products!$A$2:$A$49,products!$B$2:$B$49,,0)</f>
        <v>Exc</v>
      </c>
    </row>
    <row r="973" spans="1:9" x14ac:dyDescent="0.35">
      <c r="A973" s="2" t="s">
        <v>5978</v>
      </c>
      <c r="B973" s="7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_xlfn.XLOOKUP(C973,customers!$A$2:$A$1001,customers!$B$2:$B$1001,,0)</f>
        <v>Noni Furber</v>
      </c>
      <c r="G973" s="2" t="str">
        <f>IF(_xlfn.XLOOKUP(C973,customers!$A$2:$A$1001,customers!$C973:$C1972,,0)=0," ",_xlfn.XLOOKUP(C973,customers!$A$2:$A$1001,customers!$C973:$C1972,,0))</f>
        <v xml:space="preserve"> </v>
      </c>
      <c r="H973" s="2" t="str">
        <f>_xlfn.XLOOKUP(C973,customers!$A$2:$A$1001,customers!$G$2:$G$1001,,0)</f>
        <v>United States</v>
      </c>
      <c r="I973" t="str">
        <f>_xlfn.XLOOKUP(orders!D973,products!$A$2:$A$49,products!$B$2:$B$49,,0)</f>
        <v>Ara</v>
      </c>
    </row>
    <row r="974" spans="1:9" x14ac:dyDescent="0.35">
      <c r="A974" s="2" t="s">
        <v>5984</v>
      </c>
      <c r="B974" s="7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_xlfn.XLOOKUP(C974,customers!$A$2:$A$1001,customers!$B$2:$B$1001,,0)</f>
        <v>Dinah Crutcher</v>
      </c>
      <c r="G974" s="2" t="str">
        <f>IF(_xlfn.XLOOKUP(C974,customers!$A$2:$A$1001,customers!$C974:$C1973,,0)=0," ",_xlfn.XLOOKUP(C974,customers!$A$2:$A$1001,customers!$C974:$C1973,,0))</f>
        <v xml:space="preserve"> </v>
      </c>
      <c r="H974" s="2" t="str">
        <f>_xlfn.XLOOKUP(C974,customers!$A$2:$A$1001,customers!$G$2:$G$1001,,0)</f>
        <v>Ireland</v>
      </c>
      <c r="I974" t="str">
        <f>_xlfn.XLOOKUP(orders!D974,products!$A$2:$A$49,products!$B$2:$B$49,,0)</f>
        <v>Ara</v>
      </c>
    </row>
    <row r="975" spans="1:9" x14ac:dyDescent="0.35">
      <c r="A975" s="2" t="s">
        <v>5989</v>
      </c>
      <c r="B975" s="7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_xlfn.XLOOKUP(C975,customers!$A$2:$A$1001,customers!$B$2:$B$1001,,0)</f>
        <v>Charlean Keave</v>
      </c>
      <c r="G975" s="2" t="str">
        <f>IF(_xlfn.XLOOKUP(C975,customers!$A$2:$A$1001,customers!$C975:$C1974,,0)=0," ",_xlfn.XLOOKUP(C975,customers!$A$2:$A$1001,customers!$C975:$C1974,,0))</f>
        <v xml:space="preserve"> </v>
      </c>
      <c r="H975" s="2" t="str">
        <f>_xlfn.XLOOKUP(C975,customers!$A$2:$A$1001,customers!$G$2:$G$1001,,0)</f>
        <v>United States</v>
      </c>
      <c r="I975" t="str">
        <f>_xlfn.XLOOKUP(orders!D975,products!$A$2:$A$49,products!$B$2:$B$49,,0)</f>
        <v>Lib</v>
      </c>
    </row>
    <row r="976" spans="1:9" x14ac:dyDescent="0.35">
      <c r="A976" s="2" t="s">
        <v>5995</v>
      </c>
      <c r="B976" s="7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_xlfn.XLOOKUP(C976,customers!$A$2:$A$1001,customers!$B$2:$B$1001,,0)</f>
        <v>Sada Roseborough</v>
      </c>
      <c r="G976" s="2" t="str">
        <f>IF(_xlfn.XLOOKUP(C976,customers!$A$2:$A$1001,customers!$C976:$C1975,,0)=0," ",_xlfn.XLOOKUP(C976,customers!$A$2:$A$1001,customers!$C976:$C1975,,0))</f>
        <v xml:space="preserve"> </v>
      </c>
      <c r="H976" s="2" t="str">
        <f>_xlfn.XLOOKUP(C976,customers!$A$2:$A$1001,customers!$G$2:$G$1001,,0)</f>
        <v>United States</v>
      </c>
      <c r="I976" t="str">
        <f>_xlfn.XLOOKUP(orders!D976,products!$A$2:$A$49,products!$B$2:$B$49,,0)</f>
        <v>Rob</v>
      </c>
    </row>
    <row r="977" spans="1:9" x14ac:dyDescent="0.35">
      <c r="A977" s="2" t="s">
        <v>6001</v>
      </c>
      <c r="B977" s="7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_xlfn.XLOOKUP(C977,customers!$A$2:$A$1001,customers!$B$2:$B$1001,,0)</f>
        <v>Clayton Kingwell</v>
      </c>
      <c r="G977" s="2" t="str">
        <f>IF(_xlfn.XLOOKUP(C977,customers!$A$2:$A$1001,customers!$C977:$C1976,,0)=0," ",_xlfn.XLOOKUP(C977,customers!$A$2:$A$1001,customers!$C977:$C1976,,0))</f>
        <v xml:space="preserve"> </v>
      </c>
      <c r="H977" s="2" t="str">
        <f>_xlfn.XLOOKUP(C977,customers!$A$2:$A$1001,customers!$G$2:$G$1001,,0)</f>
        <v>Ireland</v>
      </c>
      <c r="I977" t="str">
        <f>_xlfn.XLOOKUP(orders!D977,products!$A$2:$A$49,products!$B$2:$B$49,,0)</f>
        <v>Ara</v>
      </c>
    </row>
    <row r="978" spans="1:9" x14ac:dyDescent="0.35">
      <c r="A978" s="2" t="s">
        <v>6007</v>
      </c>
      <c r="B978" s="7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_xlfn.XLOOKUP(C978,customers!$A$2:$A$1001,customers!$B$2:$B$1001,,0)</f>
        <v>Kacy Canto</v>
      </c>
      <c r="G978" s="2" t="str">
        <f>IF(_xlfn.XLOOKUP(C978,customers!$A$2:$A$1001,customers!$C978:$C1977,,0)=0," ",_xlfn.XLOOKUP(C978,customers!$A$2:$A$1001,customers!$C978:$C1977,,0))</f>
        <v xml:space="preserve"> </v>
      </c>
      <c r="H978" s="2" t="str">
        <f>_xlfn.XLOOKUP(C978,customers!$A$2:$A$1001,customers!$G$2:$G$1001,,0)</f>
        <v>United States</v>
      </c>
      <c r="I978" t="str">
        <f>_xlfn.XLOOKUP(orders!D978,products!$A$2:$A$49,products!$B$2:$B$49,,0)</f>
        <v>Rob</v>
      </c>
    </row>
    <row r="979" spans="1:9" x14ac:dyDescent="0.35">
      <c r="A979" s="2" t="s">
        <v>6013</v>
      </c>
      <c r="B979" s="7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_xlfn.XLOOKUP(C979,customers!$A$2:$A$1001,customers!$B$2:$B$1001,,0)</f>
        <v>Mab Blakemore</v>
      </c>
      <c r="G979" s="2" t="str">
        <f>IF(_xlfn.XLOOKUP(C979,customers!$A$2:$A$1001,customers!$C979:$C1978,,0)=0," ",_xlfn.XLOOKUP(C979,customers!$A$2:$A$1001,customers!$C979:$C1978,,0))</f>
        <v xml:space="preserve"> </v>
      </c>
      <c r="H979" s="2" t="str">
        <f>_xlfn.XLOOKUP(C979,customers!$A$2:$A$1001,customers!$G$2:$G$1001,,0)</f>
        <v>United States</v>
      </c>
      <c r="I979" t="str">
        <f>_xlfn.XLOOKUP(orders!D979,products!$A$2:$A$49,products!$B$2:$B$49,,0)</f>
        <v>Rob</v>
      </c>
    </row>
    <row r="980" spans="1:9" x14ac:dyDescent="0.35">
      <c r="A980" s="2" t="s">
        <v>6019</v>
      </c>
      <c r="B980" s="7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_xlfn.XLOOKUP(C980,customers!$A$2:$A$1001,customers!$B$2:$B$1001,,0)</f>
        <v>Charlean Keave</v>
      </c>
      <c r="G980" s="2" t="str">
        <f>IF(_xlfn.XLOOKUP(C980,customers!$A$2:$A$1001,customers!$C980:$C1979,,0)=0," ",_xlfn.XLOOKUP(C980,customers!$A$2:$A$1001,customers!$C980:$C1979,,0))</f>
        <v xml:space="preserve"> </v>
      </c>
      <c r="H980" s="2" t="str">
        <f>_xlfn.XLOOKUP(C980,customers!$A$2:$A$1001,customers!$G$2:$G$1001,,0)</f>
        <v>United States</v>
      </c>
      <c r="I980" t="str">
        <f>_xlfn.XLOOKUP(orders!D980,products!$A$2:$A$49,products!$B$2:$B$49,,0)</f>
        <v>Ara</v>
      </c>
    </row>
    <row r="981" spans="1:9" x14ac:dyDescent="0.35">
      <c r="A981" s="2" t="s">
        <v>6025</v>
      </c>
      <c r="B981" s="7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_xlfn.XLOOKUP(C981,customers!$A$2:$A$1001,customers!$B$2:$B$1001,,0)</f>
        <v>Javier Causnett</v>
      </c>
      <c r="G981" s="2" t="str">
        <f>IF(_xlfn.XLOOKUP(C981,customers!$A$2:$A$1001,customers!$C981:$C1980,,0)=0," ",_xlfn.XLOOKUP(C981,customers!$A$2:$A$1001,customers!$C981:$C1980,,0))</f>
        <v xml:space="preserve"> </v>
      </c>
      <c r="H981" s="2" t="str">
        <f>_xlfn.XLOOKUP(C981,customers!$A$2:$A$1001,customers!$G$2:$G$1001,,0)</f>
        <v>United States</v>
      </c>
      <c r="I981" t="str">
        <f>_xlfn.XLOOKUP(orders!D981,products!$A$2:$A$49,products!$B$2:$B$49,,0)</f>
        <v>Rob</v>
      </c>
    </row>
    <row r="982" spans="1:9" x14ac:dyDescent="0.35">
      <c r="A982" s="2" t="s">
        <v>6030</v>
      </c>
      <c r="B982" s="7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_xlfn.XLOOKUP(C982,customers!$A$2:$A$1001,customers!$B$2:$B$1001,,0)</f>
        <v>Demetris Micheli</v>
      </c>
      <c r="G982" s="2" t="str">
        <f>IF(_xlfn.XLOOKUP(C982,customers!$A$2:$A$1001,customers!$C982:$C1981,,0)=0," ",_xlfn.XLOOKUP(C982,customers!$A$2:$A$1001,customers!$C982:$C1981,,0))</f>
        <v xml:space="preserve"> </v>
      </c>
      <c r="H982" s="2" t="str">
        <f>_xlfn.XLOOKUP(C982,customers!$A$2:$A$1001,customers!$G$2:$G$1001,,0)</f>
        <v>United States</v>
      </c>
      <c r="I982" t="str">
        <f>_xlfn.XLOOKUP(orders!D982,products!$A$2:$A$49,products!$B$2:$B$49,,0)</f>
        <v>Exc</v>
      </c>
    </row>
    <row r="983" spans="1:9" x14ac:dyDescent="0.35">
      <c r="A983" s="2" t="s">
        <v>6035</v>
      </c>
      <c r="B983" s="7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_xlfn.XLOOKUP(C983,customers!$A$2:$A$1001,customers!$B$2:$B$1001,,0)</f>
        <v>Chloette Bernardot</v>
      </c>
      <c r="G983" s="2" t="str">
        <f>IF(_xlfn.XLOOKUP(C983,customers!$A$2:$A$1001,customers!$C983:$C1982,,0)=0," ",_xlfn.XLOOKUP(C983,customers!$A$2:$A$1001,customers!$C983:$C1982,,0))</f>
        <v xml:space="preserve"> </v>
      </c>
      <c r="H983" s="2" t="str">
        <f>_xlfn.XLOOKUP(C983,customers!$A$2:$A$1001,customers!$G$2:$G$1001,,0)</f>
        <v>United States</v>
      </c>
      <c r="I983" t="str">
        <f>_xlfn.XLOOKUP(orders!D983,products!$A$2:$A$49,products!$B$2:$B$49,,0)</f>
        <v>Exc</v>
      </c>
    </row>
    <row r="984" spans="1:9" x14ac:dyDescent="0.35">
      <c r="A984" s="2" t="s">
        <v>6041</v>
      </c>
      <c r="B984" s="7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_xlfn.XLOOKUP(C984,customers!$A$2:$A$1001,customers!$B$2:$B$1001,,0)</f>
        <v>Kim Kemery</v>
      </c>
      <c r="G984" s="2" t="str">
        <f>IF(_xlfn.XLOOKUP(C984,customers!$A$2:$A$1001,customers!$C984:$C1983,,0)=0," ",_xlfn.XLOOKUP(C984,customers!$A$2:$A$1001,customers!$C984:$C1983,,0))</f>
        <v xml:space="preserve"> </v>
      </c>
      <c r="H984" s="2" t="str">
        <f>_xlfn.XLOOKUP(C984,customers!$A$2:$A$1001,customers!$G$2:$G$1001,,0)</f>
        <v>United States</v>
      </c>
      <c r="I984" t="str">
        <f>_xlfn.XLOOKUP(orders!D984,products!$A$2:$A$49,products!$B$2:$B$49,,0)</f>
        <v>Rob</v>
      </c>
    </row>
    <row r="985" spans="1:9" x14ac:dyDescent="0.35">
      <c r="A985" s="2" t="s">
        <v>6047</v>
      </c>
      <c r="B985" s="7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_xlfn.XLOOKUP(C985,customers!$A$2:$A$1001,customers!$B$2:$B$1001,,0)</f>
        <v>Fanchette Parlot</v>
      </c>
      <c r="G985" s="2" t="str">
        <f>IF(_xlfn.XLOOKUP(C985,customers!$A$2:$A$1001,customers!$C985:$C1984,,0)=0," ",_xlfn.XLOOKUP(C985,customers!$A$2:$A$1001,customers!$C985:$C1984,,0))</f>
        <v xml:space="preserve"> </v>
      </c>
      <c r="H985" s="2" t="str">
        <f>_xlfn.XLOOKUP(C985,customers!$A$2:$A$1001,customers!$G$2:$G$1001,,0)</f>
        <v>United States</v>
      </c>
      <c r="I985" t="str">
        <f>_xlfn.XLOOKUP(orders!D985,products!$A$2:$A$49,products!$B$2:$B$49,,0)</f>
        <v>Ara</v>
      </c>
    </row>
    <row r="986" spans="1:9" x14ac:dyDescent="0.35">
      <c r="A986" s="2" t="s">
        <v>6053</v>
      </c>
      <c r="B986" s="7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_xlfn.XLOOKUP(C986,customers!$A$2:$A$1001,customers!$B$2:$B$1001,,0)</f>
        <v>Ramon Cheak</v>
      </c>
      <c r="G986" s="2" t="str">
        <f>IF(_xlfn.XLOOKUP(C986,customers!$A$2:$A$1001,customers!$C986:$C1985,,0)=0," ",_xlfn.XLOOKUP(C986,customers!$A$2:$A$1001,customers!$C986:$C1985,,0))</f>
        <v xml:space="preserve"> </v>
      </c>
      <c r="H986" s="2" t="str">
        <f>_xlfn.XLOOKUP(C986,customers!$A$2:$A$1001,customers!$G$2:$G$1001,,0)</f>
        <v>Ireland</v>
      </c>
      <c r="I986" t="str">
        <f>_xlfn.XLOOKUP(orders!D986,products!$A$2:$A$49,products!$B$2:$B$49,,0)</f>
        <v>Exc</v>
      </c>
    </row>
    <row r="987" spans="1:9" x14ac:dyDescent="0.35">
      <c r="A987" s="2" t="s">
        <v>6058</v>
      </c>
      <c r="B987" s="7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_xlfn.XLOOKUP(C987,customers!$A$2:$A$1001,customers!$B$2:$B$1001,,0)</f>
        <v>Koressa O'Geneay</v>
      </c>
      <c r="G987" s="2" t="str">
        <f>IF(_xlfn.XLOOKUP(C987,customers!$A$2:$A$1001,customers!$C987:$C1986,,0)=0," ",_xlfn.XLOOKUP(C987,customers!$A$2:$A$1001,customers!$C987:$C1986,,0))</f>
        <v xml:space="preserve"> </v>
      </c>
      <c r="H987" s="2" t="str">
        <f>_xlfn.XLOOKUP(C987,customers!$A$2:$A$1001,customers!$G$2:$G$1001,,0)</f>
        <v>United States</v>
      </c>
      <c r="I987" t="str">
        <f>_xlfn.XLOOKUP(orders!D987,products!$A$2:$A$49,products!$B$2:$B$49,,0)</f>
        <v>Rob</v>
      </c>
    </row>
    <row r="988" spans="1:9" x14ac:dyDescent="0.35">
      <c r="A988" s="2" t="s">
        <v>6064</v>
      </c>
      <c r="B988" s="7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_xlfn.XLOOKUP(C988,customers!$A$2:$A$1001,customers!$B$2:$B$1001,,0)</f>
        <v>Claudell Ayre</v>
      </c>
      <c r="G988" s="2" t="str">
        <f>IF(_xlfn.XLOOKUP(C988,customers!$A$2:$A$1001,customers!$C988:$C1987,,0)=0," ",_xlfn.XLOOKUP(C988,customers!$A$2:$A$1001,customers!$C988:$C1987,,0))</f>
        <v xml:space="preserve"> </v>
      </c>
      <c r="H988" s="2" t="str">
        <f>_xlfn.XLOOKUP(C988,customers!$A$2:$A$1001,customers!$G$2:$G$1001,,0)</f>
        <v>United States</v>
      </c>
      <c r="I988" t="str">
        <f>_xlfn.XLOOKUP(orders!D988,products!$A$2:$A$49,products!$B$2:$B$49,,0)</f>
        <v>Lib</v>
      </c>
    </row>
    <row r="989" spans="1:9" x14ac:dyDescent="0.35">
      <c r="A989" s="2" t="s">
        <v>6070</v>
      </c>
      <c r="B989" s="7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_xlfn.XLOOKUP(C989,customers!$A$2:$A$1001,customers!$B$2:$B$1001,,0)</f>
        <v>Lorianne Kyneton</v>
      </c>
      <c r="G989" s="2" t="str">
        <f>IF(_xlfn.XLOOKUP(C989,customers!$A$2:$A$1001,customers!$C989:$C1988,,0)=0," ",_xlfn.XLOOKUP(C989,customers!$A$2:$A$1001,customers!$C989:$C1988,,0))</f>
        <v xml:space="preserve"> </v>
      </c>
      <c r="H989" s="2" t="str">
        <f>_xlfn.XLOOKUP(C989,customers!$A$2:$A$1001,customers!$G$2:$G$1001,,0)</f>
        <v>United Kingdom</v>
      </c>
      <c r="I989" t="str">
        <f>_xlfn.XLOOKUP(orders!D989,products!$A$2:$A$49,products!$B$2:$B$49,,0)</f>
        <v>Ara</v>
      </c>
    </row>
    <row r="990" spans="1:9" x14ac:dyDescent="0.35">
      <c r="A990" s="2" t="s">
        <v>6076</v>
      </c>
      <c r="B990" s="7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_xlfn.XLOOKUP(C990,customers!$A$2:$A$1001,customers!$B$2:$B$1001,,0)</f>
        <v>Adele McFayden</v>
      </c>
      <c r="G990" s="2" t="str">
        <f>IF(_xlfn.XLOOKUP(C990,customers!$A$2:$A$1001,customers!$C990:$C1989,,0)=0," ",_xlfn.XLOOKUP(C990,customers!$A$2:$A$1001,customers!$C990:$C1989,,0))</f>
        <v xml:space="preserve"> </v>
      </c>
      <c r="H990" s="2" t="str">
        <f>_xlfn.XLOOKUP(C990,customers!$A$2:$A$1001,customers!$G$2:$G$1001,,0)</f>
        <v>United Kingdom</v>
      </c>
      <c r="I990" t="str">
        <f>_xlfn.XLOOKUP(orders!D990,products!$A$2:$A$49,products!$B$2:$B$49,,0)</f>
        <v>Rob</v>
      </c>
    </row>
    <row r="991" spans="1:9" x14ac:dyDescent="0.35">
      <c r="A991" s="2" t="s">
        <v>6081</v>
      </c>
      <c r="B991" s="7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_xlfn.XLOOKUP(C991,customers!$A$2:$A$1001,customers!$B$2:$B$1001,,0)</f>
        <v>Herta Layne</v>
      </c>
      <c r="G991" s="2" t="str">
        <f>IF(_xlfn.XLOOKUP(C991,customers!$A$2:$A$1001,customers!$C991:$C1990,,0)=0," ",_xlfn.XLOOKUP(C991,customers!$A$2:$A$1001,customers!$C991:$C1990,,0))</f>
        <v xml:space="preserve"> </v>
      </c>
      <c r="H991" s="2" t="str">
        <f>_xlfn.XLOOKUP(C991,customers!$A$2:$A$1001,customers!$G$2:$G$1001,,0)</f>
        <v>United States</v>
      </c>
      <c r="I991" t="str">
        <f>_xlfn.XLOOKUP(orders!D991,products!$A$2:$A$49,products!$B$2:$B$49,,0)</f>
        <v>Ara</v>
      </c>
    </row>
    <row r="992" spans="1:9" x14ac:dyDescent="0.35">
      <c r="A992" s="2" t="s">
        <v>6086</v>
      </c>
      <c r="B992" s="7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_xlfn.XLOOKUP(C992,customers!$A$2:$A$1001,customers!$B$2:$B$1001,,0)</f>
        <v>Marguerite Graves</v>
      </c>
      <c r="G992" s="2" t="str">
        <f>IF(_xlfn.XLOOKUP(C992,customers!$A$2:$A$1001,customers!$C992:$C1991,,0)=0," ",_xlfn.XLOOKUP(C992,customers!$A$2:$A$1001,customers!$C992:$C1991,,0))</f>
        <v xml:space="preserve"> </v>
      </c>
      <c r="H992" s="2" t="str">
        <f>_xlfn.XLOOKUP(C992,customers!$A$2:$A$1001,customers!$G$2:$G$1001,,0)</f>
        <v>United States</v>
      </c>
      <c r="I992" t="str">
        <f>_xlfn.XLOOKUP(orders!D992,products!$A$2:$A$49,products!$B$2:$B$49,,0)</f>
        <v>Exc</v>
      </c>
    </row>
    <row r="993" spans="1:9" x14ac:dyDescent="0.35">
      <c r="A993" s="2" t="s">
        <v>6086</v>
      </c>
      <c r="B993" s="7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_xlfn.XLOOKUP(C993,customers!$A$2:$A$1001,customers!$B$2:$B$1001,,0)</f>
        <v>Marguerite Graves</v>
      </c>
      <c r="G993" s="2" t="str">
        <f>IF(_xlfn.XLOOKUP(C993,customers!$A$2:$A$1001,customers!$C993:$C1992,,0)=0," ",_xlfn.XLOOKUP(C993,customers!$A$2:$A$1001,customers!$C993:$C1992,,0))</f>
        <v xml:space="preserve"> </v>
      </c>
      <c r="H993" s="2" t="str">
        <f>_xlfn.XLOOKUP(C993,customers!$A$2:$A$1001,customers!$G$2:$G$1001,,0)</f>
        <v>United States</v>
      </c>
      <c r="I993" t="str">
        <f>_xlfn.XLOOKUP(orders!D993,products!$A$2:$A$49,products!$B$2:$B$49,,0)</f>
        <v>Lib</v>
      </c>
    </row>
    <row r="994" spans="1:9" x14ac:dyDescent="0.35">
      <c r="A994" s="2" t="s">
        <v>6096</v>
      </c>
      <c r="B994" s="7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_xlfn.XLOOKUP(C994,customers!$A$2:$A$1001,customers!$B$2:$B$1001,,0)</f>
        <v>Desdemona Eye</v>
      </c>
      <c r="G994" s="2" t="str">
        <f>IF(_xlfn.XLOOKUP(C994,customers!$A$2:$A$1001,customers!$C994:$C1993,,0)=0," ",_xlfn.XLOOKUP(C994,customers!$A$2:$A$1001,customers!$C994:$C1993,,0))</f>
        <v xml:space="preserve"> </v>
      </c>
      <c r="H994" s="2" t="str">
        <f>_xlfn.XLOOKUP(C994,customers!$A$2:$A$1001,customers!$G$2:$G$1001,,0)</f>
        <v>Ireland</v>
      </c>
      <c r="I994" t="str">
        <f>_xlfn.XLOOKUP(orders!D994,products!$A$2:$A$49,products!$B$2:$B$49,,0)</f>
        <v>Lib</v>
      </c>
    </row>
    <row r="995" spans="1:9" x14ac:dyDescent="0.35">
      <c r="A995" s="2" t="s">
        <v>6101</v>
      </c>
      <c r="B995" s="7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_xlfn.XLOOKUP(C995,customers!$A$2:$A$1001,customers!$B$2:$B$1001,,0)</f>
        <v>Margarette Sterland</v>
      </c>
      <c r="G995" s="2" t="str">
        <f>IF(_xlfn.XLOOKUP(C995,customers!$A$2:$A$1001,customers!$C995:$C1994,,0)=0," ",_xlfn.XLOOKUP(C995,customers!$A$2:$A$1001,customers!$C995:$C1994,,0))</f>
        <v xml:space="preserve"> </v>
      </c>
      <c r="H995" s="2" t="str">
        <f>_xlfn.XLOOKUP(C995,customers!$A$2:$A$1001,customers!$G$2:$G$1001,,0)</f>
        <v>United States</v>
      </c>
      <c r="I995" t="str">
        <f>_xlfn.XLOOKUP(orders!D995,products!$A$2:$A$49,products!$B$2:$B$49,,0)</f>
        <v>Ara</v>
      </c>
    </row>
    <row r="996" spans="1:9" x14ac:dyDescent="0.35">
      <c r="A996" s="2" t="s">
        <v>6106</v>
      </c>
      <c r="B996" s="7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_xlfn.XLOOKUP(C996,customers!$A$2:$A$1001,customers!$B$2:$B$1001,,0)</f>
        <v>Catharine Scoines</v>
      </c>
      <c r="G996" s="2" t="str">
        <f>IF(_xlfn.XLOOKUP(C996,customers!$A$2:$A$1001,customers!$C996:$C1995,,0)=0," ",_xlfn.XLOOKUP(C996,customers!$A$2:$A$1001,customers!$C996:$C1995,,0))</f>
        <v xml:space="preserve"> </v>
      </c>
      <c r="H996" s="2" t="str">
        <f>_xlfn.XLOOKUP(C996,customers!$A$2:$A$1001,customers!$G$2:$G$1001,,0)</f>
        <v>Ireland</v>
      </c>
      <c r="I996" t="str">
        <f>_xlfn.XLOOKUP(orders!D996,products!$A$2:$A$49,products!$B$2:$B$49,,0)</f>
        <v>Ara</v>
      </c>
    </row>
    <row r="997" spans="1:9" x14ac:dyDescent="0.35">
      <c r="A997" s="2" t="s">
        <v>6111</v>
      </c>
      <c r="B997" s="7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_xlfn.XLOOKUP(C997,customers!$A$2:$A$1001,customers!$B$2:$B$1001,,0)</f>
        <v>Jennica Tewelson</v>
      </c>
      <c r="G997" s="2" t="str">
        <f>IF(_xlfn.XLOOKUP(C997,customers!$A$2:$A$1001,customers!$C997:$C1996,,0)=0," ",_xlfn.XLOOKUP(C997,customers!$A$2:$A$1001,customers!$C997:$C1996,,0))</f>
        <v xml:space="preserve"> </v>
      </c>
      <c r="H997" s="2" t="str">
        <f>_xlfn.XLOOKUP(C997,customers!$A$2:$A$1001,customers!$G$2:$G$1001,,0)</f>
        <v>United States</v>
      </c>
      <c r="I997" t="str">
        <f>_xlfn.XLOOKUP(orders!D997,products!$A$2:$A$49,products!$B$2:$B$49,,0)</f>
        <v>Rob</v>
      </c>
    </row>
    <row r="998" spans="1:9" x14ac:dyDescent="0.35">
      <c r="A998" s="2" t="s">
        <v>6117</v>
      </c>
      <c r="B998" s="7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_xlfn.XLOOKUP(C998,customers!$A$2:$A$1001,customers!$B$2:$B$1001,,0)</f>
        <v>Marguerite Graves</v>
      </c>
      <c r="G998" s="2" t="str">
        <f>IF(_xlfn.XLOOKUP(C998,customers!$A$2:$A$1001,customers!$C998:$C1997,,0)=0," ",_xlfn.XLOOKUP(C998,customers!$A$2:$A$1001,customers!$C998:$C1997,,0))</f>
        <v xml:space="preserve"> </v>
      </c>
      <c r="H998" s="2" t="str">
        <f>_xlfn.XLOOKUP(C998,customers!$A$2:$A$1001,customers!$G$2:$G$1001,,0)</f>
        <v>United States</v>
      </c>
      <c r="I998" t="str">
        <f>_xlfn.XLOOKUP(orders!D998,products!$A$2:$A$49,products!$B$2:$B$49,,0)</f>
        <v>Rob</v>
      </c>
    </row>
    <row r="999" spans="1:9" x14ac:dyDescent="0.35">
      <c r="A999" s="2" t="s">
        <v>6122</v>
      </c>
      <c r="B999" s="7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_xlfn.XLOOKUP(C999,customers!$A$2:$A$1001,customers!$B$2:$B$1001,,0)</f>
        <v>Marguerite Graves</v>
      </c>
      <c r="G999" s="2" t="str">
        <f>IF(_xlfn.XLOOKUP(C999,customers!$A$2:$A$1001,customers!$C999:$C1998,,0)=0," ",_xlfn.XLOOKUP(C999,customers!$A$2:$A$1001,customers!$C999:$C1998,,0))</f>
        <v xml:space="preserve"> </v>
      </c>
      <c r="H999" s="2" t="str">
        <f>_xlfn.XLOOKUP(C999,customers!$A$2:$A$1001,customers!$G$2:$G$1001,,0)</f>
        <v>United States</v>
      </c>
      <c r="I999" t="str">
        <f>_xlfn.XLOOKUP(orders!D999,products!$A$2:$A$49,products!$B$2:$B$49,,0)</f>
        <v>Ara</v>
      </c>
    </row>
    <row r="1000" spans="1:9" x14ac:dyDescent="0.35">
      <c r="A1000" s="2" t="s">
        <v>6127</v>
      </c>
      <c r="B1000" s="7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_xlfn.XLOOKUP(C1000,customers!$A$2:$A$1001,customers!$B$2:$B$1001,,0)</f>
        <v>Nicolina Jenny</v>
      </c>
      <c r="G1000" s="2" t="str">
        <f>IF(_xlfn.XLOOKUP(C1000,customers!$A$2:$A$1001,customers!$C1000:$C1999,,0)=0," ",_xlfn.XLOOKUP(C1000,customers!$A$2:$A$1001,customers!$C1000:$C1999,,0))</f>
        <v xml:space="preserve"> </v>
      </c>
      <c r="H1000" s="2" t="str">
        <f>_xlfn.XLOOKUP(C1000,customers!$A$2:$A$1001,customers!$G$2:$G$1001,,0)</f>
        <v>United States</v>
      </c>
      <c r="I1000" t="str">
        <f>_xlfn.XLOOKUP(orders!D1000,products!$A$2:$A$49,products!$B$2:$B$49,,0)</f>
        <v>Ara</v>
      </c>
    </row>
    <row r="1001" spans="1:9" x14ac:dyDescent="0.35">
      <c r="A1001" s="2" t="s">
        <v>6133</v>
      </c>
      <c r="B1001" s="7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_xlfn.XLOOKUP(C1001,customers!$A$2:$A$1001,customers!$B$2:$B$1001,,0)</f>
        <v>Vidovic Antonelli</v>
      </c>
      <c r="G1001" s="2" t="str">
        <f>IF(_xlfn.XLOOKUP(C1001,customers!$A$2:$A$1001,customers!$C1001:$C2000,,0)=0," ",_xlfn.XLOOKUP(C1001,customers!$A$2:$A$1001,customers!$C1001:$C2000,,0))</f>
        <v xml:space="preserve"> </v>
      </c>
      <c r="H1001" s="2" t="str">
        <f>_xlfn.XLOOKUP(C1001,customers!$A$2:$A$1001,customers!$G$2:$G$1001,,0)</f>
        <v>United Kingdom</v>
      </c>
      <c r="I1001" t="str">
        <f>_xlfn.XLOOKUP(orders!D1001,products!$A$2:$A$49,products!$B$2:$B$49,,0)</f>
        <v>Exc</v>
      </c>
    </row>
  </sheetData>
  <pageMargins left="0.7" right="0.7" top="0.75" bottom="0.75" header="0.3" footer="0.3"/>
  <ignoredErrors>
    <ignoredError sqref="G2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B975" workbookViewId="0">
      <selection activeCell="A2" sqref="A2"/>
    </sheetView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customWidth="1"/>
    <col min="4" max="4" width="18.26953125" style="6" bestFit="1" customWidth="1"/>
    <col min="5" max="5" width="25.453125" bestFit="1" customWidth="1"/>
    <col min="6" max="6" width="12.7265625" customWidth="1"/>
    <col min="7" max="7" width="15.453125" bestFit="1" customWidth="1"/>
    <col min="8" max="8" width="8.7265625" style="4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5" t="s">
        <v>317</v>
      </c>
      <c r="E1" s="2" t="s">
        <v>5</v>
      </c>
      <c r="F1" s="2" t="s">
        <v>6</v>
      </c>
      <c r="G1" s="2" t="s">
        <v>7</v>
      </c>
      <c r="H1" s="3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5" t="s">
        <v>494</v>
      </c>
      <c r="E2" s="2" t="s">
        <v>495</v>
      </c>
      <c r="F2" s="2" t="s">
        <v>266</v>
      </c>
      <c r="G2" s="2" t="s">
        <v>19</v>
      </c>
      <c r="H2" s="3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5" t="s">
        <v>499</v>
      </c>
      <c r="E3" s="2" t="s">
        <v>500</v>
      </c>
      <c r="F3" s="2" t="s">
        <v>329</v>
      </c>
      <c r="G3" s="2" t="s">
        <v>318</v>
      </c>
      <c r="H3" s="3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5" t="s">
        <v>505</v>
      </c>
      <c r="E4" s="2" t="s">
        <v>506</v>
      </c>
      <c r="F4" s="2" t="s">
        <v>125</v>
      </c>
      <c r="G4" s="2" t="s">
        <v>19</v>
      </c>
      <c r="H4" s="3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5" t="s">
        <v>510</v>
      </c>
      <c r="E5" s="2" t="s">
        <v>511</v>
      </c>
      <c r="F5" s="2" t="s">
        <v>83</v>
      </c>
      <c r="G5" s="2" t="s">
        <v>19</v>
      </c>
      <c r="H5" s="3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5" t="s">
        <v>515</v>
      </c>
      <c r="E6" s="2" t="s">
        <v>516</v>
      </c>
      <c r="F6" s="2" t="s">
        <v>517</v>
      </c>
      <c r="G6" s="2" t="s">
        <v>318</v>
      </c>
      <c r="H6" s="3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5" t="s">
        <v>522</v>
      </c>
      <c r="E7" s="2" t="s">
        <v>523</v>
      </c>
      <c r="F7" s="2" t="s">
        <v>110</v>
      </c>
      <c r="G7" s="2" t="s">
        <v>19</v>
      </c>
      <c r="H7" s="3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5" t="s">
        <v>528</v>
      </c>
      <c r="E8" s="2" t="s">
        <v>529</v>
      </c>
      <c r="F8" s="2" t="s">
        <v>203</v>
      </c>
      <c r="G8" s="2" t="s">
        <v>19</v>
      </c>
      <c r="H8" s="3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5" t="s">
        <v>533</v>
      </c>
      <c r="E9" s="2" t="s">
        <v>534</v>
      </c>
      <c r="F9" s="2" t="s">
        <v>386</v>
      </c>
      <c r="G9" s="2" t="s">
        <v>318</v>
      </c>
      <c r="H9" s="3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5" t="s">
        <v>539</v>
      </c>
      <c r="E10" s="2" t="s">
        <v>540</v>
      </c>
      <c r="F10" s="2" t="s">
        <v>27</v>
      </c>
      <c r="G10" s="2" t="s">
        <v>19</v>
      </c>
      <c r="H10" s="3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5" t="s">
        <v>545</v>
      </c>
      <c r="E11" s="2" t="s">
        <v>546</v>
      </c>
      <c r="F11" s="2" t="s">
        <v>27</v>
      </c>
      <c r="G11" s="2" t="s">
        <v>19</v>
      </c>
      <c r="H11" s="3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5" t="s">
        <v>551</v>
      </c>
      <c r="E12" s="2" t="s">
        <v>552</v>
      </c>
      <c r="F12" s="2" t="s">
        <v>98</v>
      </c>
      <c r="G12" s="2" t="s">
        <v>19</v>
      </c>
      <c r="H12" s="3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5" t="s">
        <v>557</v>
      </c>
      <c r="E13" s="2" t="s">
        <v>558</v>
      </c>
      <c r="F13" s="2" t="s">
        <v>98</v>
      </c>
      <c r="G13" s="2" t="s">
        <v>19</v>
      </c>
      <c r="H13" s="3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5" t="s">
        <v>563</v>
      </c>
      <c r="E14" s="2" t="s">
        <v>564</v>
      </c>
      <c r="F14" s="2" t="s">
        <v>38</v>
      </c>
      <c r="G14" s="2" t="s">
        <v>19</v>
      </c>
      <c r="H14" s="3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5"/>
      <c r="E15" s="2" t="s">
        <v>569</v>
      </c>
      <c r="F15" s="2" t="s">
        <v>269</v>
      </c>
      <c r="G15" s="2" t="s">
        <v>19</v>
      </c>
      <c r="H15" s="3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5" t="s">
        <v>574</v>
      </c>
      <c r="E16" s="2" t="s">
        <v>575</v>
      </c>
      <c r="F16" s="2" t="s">
        <v>104</v>
      </c>
      <c r="G16" s="2" t="s">
        <v>19</v>
      </c>
      <c r="H16" s="3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5"/>
      <c r="E17" s="2" t="s">
        <v>580</v>
      </c>
      <c r="F17" s="2" t="s">
        <v>46</v>
      </c>
      <c r="G17" s="2" t="s">
        <v>19</v>
      </c>
      <c r="H17" s="3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5" t="s">
        <v>585</v>
      </c>
      <c r="E18" s="2" t="s">
        <v>586</v>
      </c>
      <c r="F18" s="2" t="s">
        <v>189</v>
      </c>
      <c r="G18" s="2" t="s">
        <v>19</v>
      </c>
      <c r="H18" s="3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5" t="s">
        <v>591</v>
      </c>
      <c r="E19" s="2" t="s">
        <v>592</v>
      </c>
      <c r="F19" s="2" t="s">
        <v>63</v>
      </c>
      <c r="G19" s="2" t="s">
        <v>19</v>
      </c>
      <c r="H19" s="3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5"/>
      <c r="E20" s="2" t="s">
        <v>597</v>
      </c>
      <c r="F20" s="2" t="s">
        <v>474</v>
      </c>
      <c r="G20" s="2" t="s">
        <v>318</v>
      </c>
      <c r="H20" s="3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5" t="s">
        <v>602</v>
      </c>
      <c r="E21" s="2" t="s">
        <v>603</v>
      </c>
      <c r="F21" s="2" t="s">
        <v>57</v>
      </c>
      <c r="G21" s="2" t="s">
        <v>19</v>
      </c>
      <c r="H21" s="3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5" t="s">
        <v>606</v>
      </c>
      <c r="E22" s="2" t="s">
        <v>607</v>
      </c>
      <c r="F22" s="2" t="s">
        <v>435</v>
      </c>
      <c r="G22" s="2" t="s">
        <v>318</v>
      </c>
      <c r="H22" s="3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5" t="s">
        <v>612</v>
      </c>
      <c r="E23" s="2" t="s">
        <v>613</v>
      </c>
      <c r="F23" s="2" t="s">
        <v>183</v>
      </c>
      <c r="G23" s="2" t="s">
        <v>19</v>
      </c>
      <c r="H23" s="3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5" t="s">
        <v>618</v>
      </c>
      <c r="E24" s="2" t="s">
        <v>619</v>
      </c>
      <c r="F24" s="2" t="s">
        <v>211</v>
      </c>
      <c r="G24" s="2" t="s">
        <v>19</v>
      </c>
      <c r="H24" s="3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5" t="s">
        <v>624</v>
      </c>
      <c r="E25" s="2" t="s">
        <v>625</v>
      </c>
      <c r="F25" s="2" t="s">
        <v>91</v>
      </c>
      <c r="G25" s="2" t="s">
        <v>19</v>
      </c>
      <c r="H25" s="3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5" t="s">
        <v>630</v>
      </c>
      <c r="E26" s="2" t="s">
        <v>631</v>
      </c>
      <c r="F26" s="2" t="s">
        <v>157</v>
      </c>
      <c r="G26" s="2" t="s">
        <v>19</v>
      </c>
      <c r="H26" s="3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5" t="s">
        <v>635</v>
      </c>
      <c r="E27" s="2" t="s">
        <v>636</v>
      </c>
      <c r="F27" s="2" t="s">
        <v>211</v>
      </c>
      <c r="G27" s="2" t="s">
        <v>19</v>
      </c>
      <c r="H27" s="3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5" t="s">
        <v>641</v>
      </c>
      <c r="E28" s="2" t="s">
        <v>642</v>
      </c>
      <c r="F28" s="2" t="s">
        <v>40</v>
      </c>
      <c r="G28" s="2" t="s">
        <v>19</v>
      </c>
      <c r="H28" s="3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5" t="s">
        <v>647</v>
      </c>
      <c r="E29" s="2" t="s">
        <v>648</v>
      </c>
      <c r="F29" s="2" t="s">
        <v>433</v>
      </c>
      <c r="G29" s="2" t="s">
        <v>318</v>
      </c>
      <c r="H29" s="3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5" t="s">
        <v>653</v>
      </c>
      <c r="E30" s="2" t="s">
        <v>654</v>
      </c>
      <c r="F30" s="2" t="s">
        <v>347</v>
      </c>
      <c r="G30" s="2" t="s">
        <v>318</v>
      </c>
      <c r="H30" s="3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5" t="s">
        <v>659</v>
      </c>
      <c r="E31" s="2" t="s">
        <v>660</v>
      </c>
      <c r="F31" s="2" t="s">
        <v>423</v>
      </c>
      <c r="G31" s="2" t="s">
        <v>318</v>
      </c>
      <c r="H31" s="3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5" t="s">
        <v>664</v>
      </c>
      <c r="E32" s="2" t="s">
        <v>665</v>
      </c>
      <c r="F32" s="2" t="s">
        <v>133</v>
      </c>
      <c r="G32" s="2" t="s">
        <v>19</v>
      </c>
      <c r="H32" s="3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5" t="s">
        <v>669</v>
      </c>
      <c r="E33" s="2" t="s">
        <v>670</v>
      </c>
      <c r="F33" s="2" t="s">
        <v>132</v>
      </c>
      <c r="G33" s="2" t="s">
        <v>19</v>
      </c>
      <c r="H33" s="3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5" t="s">
        <v>674</v>
      </c>
      <c r="E34" s="2" t="s">
        <v>675</v>
      </c>
      <c r="F34" s="2" t="s">
        <v>349</v>
      </c>
      <c r="G34" s="2" t="s">
        <v>318</v>
      </c>
      <c r="H34" s="3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5"/>
      <c r="E35" s="2" t="s">
        <v>680</v>
      </c>
      <c r="F35" s="2" t="s">
        <v>141</v>
      </c>
      <c r="G35" s="2" t="s">
        <v>19</v>
      </c>
      <c r="H35" s="3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5" t="s">
        <v>685</v>
      </c>
      <c r="E36" s="2" t="s">
        <v>686</v>
      </c>
      <c r="F36" s="2" t="s">
        <v>81</v>
      </c>
      <c r="G36" s="2" t="s">
        <v>28</v>
      </c>
      <c r="H36" s="3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5" t="s">
        <v>691</v>
      </c>
      <c r="E37" s="2" t="s">
        <v>692</v>
      </c>
      <c r="F37" s="2" t="s">
        <v>48</v>
      </c>
      <c r="G37" s="2" t="s">
        <v>19</v>
      </c>
      <c r="H37" s="3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5" t="s">
        <v>697</v>
      </c>
      <c r="E38" s="2" t="s">
        <v>698</v>
      </c>
      <c r="F38" s="2" t="s">
        <v>88</v>
      </c>
      <c r="G38" s="2" t="s">
        <v>19</v>
      </c>
      <c r="H38" s="3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5" t="s">
        <v>703</v>
      </c>
      <c r="E39" s="2" t="s">
        <v>704</v>
      </c>
      <c r="F39" s="2" t="s">
        <v>42</v>
      </c>
      <c r="G39" s="2" t="s">
        <v>19</v>
      </c>
      <c r="H39" s="3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5" t="s">
        <v>709</v>
      </c>
      <c r="E40" s="2" t="s">
        <v>710</v>
      </c>
      <c r="F40" s="2" t="s">
        <v>33</v>
      </c>
      <c r="G40" s="2" t="s">
        <v>19</v>
      </c>
      <c r="H40" s="3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5"/>
      <c r="E41" s="2" t="s">
        <v>714</v>
      </c>
      <c r="F41" s="2" t="s">
        <v>126</v>
      </c>
      <c r="G41" s="2" t="s">
        <v>19</v>
      </c>
      <c r="H41" s="3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5" t="s">
        <v>718</v>
      </c>
      <c r="E42" s="2" t="s">
        <v>719</v>
      </c>
      <c r="F42" s="2" t="s">
        <v>69</v>
      </c>
      <c r="G42" s="2" t="s">
        <v>19</v>
      </c>
      <c r="H42" s="3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5" t="s">
        <v>724</v>
      </c>
      <c r="E43" s="2" t="s">
        <v>725</v>
      </c>
      <c r="F43" s="2" t="s">
        <v>71</v>
      </c>
      <c r="G43" s="2" t="s">
        <v>19</v>
      </c>
      <c r="H43" s="3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5" t="s">
        <v>730</v>
      </c>
      <c r="E44" s="2" t="s">
        <v>731</v>
      </c>
      <c r="F44" s="2" t="s">
        <v>732</v>
      </c>
      <c r="G44" s="2" t="s">
        <v>19</v>
      </c>
      <c r="H44" s="3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5" t="s">
        <v>736</v>
      </c>
      <c r="E45" s="2" t="s">
        <v>737</v>
      </c>
      <c r="F45" s="2" t="s">
        <v>241</v>
      </c>
      <c r="G45" s="2" t="s">
        <v>19</v>
      </c>
      <c r="H45" s="3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5" t="s">
        <v>742</v>
      </c>
      <c r="E46" s="2" t="s">
        <v>743</v>
      </c>
      <c r="F46" s="2" t="s">
        <v>219</v>
      </c>
      <c r="G46" s="2" t="s">
        <v>19</v>
      </c>
      <c r="H46" s="3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5" t="s">
        <v>748</v>
      </c>
      <c r="E47" s="2" t="s">
        <v>749</v>
      </c>
      <c r="F47" s="2" t="s">
        <v>94</v>
      </c>
      <c r="G47" s="2" t="s">
        <v>19</v>
      </c>
      <c r="H47" s="3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5" t="s">
        <v>753</v>
      </c>
      <c r="E48" s="2" t="s">
        <v>754</v>
      </c>
      <c r="F48" s="2" t="s">
        <v>144</v>
      </c>
      <c r="G48" s="2" t="s">
        <v>19</v>
      </c>
      <c r="H48" s="3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5" t="s">
        <v>759</v>
      </c>
      <c r="E49" s="2" t="s">
        <v>760</v>
      </c>
      <c r="F49" s="2" t="s">
        <v>272</v>
      </c>
      <c r="G49" s="2" t="s">
        <v>19</v>
      </c>
      <c r="H49" s="3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5"/>
      <c r="E50" s="2" t="s">
        <v>765</v>
      </c>
      <c r="F50" s="2" t="s">
        <v>128</v>
      </c>
      <c r="G50" s="2" t="s">
        <v>19</v>
      </c>
      <c r="H50" s="3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5" t="s">
        <v>770</v>
      </c>
      <c r="E51" s="2" t="s">
        <v>771</v>
      </c>
      <c r="F51" s="2" t="s">
        <v>47</v>
      </c>
      <c r="G51" s="2" t="s">
        <v>19</v>
      </c>
      <c r="H51" s="3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5" t="s">
        <v>776</v>
      </c>
      <c r="E52" s="2" t="s">
        <v>777</v>
      </c>
      <c r="F52" s="2" t="s">
        <v>271</v>
      </c>
      <c r="G52" s="2" t="s">
        <v>19</v>
      </c>
      <c r="H52" s="3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5" t="s">
        <v>782</v>
      </c>
      <c r="E53" s="2" t="s">
        <v>783</v>
      </c>
      <c r="F53" s="2" t="s">
        <v>329</v>
      </c>
      <c r="G53" s="2" t="s">
        <v>318</v>
      </c>
      <c r="H53" s="3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5"/>
      <c r="E54" s="2" t="s">
        <v>788</v>
      </c>
      <c r="F54" s="2" t="s">
        <v>248</v>
      </c>
      <c r="G54" s="2" t="s">
        <v>28</v>
      </c>
      <c r="H54" s="3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5" t="s">
        <v>792</v>
      </c>
      <c r="E55" s="2" t="s">
        <v>793</v>
      </c>
      <c r="F55" s="2" t="s">
        <v>138</v>
      </c>
      <c r="G55" s="2" t="s">
        <v>19</v>
      </c>
      <c r="H55" s="3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5" t="s">
        <v>798</v>
      </c>
      <c r="E56" s="2" t="s">
        <v>799</v>
      </c>
      <c r="F56" s="2" t="s">
        <v>260</v>
      </c>
      <c r="G56" s="2" t="s">
        <v>19</v>
      </c>
      <c r="H56" s="3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5" t="s">
        <v>803</v>
      </c>
      <c r="E57" s="2" t="s">
        <v>804</v>
      </c>
      <c r="F57" s="2" t="s">
        <v>135</v>
      </c>
      <c r="G57" s="2" t="s">
        <v>19</v>
      </c>
      <c r="H57" s="3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5" t="s">
        <v>809</v>
      </c>
      <c r="E58" s="2" t="s">
        <v>810</v>
      </c>
      <c r="F58" s="2" t="s">
        <v>137</v>
      </c>
      <c r="G58" s="2" t="s">
        <v>19</v>
      </c>
      <c r="H58" s="3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5" t="s">
        <v>815</v>
      </c>
      <c r="E59" s="2" t="s">
        <v>816</v>
      </c>
      <c r="F59" s="2" t="s">
        <v>250</v>
      </c>
      <c r="G59" s="2" t="s">
        <v>19</v>
      </c>
      <c r="H59" s="3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5" t="s">
        <v>820</v>
      </c>
      <c r="E60" s="2" t="s">
        <v>821</v>
      </c>
      <c r="F60" s="2" t="s">
        <v>234</v>
      </c>
      <c r="G60" s="2" t="s">
        <v>19</v>
      </c>
      <c r="H60" s="3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5"/>
      <c r="E61" s="2" t="s">
        <v>826</v>
      </c>
      <c r="F61" s="2" t="s">
        <v>173</v>
      </c>
      <c r="G61" s="2" t="s">
        <v>19</v>
      </c>
      <c r="H61" s="3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5" t="s">
        <v>831</v>
      </c>
      <c r="E62" s="2" t="s">
        <v>832</v>
      </c>
      <c r="F62" s="2" t="s">
        <v>66</v>
      </c>
      <c r="G62" s="2" t="s">
        <v>19</v>
      </c>
      <c r="H62" s="3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5" t="s">
        <v>836</v>
      </c>
      <c r="E63" s="2" t="s">
        <v>837</v>
      </c>
      <c r="F63" s="2" t="s">
        <v>151</v>
      </c>
      <c r="G63" s="2" t="s">
        <v>28</v>
      </c>
      <c r="H63" s="3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5" t="s">
        <v>841</v>
      </c>
      <c r="E64" s="2" t="s">
        <v>842</v>
      </c>
      <c r="F64" s="2" t="s">
        <v>267</v>
      </c>
      <c r="G64" s="2" t="s">
        <v>19</v>
      </c>
      <c r="H64" s="3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5" t="s">
        <v>847</v>
      </c>
      <c r="E65" s="2" t="s">
        <v>848</v>
      </c>
      <c r="F65" s="2" t="s">
        <v>56</v>
      </c>
      <c r="G65" s="2" t="s">
        <v>19</v>
      </c>
      <c r="H65" s="3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5" t="s">
        <v>852</v>
      </c>
      <c r="E66" s="2" t="s">
        <v>853</v>
      </c>
      <c r="F66" s="2" t="s">
        <v>199</v>
      </c>
      <c r="G66" s="2" t="s">
        <v>19</v>
      </c>
      <c r="H66" s="3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5" t="s">
        <v>858</v>
      </c>
      <c r="E67" s="2" t="s">
        <v>859</v>
      </c>
      <c r="F67" s="2" t="s">
        <v>364</v>
      </c>
      <c r="G67" s="2" t="s">
        <v>19</v>
      </c>
      <c r="H67" s="3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5" t="s">
        <v>864</v>
      </c>
      <c r="E68" s="2" t="s">
        <v>865</v>
      </c>
      <c r="F68" s="2" t="s">
        <v>106</v>
      </c>
      <c r="G68" s="2" t="s">
        <v>19</v>
      </c>
      <c r="H68" s="3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5" t="s">
        <v>870</v>
      </c>
      <c r="E69" s="2" t="s">
        <v>871</v>
      </c>
      <c r="F69" s="2" t="s">
        <v>118</v>
      </c>
      <c r="G69" s="2" t="s">
        <v>19</v>
      </c>
      <c r="H69" s="3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5" t="s">
        <v>876</v>
      </c>
      <c r="E70" s="2" t="s">
        <v>877</v>
      </c>
      <c r="F70" s="2" t="s">
        <v>268</v>
      </c>
      <c r="G70" s="2" t="s">
        <v>19</v>
      </c>
      <c r="H70" s="3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5" t="s">
        <v>882</v>
      </c>
      <c r="E71" s="2" t="s">
        <v>883</v>
      </c>
      <c r="F71" s="2" t="s">
        <v>284</v>
      </c>
      <c r="G71" s="2" t="s">
        <v>28</v>
      </c>
      <c r="H71" s="3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5" t="s">
        <v>889</v>
      </c>
      <c r="E72" s="2" t="s">
        <v>890</v>
      </c>
      <c r="F72" s="2" t="s">
        <v>39</v>
      </c>
      <c r="G72" s="2" t="s">
        <v>19</v>
      </c>
      <c r="H72" s="3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5" t="s">
        <v>895</v>
      </c>
      <c r="E73" s="2" t="s">
        <v>896</v>
      </c>
      <c r="F73" s="2" t="s">
        <v>408</v>
      </c>
      <c r="G73" s="2" t="s">
        <v>318</v>
      </c>
      <c r="H73" s="3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5" t="s">
        <v>900</v>
      </c>
      <c r="E74" s="2" t="s">
        <v>901</v>
      </c>
      <c r="F74" s="2" t="s">
        <v>69</v>
      </c>
      <c r="G74" s="2" t="s">
        <v>19</v>
      </c>
      <c r="H74" s="3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5" t="s">
        <v>905</v>
      </c>
      <c r="E75" s="2" t="s">
        <v>906</v>
      </c>
      <c r="F75" s="2" t="s">
        <v>35</v>
      </c>
      <c r="G75" s="2" t="s">
        <v>19</v>
      </c>
      <c r="H75" s="3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5" t="s">
        <v>911</v>
      </c>
      <c r="E76" s="2" t="s">
        <v>912</v>
      </c>
      <c r="F76" s="2" t="s">
        <v>83</v>
      </c>
      <c r="G76" s="2" t="s">
        <v>19</v>
      </c>
      <c r="H76" s="3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5" t="s">
        <v>917</v>
      </c>
      <c r="E77" s="2" t="s">
        <v>918</v>
      </c>
      <c r="F77" s="2" t="s">
        <v>327</v>
      </c>
      <c r="G77" s="2" t="s">
        <v>318</v>
      </c>
      <c r="H77" s="3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5" t="s">
        <v>922</v>
      </c>
      <c r="E78" s="2" t="s">
        <v>923</v>
      </c>
      <c r="F78" s="2" t="s">
        <v>482</v>
      </c>
      <c r="G78" s="2" t="s">
        <v>318</v>
      </c>
      <c r="H78" s="3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5" t="s">
        <v>928</v>
      </c>
      <c r="E79" s="2" t="s">
        <v>929</v>
      </c>
      <c r="F79" s="2" t="s">
        <v>212</v>
      </c>
      <c r="G79" s="2" t="s">
        <v>19</v>
      </c>
      <c r="H79" s="3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5" t="s">
        <v>934</v>
      </c>
      <c r="E80" s="2" t="s">
        <v>935</v>
      </c>
      <c r="F80" s="2" t="s">
        <v>52</v>
      </c>
      <c r="G80" s="2" t="s">
        <v>19</v>
      </c>
      <c r="H80" s="3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5" t="s">
        <v>940</v>
      </c>
      <c r="E81" s="2" t="s">
        <v>941</v>
      </c>
      <c r="F81" s="2" t="s">
        <v>288</v>
      </c>
      <c r="G81" s="2" t="s">
        <v>19</v>
      </c>
      <c r="H81" s="3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5" t="s">
        <v>946</v>
      </c>
      <c r="E82" s="2" t="s">
        <v>947</v>
      </c>
      <c r="F82" s="2" t="s">
        <v>149</v>
      </c>
      <c r="G82" s="2" t="s">
        <v>19</v>
      </c>
      <c r="H82" s="3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5" t="s">
        <v>952</v>
      </c>
      <c r="E83" s="2" t="s">
        <v>953</v>
      </c>
      <c r="F83" s="2" t="s">
        <v>78</v>
      </c>
      <c r="G83" s="2" t="s">
        <v>19</v>
      </c>
      <c r="H83" s="3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5" t="s">
        <v>958</v>
      </c>
      <c r="E84" s="2" t="s">
        <v>959</v>
      </c>
      <c r="F84" s="2" t="s">
        <v>456</v>
      </c>
      <c r="G84" s="2" t="s">
        <v>318</v>
      </c>
      <c r="H84" s="3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5" t="s">
        <v>963</v>
      </c>
      <c r="E85" s="2" t="s">
        <v>964</v>
      </c>
      <c r="F85" s="2" t="s">
        <v>120</v>
      </c>
      <c r="G85" s="2" t="s">
        <v>19</v>
      </c>
      <c r="H85" s="3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5" t="s">
        <v>969</v>
      </c>
      <c r="E86" s="2" t="s">
        <v>970</v>
      </c>
      <c r="F86" s="2" t="s">
        <v>30</v>
      </c>
      <c r="G86" s="2" t="s">
        <v>19</v>
      </c>
      <c r="H86" s="3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5"/>
      <c r="E87" s="2" t="s">
        <v>975</v>
      </c>
      <c r="F87" s="2" t="s">
        <v>106</v>
      </c>
      <c r="G87" s="2" t="s">
        <v>19</v>
      </c>
      <c r="H87" s="3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5"/>
      <c r="E88" s="2" t="s">
        <v>979</v>
      </c>
      <c r="F88" s="2" t="s">
        <v>77</v>
      </c>
      <c r="G88" s="2" t="s">
        <v>19</v>
      </c>
      <c r="H88" s="3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5"/>
      <c r="E89" s="2" t="s">
        <v>984</v>
      </c>
      <c r="F89" s="2" t="s">
        <v>289</v>
      </c>
      <c r="G89" s="2" t="s">
        <v>19</v>
      </c>
      <c r="H89" s="3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5"/>
      <c r="E90" s="2" t="s">
        <v>989</v>
      </c>
      <c r="F90" s="2" t="s">
        <v>122</v>
      </c>
      <c r="G90" s="2" t="s">
        <v>19</v>
      </c>
      <c r="H90" s="3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5" t="s">
        <v>994</v>
      </c>
      <c r="E91" s="2" t="s">
        <v>995</v>
      </c>
      <c r="F91" s="2" t="s">
        <v>116</v>
      </c>
      <c r="G91" s="2" t="s">
        <v>19</v>
      </c>
      <c r="H91" s="3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5" t="s">
        <v>999</v>
      </c>
      <c r="E92" s="2" t="s">
        <v>1000</v>
      </c>
      <c r="F92" s="2" t="s">
        <v>329</v>
      </c>
      <c r="G92" s="2" t="s">
        <v>318</v>
      </c>
      <c r="H92" s="3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5" t="s">
        <v>1005</v>
      </c>
      <c r="E93" s="2" t="s">
        <v>1006</v>
      </c>
      <c r="F93" s="2" t="s">
        <v>153</v>
      </c>
      <c r="G93" s="2" t="s">
        <v>19</v>
      </c>
      <c r="H93" s="3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5" t="s">
        <v>1010</v>
      </c>
      <c r="E94" s="2" t="s">
        <v>1011</v>
      </c>
      <c r="F94" s="2" t="s">
        <v>123</v>
      </c>
      <c r="G94" s="2" t="s">
        <v>19</v>
      </c>
      <c r="H94" s="3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5" t="s">
        <v>1016</v>
      </c>
      <c r="E95" s="2" t="s">
        <v>1017</v>
      </c>
      <c r="F95" s="2" t="s">
        <v>113</v>
      </c>
      <c r="G95" s="2" t="s">
        <v>28</v>
      </c>
      <c r="H95" s="3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5"/>
      <c r="E96" s="2" t="s">
        <v>1021</v>
      </c>
      <c r="F96" s="2" t="s">
        <v>387</v>
      </c>
      <c r="G96" s="2" t="s">
        <v>318</v>
      </c>
      <c r="H96" s="3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5"/>
      <c r="E97" s="2" t="s">
        <v>1026</v>
      </c>
      <c r="F97" s="2" t="s">
        <v>30</v>
      </c>
      <c r="G97" s="2" t="s">
        <v>19</v>
      </c>
      <c r="H97" s="3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5"/>
      <c r="E98" s="2" t="s">
        <v>1031</v>
      </c>
      <c r="F98" s="2" t="s">
        <v>104</v>
      </c>
      <c r="G98" s="2" t="s">
        <v>19</v>
      </c>
      <c r="H98" s="3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5" t="s">
        <v>1036</v>
      </c>
      <c r="E99" s="2" t="s">
        <v>1037</v>
      </c>
      <c r="F99" s="2" t="s">
        <v>30</v>
      </c>
      <c r="G99" s="2" t="s">
        <v>19</v>
      </c>
      <c r="H99" s="3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5" t="s">
        <v>1041</v>
      </c>
      <c r="E100" s="2" t="s">
        <v>1042</v>
      </c>
      <c r="F100" s="2" t="s">
        <v>384</v>
      </c>
      <c r="G100" s="2" t="s">
        <v>318</v>
      </c>
      <c r="H100" s="3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5" t="s">
        <v>1046</v>
      </c>
      <c r="E101" s="2" t="s">
        <v>1047</v>
      </c>
      <c r="F101" s="2" t="s">
        <v>39</v>
      </c>
      <c r="G101" s="2" t="s">
        <v>19</v>
      </c>
      <c r="H101" s="3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5" t="s">
        <v>1051</v>
      </c>
      <c r="E102" s="2" t="s">
        <v>1052</v>
      </c>
      <c r="F102" s="2" t="s">
        <v>291</v>
      </c>
      <c r="G102" s="2" t="s">
        <v>19</v>
      </c>
      <c r="H102" s="3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5" t="s">
        <v>1057</v>
      </c>
      <c r="E103" s="2" t="s">
        <v>1058</v>
      </c>
      <c r="F103" s="2" t="s">
        <v>437</v>
      </c>
      <c r="G103" s="2" t="s">
        <v>318</v>
      </c>
      <c r="H103" s="3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5" t="s">
        <v>1063</v>
      </c>
      <c r="E104" s="2" t="s">
        <v>1064</v>
      </c>
      <c r="F104" s="2" t="s">
        <v>417</v>
      </c>
      <c r="G104" s="2" t="s">
        <v>318</v>
      </c>
      <c r="H104" s="3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5" t="s">
        <v>1069</v>
      </c>
      <c r="E105" s="2" t="s">
        <v>1070</v>
      </c>
      <c r="F105" s="2" t="s">
        <v>219</v>
      </c>
      <c r="G105" s="2" t="s">
        <v>19</v>
      </c>
      <c r="H105" s="3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5" t="s">
        <v>1075</v>
      </c>
      <c r="E106" s="2" t="s">
        <v>1076</v>
      </c>
      <c r="F106" s="2" t="s">
        <v>142</v>
      </c>
      <c r="G106" s="2" t="s">
        <v>19</v>
      </c>
      <c r="H106" s="3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5" t="s">
        <v>1081</v>
      </c>
      <c r="E107" s="2" t="s">
        <v>1082</v>
      </c>
      <c r="F107" s="2" t="s">
        <v>63</v>
      </c>
      <c r="G107" s="2" t="s">
        <v>19</v>
      </c>
      <c r="H107" s="3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5" t="s">
        <v>1087</v>
      </c>
      <c r="E108" s="2" t="s">
        <v>1088</v>
      </c>
      <c r="F108" s="2" t="s">
        <v>50</v>
      </c>
      <c r="G108" s="2" t="s">
        <v>19</v>
      </c>
      <c r="H108" s="3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5" t="s">
        <v>1093</v>
      </c>
      <c r="E109" s="2" t="s">
        <v>1094</v>
      </c>
      <c r="F109" s="2" t="s">
        <v>78</v>
      </c>
      <c r="G109" s="2" t="s">
        <v>19</v>
      </c>
      <c r="H109" s="3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5" t="s">
        <v>1098</v>
      </c>
      <c r="E110" s="2" t="s">
        <v>1099</v>
      </c>
      <c r="F110" s="2" t="s">
        <v>66</v>
      </c>
      <c r="G110" s="2" t="s">
        <v>19</v>
      </c>
      <c r="H110" s="3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5" t="s">
        <v>1104</v>
      </c>
      <c r="E111" s="2" t="s">
        <v>1105</v>
      </c>
      <c r="F111" s="2" t="s">
        <v>235</v>
      </c>
      <c r="G111" s="2" t="s">
        <v>19</v>
      </c>
      <c r="H111" s="3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5" t="s">
        <v>1110</v>
      </c>
      <c r="E112" s="2" t="s">
        <v>1111</v>
      </c>
      <c r="F112" s="2" t="s">
        <v>83</v>
      </c>
      <c r="G112" s="2" t="s">
        <v>19</v>
      </c>
      <c r="H112" s="3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5"/>
      <c r="E113" s="2" t="s">
        <v>1116</v>
      </c>
      <c r="F113" s="2" t="s">
        <v>250</v>
      </c>
      <c r="G113" s="2" t="s">
        <v>19</v>
      </c>
      <c r="H113" s="3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5" t="s">
        <v>1121</v>
      </c>
      <c r="E114" s="2" t="s">
        <v>1122</v>
      </c>
      <c r="F114" s="2" t="s">
        <v>38</v>
      </c>
      <c r="G114" s="2" t="s">
        <v>19</v>
      </c>
      <c r="H114" s="3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5" t="s">
        <v>1127</v>
      </c>
      <c r="E115" s="2" t="s">
        <v>1128</v>
      </c>
      <c r="F115" s="2" t="s">
        <v>432</v>
      </c>
      <c r="G115" s="2" t="s">
        <v>318</v>
      </c>
      <c r="H115" s="3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5" t="s">
        <v>1132</v>
      </c>
      <c r="E116" s="2" t="s">
        <v>1133</v>
      </c>
      <c r="F116" s="2" t="s">
        <v>26</v>
      </c>
      <c r="G116" s="2" t="s">
        <v>19</v>
      </c>
      <c r="H116" s="3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5" t="s">
        <v>1138</v>
      </c>
      <c r="E117" s="2" t="s">
        <v>1139</v>
      </c>
      <c r="F117" s="2" t="s">
        <v>144</v>
      </c>
      <c r="G117" s="2" t="s">
        <v>28</v>
      </c>
      <c r="H117" s="3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5" t="s">
        <v>1144</v>
      </c>
      <c r="E118" s="2" t="s">
        <v>1145</v>
      </c>
      <c r="F118" s="2" t="s">
        <v>411</v>
      </c>
      <c r="G118" s="2" t="s">
        <v>318</v>
      </c>
      <c r="H118" s="3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5" t="s">
        <v>1150</v>
      </c>
      <c r="E119" s="2" t="s">
        <v>1151</v>
      </c>
      <c r="F119" s="2" t="s">
        <v>203</v>
      </c>
      <c r="G119" s="2" t="s">
        <v>19</v>
      </c>
      <c r="H119" s="3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5" t="s">
        <v>1156</v>
      </c>
      <c r="E120" s="2" t="s">
        <v>1157</v>
      </c>
      <c r="F120" s="2" t="s">
        <v>72</v>
      </c>
      <c r="G120" s="2" t="s">
        <v>19</v>
      </c>
      <c r="H120" s="3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5" t="s">
        <v>1162</v>
      </c>
      <c r="E121" s="2" t="s">
        <v>1163</v>
      </c>
      <c r="F121" s="2" t="s">
        <v>130</v>
      </c>
      <c r="G121" s="2" t="s">
        <v>19</v>
      </c>
      <c r="H121" s="3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5" t="s">
        <v>1167</v>
      </c>
      <c r="E122" s="2" t="s">
        <v>1168</v>
      </c>
      <c r="F122" s="2" t="s">
        <v>27</v>
      </c>
      <c r="G122" s="2" t="s">
        <v>19</v>
      </c>
      <c r="H122" s="3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5" t="s">
        <v>1172</v>
      </c>
      <c r="E123" s="2" t="s">
        <v>1173</v>
      </c>
      <c r="F123" s="2" t="s">
        <v>35</v>
      </c>
      <c r="G123" s="2" t="s">
        <v>19</v>
      </c>
      <c r="H123" s="3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5" t="s">
        <v>1178</v>
      </c>
      <c r="E124" s="2" t="s">
        <v>1179</v>
      </c>
      <c r="F124" s="2" t="s">
        <v>42</v>
      </c>
      <c r="G124" s="2" t="s">
        <v>19</v>
      </c>
      <c r="H124" s="3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5" t="s">
        <v>1184</v>
      </c>
      <c r="E125" s="2" t="s">
        <v>1185</v>
      </c>
      <c r="F125" s="2" t="s">
        <v>165</v>
      </c>
      <c r="G125" s="2" t="s">
        <v>19</v>
      </c>
      <c r="H125" s="3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5" t="s">
        <v>1190</v>
      </c>
      <c r="E126" s="2" t="s">
        <v>1191</v>
      </c>
      <c r="F126" s="2" t="s">
        <v>311</v>
      </c>
      <c r="G126" s="2" t="s">
        <v>19</v>
      </c>
      <c r="H126" s="3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5" t="s">
        <v>1196</v>
      </c>
      <c r="E127" s="2" t="s">
        <v>1197</v>
      </c>
      <c r="F127" s="2" t="s">
        <v>447</v>
      </c>
      <c r="G127" s="2" t="s">
        <v>318</v>
      </c>
      <c r="H127" s="3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5" t="s">
        <v>1202</v>
      </c>
      <c r="E128" s="2" t="s">
        <v>1203</v>
      </c>
      <c r="F128" s="2" t="s">
        <v>72</v>
      </c>
      <c r="G128" s="2" t="s">
        <v>19</v>
      </c>
      <c r="H128" s="3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5" t="s">
        <v>1208</v>
      </c>
      <c r="E129" s="2" t="s">
        <v>1209</v>
      </c>
      <c r="F129" s="2" t="s">
        <v>289</v>
      </c>
      <c r="G129" s="2" t="s">
        <v>318</v>
      </c>
      <c r="H129" s="3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5" t="s">
        <v>1214</v>
      </c>
      <c r="E130" s="2" t="s">
        <v>1215</v>
      </c>
      <c r="F130" s="2" t="s">
        <v>97</v>
      </c>
      <c r="G130" s="2" t="s">
        <v>19</v>
      </c>
      <c r="H130" s="3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5" t="s">
        <v>1220</v>
      </c>
      <c r="E131" s="2" t="s">
        <v>1221</v>
      </c>
      <c r="F131" s="2" t="s">
        <v>95</v>
      </c>
      <c r="G131" s="2" t="s">
        <v>19</v>
      </c>
      <c r="H131" s="3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5" t="s">
        <v>1225</v>
      </c>
      <c r="E132" s="2" t="s">
        <v>1226</v>
      </c>
      <c r="F132" s="2" t="s">
        <v>432</v>
      </c>
      <c r="G132" s="2" t="s">
        <v>318</v>
      </c>
      <c r="H132" s="3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5" t="s">
        <v>1231</v>
      </c>
      <c r="E133" s="2" t="s">
        <v>1232</v>
      </c>
      <c r="F133" s="2" t="s">
        <v>35</v>
      </c>
      <c r="G133" s="2" t="s">
        <v>19</v>
      </c>
      <c r="H133" s="3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5" t="s">
        <v>1237</v>
      </c>
      <c r="E134" s="2" t="s">
        <v>1238</v>
      </c>
      <c r="F134" s="2" t="s">
        <v>223</v>
      </c>
      <c r="G134" s="2" t="s">
        <v>19</v>
      </c>
      <c r="H134" s="3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5" t="s">
        <v>1243</v>
      </c>
      <c r="E135" s="2" t="s">
        <v>1244</v>
      </c>
      <c r="F135" s="2" t="s">
        <v>178</v>
      </c>
      <c r="G135" s="2" t="s">
        <v>19</v>
      </c>
      <c r="H135" s="3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5"/>
      <c r="E136" s="2" t="s">
        <v>1248</v>
      </c>
      <c r="F136" s="2" t="s">
        <v>47</v>
      </c>
      <c r="G136" s="2" t="s">
        <v>19</v>
      </c>
      <c r="H136" s="3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5" t="s">
        <v>1253</v>
      </c>
      <c r="E137" s="2" t="s">
        <v>1254</v>
      </c>
      <c r="F137" s="2" t="s">
        <v>476</v>
      </c>
      <c r="G137" s="2" t="s">
        <v>318</v>
      </c>
      <c r="H137" s="3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5" t="s">
        <v>1259</v>
      </c>
      <c r="E138" s="2" t="s">
        <v>1260</v>
      </c>
      <c r="F138" s="2" t="s">
        <v>104</v>
      </c>
      <c r="G138" s="2" t="s">
        <v>19</v>
      </c>
      <c r="H138" s="3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5" t="s">
        <v>1264</v>
      </c>
      <c r="E139" s="2" t="s">
        <v>1265</v>
      </c>
      <c r="F139" s="2" t="s">
        <v>349</v>
      </c>
      <c r="G139" s="2" t="s">
        <v>318</v>
      </c>
      <c r="H139" s="3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5" t="s">
        <v>1269</v>
      </c>
      <c r="E140" s="2" t="s">
        <v>1270</v>
      </c>
      <c r="F140" s="2" t="s">
        <v>73</v>
      </c>
      <c r="G140" s="2" t="s">
        <v>19</v>
      </c>
      <c r="H140" s="3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5" t="s">
        <v>1274</v>
      </c>
      <c r="E141" s="2" t="s">
        <v>1275</v>
      </c>
      <c r="F141" s="2" t="s">
        <v>153</v>
      </c>
      <c r="G141" s="2" t="s">
        <v>19</v>
      </c>
      <c r="H141" s="3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5" t="s">
        <v>1280</v>
      </c>
      <c r="E142" s="2" t="s">
        <v>1281</v>
      </c>
      <c r="F142" s="2" t="s">
        <v>1282</v>
      </c>
      <c r="G142" s="2" t="s">
        <v>318</v>
      </c>
      <c r="H142" s="3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5" t="s">
        <v>1287</v>
      </c>
      <c r="E143" s="2" t="s">
        <v>1288</v>
      </c>
      <c r="F143" s="2" t="s">
        <v>47</v>
      </c>
      <c r="G143" s="2" t="s">
        <v>19</v>
      </c>
      <c r="H143" s="3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5"/>
      <c r="E144" s="2" t="s">
        <v>1292</v>
      </c>
      <c r="F144" s="2" t="s">
        <v>320</v>
      </c>
      <c r="G144" s="2" t="s">
        <v>318</v>
      </c>
      <c r="H144" s="3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5" t="s">
        <v>1297</v>
      </c>
      <c r="E145" s="2" t="s">
        <v>1298</v>
      </c>
      <c r="F145" s="2" t="s">
        <v>63</v>
      </c>
      <c r="G145" s="2" t="s">
        <v>19</v>
      </c>
      <c r="H145" s="3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5" t="s">
        <v>1303</v>
      </c>
      <c r="E146" s="2" t="s">
        <v>1304</v>
      </c>
      <c r="F146" s="2" t="s">
        <v>161</v>
      </c>
      <c r="G146" s="2" t="s">
        <v>19</v>
      </c>
      <c r="H146" s="3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5" t="s">
        <v>1309</v>
      </c>
      <c r="E147" s="2" t="s">
        <v>1310</v>
      </c>
      <c r="F147" s="2" t="s">
        <v>50</v>
      </c>
      <c r="G147" s="2" t="s">
        <v>19</v>
      </c>
      <c r="H147" s="3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5" t="s">
        <v>1315</v>
      </c>
      <c r="E148" s="2" t="s">
        <v>1316</v>
      </c>
      <c r="F148" s="2" t="s">
        <v>352</v>
      </c>
      <c r="G148" s="2" t="s">
        <v>19</v>
      </c>
      <c r="H148" s="3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5" t="s">
        <v>1320</v>
      </c>
      <c r="E149" s="2" t="s">
        <v>1321</v>
      </c>
      <c r="F149" s="2" t="s">
        <v>106</v>
      </c>
      <c r="G149" s="2" t="s">
        <v>19</v>
      </c>
      <c r="H149" s="3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5" t="s">
        <v>1326</v>
      </c>
      <c r="E150" s="2" t="s">
        <v>1327</v>
      </c>
      <c r="F150" s="2" t="s">
        <v>138</v>
      </c>
      <c r="G150" s="2" t="s">
        <v>19</v>
      </c>
      <c r="H150" s="3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5" t="s">
        <v>1331</v>
      </c>
      <c r="E151" s="2" t="s">
        <v>1332</v>
      </c>
      <c r="F151" s="2" t="s">
        <v>197</v>
      </c>
      <c r="G151" s="2" t="s">
        <v>19</v>
      </c>
      <c r="H151" s="3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5" t="s">
        <v>1337</v>
      </c>
      <c r="E152" s="2" t="s">
        <v>1338</v>
      </c>
      <c r="F152" s="2" t="s">
        <v>24</v>
      </c>
      <c r="G152" s="2" t="s">
        <v>19</v>
      </c>
      <c r="H152" s="3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5" t="s">
        <v>1342</v>
      </c>
      <c r="E153" s="2" t="s">
        <v>1343</v>
      </c>
      <c r="F153" s="2" t="s">
        <v>169</v>
      </c>
      <c r="G153" s="2" t="s">
        <v>19</v>
      </c>
      <c r="H153" s="3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5" t="s">
        <v>1348</v>
      </c>
      <c r="E154" s="2" t="s">
        <v>1349</v>
      </c>
      <c r="F154" s="2" t="s">
        <v>73</v>
      </c>
      <c r="G154" s="2" t="s">
        <v>19</v>
      </c>
      <c r="H154" s="3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5" t="s">
        <v>1353</v>
      </c>
      <c r="E155" s="2" t="s">
        <v>1354</v>
      </c>
      <c r="F155" s="2" t="s">
        <v>271</v>
      </c>
      <c r="G155" s="2" t="s">
        <v>19</v>
      </c>
      <c r="H155" s="3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5" t="s">
        <v>1359</v>
      </c>
      <c r="E156" s="2" t="s">
        <v>1360</v>
      </c>
      <c r="F156" s="2" t="s">
        <v>46</v>
      </c>
      <c r="G156" s="2" t="s">
        <v>19</v>
      </c>
      <c r="H156" s="3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5" t="s">
        <v>1365</v>
      </c>
      <c r="E157" s="2" t="s">
        <v>1366</v>
      </c>
      <c r="F157" s="2" t="s">
        <v>124</v>
      </c>
      <c r="G157" s="2" t="s">
        <v>19</v>
      </c>
      <c r="H157" s="3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5" t="s">
        <v>1371</v>
      </c>
      <c r="E158" s="2" t="s">
        <v>1372</v>
      </c>
      <c r="F158" s="2" t="s">
        <v>59</v>
      </c>
      <c r="G158" s="2" t="s">
        <v>19</v>
      </c>
      <c r="H158" s="3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5" t="s">
        <v>1377</v>
      </c>
      <c r="E159" s="2" t="s">
        <v>1378</v>
      </c>
      <c r="F159" s="2" t="s">
        <v>360</v>
      </c>
      <c r="G159" s="2" t="s">
        <v>318</v>
      </c>
      <c r="H159" s="3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5" t="s">
        <v>1382</v>
      </c>
      <c r="E160" s="2" t="s">
        <v>1383</v>
      </c>
      <c r="F160" s="2" t="s">
        <v>65</v>
      </c>
      <c r="G160" s="2" t="s">
        <v>19</v>
      </c>
      <c r="H160" s="3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5" t="s">
        <v>1387</v>
      </c>
      <c r="E161" s="2" t="s">
        <v>1388</v>
      </c>
      <c r="F161" s="2" t="s">
        <v>189</v>
      </c>
      <c r="G161" s="2" t="s">
        <v>19</v>
      </c>
      <c r="H161" s="3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5" t="s">
        <v>1393</v>
      </c>
      <c r="E162" s="2" t="s">
        <v>1394</v>
      </c>
      <c r="F162" s="2" t="s">
        <v>77</v>
      </c>
      <c r="G162" s="2" t="s">
        <v>19</v>
      </c>
      <c r="H162" s="3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5" t="s">
        <v>1399</v>
      </c>
      <c r="E163" s="2" t="s">
        <v>1400</v>
      </c>
      <c r="F163" s="2" t="s">
        <v>47</v>
      </c>
      <c r="G163" s="2" t="s">
        <v>19</v>
      </c>
      <c r="H163" s="3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5" t="s">
        <v>1405</v>
      </c>
      <c r="E164" s="2" t="s">
        <v>1406</v>
      </c>
      <c r="F164" s="2" t="s">
        <v>82</v>
      </c>
      <c r="G164" s="2" t="s">
        <v>19</v>
      </c>
      <c r="H164" s="3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5" t="s">
        <v>1411</v>
      </c>
      <c r="E165" s="2" t="s">
        <v>1412</v>
      </c>
      <c r="F165" s="2" t="s">
        <v>164</v>
      </c>
      <c r="G165" s="2" t="s">
        <v>19</v>
      </c>
      <c r="H165" s="3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5" t="s">
        <v>1417</v>
      </c>
      <c r="E166" s="2" t="s">
        <v>1418</v>
      </c>
      <c r="F166" s="2" t="s">
        <v>1419</v>
      </c>
      <c r="G166" s="2" t="s">
        <v>318</v>
      </c>
      <c r="H166" s="3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5" t="s">
        <v>1423</v>
      </c>
      <c r="E167" s="2" t="s">
        <v>1424</v>
      </c>
      <c r="F167" s="2" t="s">
        <v>163</v>
      </c>
      <c r="G167" s="2" t="s">
        <v>19</v>
      </c>
      <c r="H167" s="3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5" t="s">
        <v>1428</v>
      </c>
      <c r="E168" s="2" t="s">
        <v>1429</v>
      </c>
      <c r="F168" s="2" t="s">
        <v>209</v>
      </c>
      <c r="G168" s="2" t="s">
        <v>19</v>
      </c>
      <c r="H168" s="3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5" t="s">
        <v>1434</v>
      </c>
      <c r="E169" s="2" t="s">
        <v>1435</v>
      </c>
      <c r="F169" s="2" t="s">
        <v>163</v>
      </c>
      <c r="G169" s="2" t="s">
        <v>19</v>
      </c>
      <c r="H169" s="3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5" t="s">
        <v>1439</v>
      </c>
      <c r="E170" s="2" t="s">
        <v>1440</v>
      </c>
      <c r="F170" s="2" t="s">
        <v>1419</v>
      </c>
      <c r="G170" s="2" t="s">
        <v>318</v>
      </c>
      <c r="H170" s="3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5" t="s">
        <v>1445</v>
      </c>
      <c r="E171" s="2" t="s">
        <v>1446</v>
      </c>
      <c r="F171" s="2" t="s">
        <v>1447</v>
      </c>
      <c r="G171" s="2" t="s">
        <v>318</v>
      </c>
      <c r="H171" s="3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5"/>
      <c r="E172" s="2" t="s">
        <v>1452</v>
      </c>
      <c r="F172" s="2" t="s">
        <v>102</v>
      </c>
      <c r="G172" s="2" t="s">
        <v>28</v>
      </c>
      <c r="H172" s="3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5" t="s">
        <v>1457</v>
      </c>
      <c r="E173" s="2" t="s">
        <v>1458</v>
      </c>
      <c r="F173" s="2" t="s">
        <v>137</v>
      </c>
      <c r="G173" s="2" t="s">
        <v>19</v>
      </c>
      <c r="H173" s="3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5"/>
      <c r="E174" s="2" t="s">
        <v>1463</v>
      </c>
      <c r="F174" s="2" t="s">
        <v>440</v>
      </c>
      <c r="G174" s="2" t="s">
        <v>318</v>
      </c>
      <c r="H174" s="3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5" t="s">
        <v>1468</v>
      </c>
      <c r="E175" s="2" t="s">
        <v>1469</v>
      </c>
      <c r="F175" s="2" t="s">
        <v>187</v>
      </c>
      <c r="G175" s="2" t="s">
        <v>19</v>
      </c>
      <c r="H175" s="3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5" t="s">
        <v>1473</v>
      </c>
      <c r="E176" s="2" t="s">
        <v>1474</v>
      </c>
      <c r="F176" s="2" t="s">
        <v>351</v>
      </c>
      <c r="G176" s="2" t="s">
        <v>19</v>
      </c>
      <c r="H176" s="3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5" t="s">
        <v>1479</v>
      </c>
      <c r="E177" s="2" t="s">
        <v>1480</v>
      </c>
      <c r="F177" s="2" t="s">
        <v>167</v>
      </c>
      <c r="G177" s="2" t="s">
        <v>19</v>
      </c>
      <c r="H177" s="3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5" t="s">
        <v>1485</v>
      </c>
      <c r="E178" s="2" t="s">
        <v>1486</v>
      </c>
      <c r="F178" s="2" t="s">
        <v>146</v>
      </c>
      <c r="G178" s="2" t="s">
        <v>19</v>
      </c>
      <c r="H178" s="3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5"/>
      <c r="E179" s="2" t="s">
        <v>1491</v>
      </c>
      <c r="F179" s="2" t="s">
        <v>193</v>
      </c>
      <c r="G179" s="2" t="s">
        <v>19</v>
      </c>
      <c r="H179" s="3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5" t="s">
        <v>1496</v>
      </c>
      <c r="E180" s="2" t="s">
        <v>1497</v>
      </c>
      <c r="F180" s="2" t="s">
        <v>219</v>
      </c>
      <c r="G180" s="2" t="s">
        <v>19</v>
      </c>
      <c r="H180" s="3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5" t="s">
        <v>1501</v>
      </c>
      <c r="E181" s="2" t="s">
        <v>1502</v>
      </c>
      <c r="F181" s="2" t="s">
        <v>362</v>
      </c>
      <c r="G181" s="2" t="s">
        <v>318</v>
      </c>
      <c r="H181" s="3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5" t="s">
        <v>1507</v>
      </c>
      <c r="E182" s="2" t="s">
        <v>1508</v>
      </c>
      <c r="F182" s="2" t="s">
        <v>139</v>
      </c>
      <c r="G182" s="2" t="s">
        <v>19</v>
      </c>
      <c r="H182" s="3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5" t="s">
        <v>1512</v>
      </c>
      <c r="E183" s="2" t="s">
        <v>1513</v>
      </c>
      <c r="F183" s="2" t="s">
        <v>83</v>
      </c>
      <c r="G183" s="2" t="s">
        <v>19</v>
      </c>
      <c r="H183" s="3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5" t="s">
        <v>1518</v>
      </c>
      <c r="E184" s="2" t="s">
        <v>1519</v>
      </c>
      <c r="F184" s="2" t="s">
        <v>232</v>
      </c>
      <c r="G184" s="2" t="s">
        <v>19</v>
      </c>
      <c r="H184" s="3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5" t="s">
        <v>1524</v>
      </c>
      <c r="E185" s="2" t="s">
        <v>1525</v>
      </c>
      <c r="F185" s="2" t="s">
        <v>115</v>
      </c>
      <c r="G185" s="2" t="s">
        <v>19</v>
      </c>
      <c r="H185" s="3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5" t="s">
        <v>1530</v>
      </c>
      <c r="E186" s="2" t="s">
        <v>1531</v>
      </c>
      <c r="F186" s="2" t="s">
        <v>33</v>
      </c>
      <c r="G186" s="2" t="s">
        <v>19</v>
      </c>
      <c r="H186" s="3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5" t="s">
        <v>1536</v>
      </c>
      <c r="E187" s="2" t="s">
        <v>1537</v>
      </c>
      <c r="F187" s="2" t="s">
        <v>174</v>
      </c>
      <c r="G187" s="2" t="s">
        <v>19</v>
      </c>
      <c r="H187" s="3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5" t="s">
        <v>1542</v>
      </c>
      <c r="E188" s="2" t="s">
        <v>1543</v>
      </c>
      <c r="F188" s="2" t="s">
        <v>141</v>
      </c>
      <c r="G188" s="2" t="s">
        <v>19</v>
      </c>
      <c r="H188" s="3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5"/>
      <c r="E189" s="2" t="s">
        <v>1548</v>
      </c>
      <c r="F189" s="2" t="s">
        <v>72</v>
      </c>
      <c r="G189" s="2" t="s">
        <v>19</v>
      </c>
      <c r="H189" s="3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5" t="s">
        <v>1553</v>
      </c>
      <c r="E190" s="2" t="s">
        <v>1554</v>
      </c>
      <c r="F190" s="2" t="s">
        <v>77</v>
      </c>
      <c r="G190" s="2" t="s">
        <v>19</v>
      </c>
      <c r="H190" s="3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5" t="s">
        <v>1559</v>
      </c>
      <c r="E191" s="2" t="s">
        <v>1560</v>
      </c>
      <c r="F191" s="2" t="s">
        <v>90</v>
      </c>
      <c r="G191" s="2" t="s">
        <v>19</v>
      </c>
      <c r="H191" s="3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5" t="s">
        <v>1565</v>
      </c>
      <c r="E192" s="2" t="s">
        <v>1566</v>
      </c>
      <c r="F192" s="2" t="s">
        <v>41</v>
      </c>
      <c r="G192" s="2" t="s">
        <v>19</v>
      </c>
      <c r="H192" s="3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5" t="s">
        <v>1571</v>
      </c>
      <c r="E193" s="2" t="s">
        <v>1572</v>
      </c>
      <c r="F193" s="2" t="s">
        <v>47</v>
      </c>
      <c r="G193" s="2" t="s">
        <v>19</v>
      </c>
      <c r="H193" s="3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5" t="s">
        <v>1577</v>
      </c>
      <c r="E194" s="2" t="s">
        <v>1578</v>
      </c>
      <c r="F194" s="2" t="s">
        <v>323</v>
      </c>
      <c r="G194" s="2" t="s">
        <v>318</v>
      </c>
      <c r="H194" s="3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5" t="s">
        <v>1582</v>
      </c>
      <c r="E195" s="2" t="s">
        <v>1583</v>
      </c>
      <c r="F195" s="2" t="s">
        <v>188</v>
      </c>
      <c r="G195" s="2" t="s">
        <v>19</v>
      </c>
      <c r="H195" s="3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5" t="s">
        <v>1588</v>
      </c>
      <c r="E196" s="2" t="s">
        <v>1589</v>
      </c>
      <c r="F196" s="2" t="s">
        <v>181</v>
      </c>
      <c r="G196" s="2" t="s">
        <v>19</v>
      </c>
      <c r="H196" s="3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5" t="s">
        <v>1594</v>
      </c>
      <c r="E197" s="2" t="s">
        <v>1595</v>
      </c>
      <c r="F197" s="2" t="s">
        <v>23</v>
      </c>
      <c r="G197" s="2" t="s">
        <v>19</v>
      </c>
      <c r="H197" s="3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5"/>
      <c r="E198" s="2" t="s">
        <v>1600</v>
      </c>
      <c r="F198" s="2" t="s">
        <v>47</v>
      </c>
      <c r="G198" s="2" t="s">
        <v>19</v>
      </c>
      <c r="H198" s="3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5" t="s">
        <v>1604</v>
      </c>
      <c r="E199" s="2" t="s">
        <v>1605</v>
      </c>
      <c r="F199" s="2" t="s">
        <v>475</v>
      </c>
      <c r="G199" s="2" t="s">
        <v>318</v>
      </c>
      <c r="H199" s="3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5" t="s">
        <v>1609</v>
      </c>
      <c r="E200" s="2" t="s">
        <v>1610</v>
      </c>
      <c r="F200" s="2" t="s">
        <v>121</v>
      </c>
      <c r="G200" s="2" t="s">
        <v>19</v>
      </c>
      <c r="H200" s="3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5" t="s">
        <v>1614</v>
      </c>
      <c r="E201" s="2" t="s">
        <v>1615</v>
      </c>
      <c r="F201" s="2" t="s">
        <v>56</v>
      </c>
      <c r="G201" s="2" t="s">
        <v>19</v>
      </c>
      <c r="H201" s="3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5" t="s">
        <v>1619</v>
      </c>
      <c r="E202" s="2" t="s">
        <v>1620</v>
      </c>
      <c r="F202" s="2" t="s">
        <v>299</v>
      </c>
      <c r="G202" s="2" t="s">
        <v>28</v>
      </c>
      <c r="H202" s="3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5" t="s">
        <v>1624</v>
      </c>
      <c r="E203" s="2" t="s">
        <v>1625</v>
      </c>
      <c r="F203" s="2" t="s">
        <v>732</v>
      </c>
      <c r="G203" s="2" t="s">
        <v>19</v>
      </c>
      <c r="H203" s="3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5" t="s">
        <v>1630</v>
      </c>
      <c r="E204" s="2" t="s">
        <v>1631</v>
      </c>
      <c r="F204" s="2" t="s">
        <v>198</v>
      </c>
      <c r="G204" s="2" t="s">
        <v>19</v>
      </c>
      <c r="H204" s="3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5" t="s">
        <v>1636</v>
      </c>
      <c r="E205" s="2" t="s">
        <v>1637</v>
      </c>
      <c r="F205" s="2" t="s">
        <v>295</v>
      </c>
      <c r="G205" s="2" t="s">
        <v>19</v>
      </c>
      <c r="H205" s="3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5" t="s">
        <v>1641</v>
      </c>
      <c r="E206" s="2" t="s">
        <v>1642</v>
      </c>
      <c r="F206" s="2" t="s">
        <v>302</v>
      </c>
      <c r="G206" s="2" t="s">
        <v>19</v>
      </c>
      <c r="H206" s="3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5" t="s">
        <v>1646</v>
      </c>
      <c r="E207" s="2" t="s">
        <v>1647</v>
      </c>
      <c r="F207" s="2" t="s">
        <v>47</v>
      </c>
      <c r="G207" s="2" t="s">
        <v>19</v>
      </c>
      <c r="H207" s="3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5"/>
      <c r="E208" s="2" t="s">
        <v>1652</v>
      </c>
      <c r="F208" s="2" t="s">
        <v>35</v>
      </c>
      <c r="G208" s="2" t="s">
        <v>19</v>
      </c>
      <c r="H208" s="3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5" t="s">
        <v>1657</v>
      </c>
      <c r="E209" s="2" t="s">
        <v>1658</v>
      </c>
      <c r="F209" s="2" t="s">
        <v>297</v>
      </c>
      <c r="G209" s="2" t="s">
        <v>19</v>
      </c>
      <c r="H209" s="3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5" t="s">
        <v>1663</v>
      </c>
      <c r="E210" s="2" t="s">
        <v>1664</v>
      </c>
      <c r="F210" s="2" t="s">
        <v>451</v>
      </c>
      <c r="G210" s="2" t="s">
        <v>318</v>
      </c>
      <c r="H210" s="3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5" t="s">
        <v>1669</v>
      </c>
      <c r="E211" s="2" t="s">
        <v>1670</v>
      </c>
      <c r="F211" s="2" t="s">
        <v>264</v>
      </c>
      <c r="G211" s="2" t="s">
        <v>28</v>
      </c>
      <c r="H211" s="3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5" t="s">
        <v>1675</v>
      </c>
      <c r="E212" s="2" t="s">
        <v>1676</v>
      </c>
      <c r="F212" s="2" t="s">
        <v>232</v>
      </c>
      <c r="G212" s="2" t="s">
        <v>19</v>
      </c>
      <c r="H212" s="3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5"/>
      <c r="E213" s="2" t="s">
        <v>1681</v>
      </c>
      <c r="F213" s="2" t="s">
        <v>57</v>
      </c>
      <c r="G213" s="2" t="s">
        <v>19</v>
      </c>
      <c r="H213" s="3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5" t="s">
        <v>1686</v>
      </c>
      <c r="E214" s="2" t="s">
        <v>1687</v>
      </c>
      <c r="F214" s="2" t="s">
        <v>24</v>
      </c>
      <c r="G214" s="2" t="s">
        <v>19</v>
      </c>
      <c r="H214" s="3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5" t="s">
        <v>1692</v>
      </c>
      <c r="E215" s="2" t="s">
        <v>1693</v>
      </c>
      <c r="F215" s="2" t="s">
        <v>57</v>
      </c>
      <c r="G215" s="2" t="s">
        <v>19</v>
      </c>
      <c r="H215" s="3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5" t="s">
        <v>1698</v>
      </c>
      <c r="E216" s="2" t="s">
        <v>1699</v>
      </c>
      <c r="F216" s="2" t="s">
        <v>1700</v>
      </c>
      <c r="G216" s="2" t="s">
        <v>318</v>
      </c>
      <c r="H216" s="3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5" t="s">
        <v>1705</v>
      </c>
      <c r="E217" s="2" t="s">
        <v>1706</v>
      </c>
      <c r="F217" s="2" t="s">
        <v>216</v>
      </c>
      <c r="G217" s="2" t="s">
        <v>19</v>
      </c>
      <c r="H217" s="3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5" t="s">
        <v>1711</v>
      </c>
      <c r="E218" s="2" t="s">
        <v>1712</v>
      </c>
      <c r="F218" s="2" t="s">
        <v>260</v>
      </c>
      <c r="G218" s="2" t="s">
        <v>19</v>
      </c>
      <c r="H218" s="3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5" t="s">
        <v>1717</v>
      </c>
      <c r="E219" s="2" t="s">
        <v>1718</v>
      </c>
      <c r="F219" s="2" t="s">
        <v>87</v>
      </c>
      <c r="G219" s="2" t="s">
        <v>19</v>
      </c>
      <c r="H219" s="3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5" t="s">
        <v>1723</v>
      </c>
      <c r="E220" s="2" t="s">
        <v>1724</v>
      </c>
      <c r="F220" s="2" t="s">
        <v>342</v>
      </c>
      <c r="G220" s="2" t="s">
        <v>318</v>
      </c>
      <c r="H220" s="3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5" t="s">
        <v>1729</v>
      </c>
      <c r="E221" s="2" t="s">
        <v>1730</v>
      </c>
      <c r="F221" s="2" t="s">
        <v>37</v>
      </c>
      <c r="G221" s="2" t="s">
        <v>19</v>
      </c>
      <c r="H221" s="3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5" t="s">
        <v>1734</v>
      </c>
      <c r="E222" s="2" t="s">
        <v>1735</v>
      </c>
      <c r="F222" s="2" t="s">
        <v>106</v>
      </c>
      <c r="G222" s="2" t="s">
        <v>19</v>
      </c>
      <c r="H222" s="3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5" t="s">
        <v>1740</v>
      </c>
      <c r="E223" s="2" t="s">
        <v>1741</v>
      </c>
      <c r="F223" s="2" t="s">
        <v>422</v>
      </c>
      <c r="G223" s="2" t="s">
        <v>19</v>
      </c>
      <c r="H223" s="3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5" t="s">
        <v>1746</v>
      </c>
      <c r="E224" s="2" t="s">
        <v>1747</v>
      </c>
      <c r="F224" s="2" t="s">
        <v>218</v>
      </c>
      <c r="G224" s="2" t="s">
        <v>19</v>
      </c>
      <c r="H224" s="3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5" t="s">
        <v>1751</v>
      </c>
      <c r="E225" s="2" t="s">
        <v>1752</v>
      </c>
      <c r="F225" s="2" t="s">
        <v>47</v>
      </c>
      <c r="G225" s="2" t="s">
        <v>19</v>
      </c>
      <c r="H225" s="3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5" t="s">
        <v>1757</v>
      </c>
      <c r="E226" s="2" t="s">
        <v>1758</v>
      </c>
      <c r="F226" s="2" t="s">
        <v>57</v>
      </c>
      <c r="G226" s="2" t="s">
        <v>19</v>
      </c>
      <c r="H226" s="3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5" t="s">
        <v>1763</v>
      </c>
      <c r="E227" s="2" t="s">
        <v>1764</v>
      </c>
      <c r="F227" s="2" t="s">
        <v>408</v>
      </c>
      <c r="G227" s="2" t="s">
        <v>318</v>
      </c>
      <c r="H227" s="3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5" t="s">
        <v>1769</v>
      </c>
      <c r="E228" s="2" t="s">
        <v>1770</v>
      </c>
      <c r="F228" s="2" t="s">
        <v>67</v>
      </c>
      <c r="G228" s="2" t="s">
        <v>19</v>
      </c>
      <c r="H228" s="3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5" t="s">
        <v>1775</v>
      </c>
      <c r="E229" s="2" t="s">
        <v>1776</v>
      </c>
      <c r="F229" s="2" t="s">
        <v>246</v>
      </c>
      <c r="G229" s="2" t="s">
        <v>28</v>
      </c>
      <c r="H229" s="3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5" t="s">
        <v>1781</v>
      </c>
      <c r="E230" s="2" t="s">
        <v>1782</v>
      </c>
      <c r="F230" s="2" t="s">
        <v>131</v>
      </c>
      <c r="G230" s="2" t="s">
        <v>19</v>
      </c>
      <c r="H230" s="3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5" t="s">
        <v>1787</v>
      </c>
      <c r="E231" s="2" t="s">
        <v>1788</v>
      </c>
      <c r="F231" s="2" t="s">
        <v>202</v>
      </c>
      <c r="G231" s="2" t="s">
        <v>19</v>
      </c>
      <c r="H231" s="3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5" t="s">
        <v>1793</v>
      </c>
      <c r="E232" s="2" t="s">
        <v>1794</v>
      </c>
      <c r="F232" s="2" t="s">
        <v>82</v>
      </c>
      <c r="G232" s="2" t="s">
        <v>19</v>
      </c>
      <c r="H232" s="3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5" t="s">
        <v>1798</v>
      </c>
      <c r="E233" s="2" t="s">
        <v>1799</v>
      </c>
      <c r="F233" s="2" t="s">
        <v>199</v>
      </c>
      <c r="G233" s="2" t="s">
        <v>19</v>
      </c>
      <c r="H233" s="3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5" t="s">
        <v>1804</v>
      </c>
      <c r="E234" s="2" t="s">
        <v>1805</v>
      </c>
      <c r="F234" s="2" t="s">
        <v>248</v>
      </c>
      <c r="G234" s="2" t="s">
        <v>28</v>
      </c>
      <c r="H234" s="3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5" t="s">
        <v>1810</v>
      </c>
      <c r="E235" s="2" t="s">
        <v>1811</v>
      </c>
      <c r="F235" s="2" t="s">
        <v>73</v>
      </c>
      <c r="G235" s="2" t="s">
        <v>19</v>
      </c>
      <c r="H235" s="3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5" t="s">
        <v>1816</v>
      </c>
      <c r="E236" s="2" t="s">
        <v>1817</v>
      </c>
      <c r="F236" s="2" t="s">
        <v>57</v>
      </c>
      <c r="G236" s="2" t="s">
        <v>19</v>
      </c>
      <c r="H236" s="3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5"/>
      <c r="E237" s="2" t="s">
        <v>1821</v>
      </c>
      <c r="F237" s="2" t="s">
        <v>472</v>
      </c>
      <c r="G237" s="2" t="s">
        <v>318</v>
      </c>
      <c r="H237" s="3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5" t="s">
        <v>1826</v>
      </c>
      <c r="E238" s="2" t="s">
        <v>1827</v>
      </c>
      <c r="F238" s="2" t="s">
        <v>463</v>
      </c>
      <c r="G238" s="2" t="s">
        <v>318</v>
      </c>
      <c r="H238" s="3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5" t="s">
        <v>1831</v>
      </c>
      <c r="E239" s="2" t="s">
        <v>1832</v>
      </c>
      <c r="F239" s="2" t="s">
        <v>51</v>
      </c>
      <c r="G239" s="2" t="s">
        <v>19</v>
      </c>
      <c r="H239" s="3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5" t="s">
        <v>1837</v>
      </c>
      <c r="E240" s="2" t="s">
        <v>1838</v>
      </c>
      <c r="F240" s="2" t="s">
        <v>212</v>
      </c>
      <c r="G240" s="2" t="s">
        <v>19</v>
      </c>
      <c r="H240" s="3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5" t="s">
        <v>1843</v>
      </c>
      <c r="E241" s="2" t="s">
        <v>1844</v>
      </c>
      <c r="F241" s="2" t="s">
        <v>154</v>
      </c>
      <c r="G241" s="2" t="s">
        <v>19</v>
      </c>
      <c r="H241" s="3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5"/>
      <c r="E242" s="2" t="s">
        <v>1848</v>
      </c>
      <c r="F242" s="2" t="s">
        <v>84</v>
      </c>
      <c r="G242" s="2" t="s">
        <v>19</v>
      </c>
      <c r="H242" s="3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5" t="s">
        <v>1852</v>
      </c>
      <c r="E243" s="2" t="s">
        <v>1853</v>
      </c>
      <c r="F243" s="2" t="s">
        <v>64</v>
      </c>
      <c r="G243" s="2" t="s">
        <v>19</v>
      </c>
      <c r="H243" s="3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5" t="s">
        <v>1858</v>
      </c>
      <c r="E244" s="2" t="s">
        <v>1859</v>
      </c>
      <c r="F244" s="2" t="s">
        <v>131</v>
      </c>
      <c r="G244" s="2" t="s">
        <v>19</v>
      </c>
      <c r="H244" s="3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5" t="s">
        <v>1864</v>
      </c>
      <c r="E245" s="2" t="s">
        <v>1865</v>
      </c>
      <c r="F245" s="2" t="s">
        <v>137</v>
      </c>
      <c r="G245" s="2" t="s">
        <v>19</v>
      </c>
      <c r="H245" s="3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5" t="s">
        <v>1870</v>
      </c>
      <c r="E246" s="2" t="s">
        <v>1871</v>
      </c>
      <c r="F246" s="2" t="s">
        <v>73</v>
      </c>
      <c r="G246" s="2" t="s">
        <v>19</v>
      </c>
      <c r="H246" s="3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5" t="s">
        <v>1876</v>
      </c>
      <c r="E247" s="2" t="s">
        <v>1877</v>
      </c>
      <c r="F247" s="2" t="s">
        <v>32</v>
      </c>
      <c r="G247" s="2" t="s">
        <v>19</v>
      </c>
      <c r="H247" s="3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5" t="s">
        <v>1882</v>
      </c>
      <c r="E248" s="2" t="s">
        <v>1883</v>
      </c>
      <c r="F248" s="2" t="s">
        <v>229</v>
      </c>
      <c r="G248" s="2" t="s">
        <v>28</v>
      </c>
      <c r="H248" s="3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5" t="s">
        <v>1887</v>
      </c>
      <c r="E249" s="2" t="s">
        <v>1888</v>
      </c>
      <c r="F249" s="2" t="s">
        <v>393</v>
      </c>
      <c r="G249" s="2" t="s">
        <v>318</v>
      </c>
      <c r="H249" s="3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5" t="s">
        <v>1893</v>
      </c>
      <c r="E250" s="2" t="s">
        <v>1894</v>
      </c>
      <c r="F250" s="2" t="s">
        <v>33</v>
      </c>
      <c r="G250" s="2" t="s">
        <v>19</v>
      </c>
      <c r="H250" s="3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5" t="s">
        <v>1898</v>
      </c>
      <c r="E251" s="2" t="s">
        <v>1899</v>
      </c>
      <c r="F251" s="2" t="s">
        <v>150</v>
      </c>
      <c r="G251" s="2" t="s">
        <v>19</v>
      </c>
      <c r="H251" s="3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5" t="s">
        <v>1904</v>
      </c>
      <c r="E252" s="2" t="s">
        <v>1905</v>
      </c>
      <c r="F252" s="2" t="s">
        <v>35</v>
      </c>
      <c r="G252" s="2" t="s">
        <v>19</v>
      </c>
      <c r="H252" s="3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5" t="s">
        <v>1910</v>
      </c>
      <c r="E253" s="2" t="s">
        <v>1911</v>
      </c>
      <c r="F253" s="2" t="s">
        <v>184</v>
      </c>
      <c r="G253" s="2" t="s">
        <v>19</v>
      </c>
      <c r="H253" s="3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5" t="s">
        <v>1915</v>
      </c>
      <c r="E254" s="2" t="s">
        <v>1916</v>
      </c>
      <c r="F254" s="2" t="s">
        <v>132</v>
      </c>
      <c r="G254" s="2" t="s">
        <v>19</v>
      </c>
      <c r="H254" s="3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5" t="s">
        <v>1921</v>
      </c>
      <c r="E255" s="2" t="s">
        <v>1922</v>
      </c>
      <c r="F255" s="2" t="s">
        <v>194</v>
      </c>
      <c r="G255" s="2" t="s">
        <v>19</v>
      </c>
      <c r="H255" s="3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5"/>
      <c r="E256" s="2" t="s">
        <v>1927</v>
      </c>
      <c r="F256" s="2" t="s">
        <v>238</v>
      </c>
      <c r="G256" s="2" t="s">
        <v>28</v>
      </c>
      <c r="H256" s="3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5" t="s">
        <v>1932</v>
      </c>
      <c r="E257" s="2" t="s">
        <v>1933</v>
      </c>
      <c r="F257" s="2" t="s">
        <v>126</v>
      </c>
      <c r="G257" s="2" t="s">
        <v>19</v>
      </c>
      <c r="H257" s="3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5" t="s">
        <v>1938</v>
      </c>
      <c r="E258" s="2" t="s">
        <v>1939</v>
      </c>
      <c r="F258" s="2" t="s">
        <v>45</v>
      </c>
      <c r="G258" s="2" t="s">
        <v>19</v>
      </c>
      <c r="H258" s="3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5" t="s">
        <v>1944</v>
      </c>
      <c r="E259" s="2" t="s">
        <v>1945</v>
      </c>
      <c r="F259" s="2" t="s">
        <v>121</v>
      </c>
      <c r="G259" s="2" t="s">
        <v>19</v>
      </c>
      <c r="H259" s="3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5" t="s">
        <v>1950</v>
      </c>
      <c r="E260" s="2" t="s">
        <v>1951</v>
      </c>
      <c r="F260" s="2" t="s">
        <v>146</v>
      </c>
      <c r="G260" s="2" t="s">
        <v>19</v>
      </c>
      <c r="H260" s="3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5" t="s">
        <v>1956</v>
      </c>
      <c r="E261" s="2" t="s">
        <v>1957</v>
      </c>
      <c r="F261" s="2" t="s">
        <v>176</v>
      </c>
      <c r="G261" s="2" t="s">
        <v>28</v>
      </c>
      <c r="H261" s="3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5"/>
      <c r="E262" s="2" t="s">
        <v>1962</v>
      </c>
      <c r="F262" s="2" t="s">
        <v>104</v>
      </c>
      <c r="G262" s="2" t="s">
        <v>19</v>
      </c>
      <c r="H262" s="3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5" t="s">
        <v>1967</v>
      </c>
      <c r="E263" s="2" t="s">
        <v>1968</v>
      </c>
      <c r="F263" s="2" t="s">
        <v>179</v>
      </c>
      <c r="G263" s="2" t="s">
        <v>19</v>
      </c>
      <c r="H263" s="3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5" t="s">
        <v>1973</v>
      </c>
      <c r="E264" s="2" t="s">
        <v>1974</v>
      </c>
      <c r="F264" s="2" t="s">
        <v>134</v>
      </c>
      <c r="G264" s="2" t="s">
        <v>19</v>
      </c>
      <c r="H264" s="3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5" t="s">
        <v>1978</v>
      </c>
      <c r="E265" s="2" t="s">
        <v>1979</v>
      </c>
      <c r="F265" s="2" t="s">
        <v>38</v>
      </c>
      <c r="G265" s="2" t="s">
        <v>19</v>
      </c>
      <c r="H265" s="3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5" t="s">
        <v>1983</v>
      </c>
      <c r="E266" s="2" t="s">
        <v>1984</v>
      </c>
      <c r="F266" s="2" t="s">
        <v>1985</v>
      </c>
      <c r="G266" s="2" t="s">
        <v>318</v>
      </c>
      <c r="H266" s="3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5" t="s">
        <v>1990</v>
      </c>
      <c r="E267" s="2" t="s">
        <v>1991</v>
      </c>
      <c r="F267" s="2" t="s">
        <v>88</v>
      </c>
      <c r="G267" s="2" t="s">
        <v>19</v>
      </c>
      <c r="H267" s="3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5" t="s">
        <v>1996</v>
      </c>
      <c r="E268" s="2" t="s">
        <v>1997</v>
      </c>
      <c r="F268" s="2" t="s">
        <v>280</v>
      </c>
      <c r="G268" s="2" t="s">
        <v>28</v>
      </c>
      <c r="H268" s="3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5" t="s">
        <v>2002</v>
      </c>
      <c r="E269" s="2" t="s">
        <v>2003</v>
      </c>
      <c r="F269" s="2" t="s">
        <v>351</v>
      </c>
      <c r="G269" s="2" t="s">
        <v>19</v>
      </c>
      <c r="H269" s="3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5" t="s">
        <v>2007</v>
      </c>
      <c r="E270" s="2" t="s">
        <v>2008</v>
      </c>
      <c r="F270" s="2" t="s">
        <v>242</v>
      </c>
      <c r="G270" s="2" t="s">
        <v>19</v>
      </c>
      <c r="H270" s="3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5" t="s">
        <v>2013</v>
      </c>
      <c r="E271" s="2" t="s">
        <v>2014</v>
      </c>
      <c r="F271" s="2" t="s">
        <v>190</v>
      </c>
      <c r="G271" s="2" t="s">
        <v>19</v>
      </c>
      <c r="H271" s="3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5"/>
      <c r="E272" s="2" t="s">
        <v>2018</v>
      </c>
      <c r="F272" s="2" t="s">
        <v>441</v>
      </c>
      <c r="G272" s="2" t="s">
        <v>318</v>
      </c>
      <c r="H272" s="3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5" t="s">
        <v>2023</v>
      </c>
      <c r="E273" s="2" t="s">
        <v>2024</v>
      </c>
      <c r="F273" s="2" t="s">
        <v>335</v>
      </c>
      <c r="G273" s="2" t="s">
        <v>19</v>
      </c>
      <c r="H273" s="3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5" t="s">
        <v>2029</v>
      </c>
      <c r="E274" s="2" t="s">
        <v>2030</v>
      </c>
      <c r="F274" s="2" t="s">
        <v>2031</v>
      </c>
      <c r="G274" s="2" t="s">
        <v>318</v>
      </c>
      <c r="H274" s="3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5" t="s">
        <v>2036</v>
      </c>
      <c r="E275" s="2" t="s">
        <v>2037</v>
      </c>
      <c r="F275" s="2" t="s">
        <v>57</v>
      </c>
      <c r="G275" s="2" t="s">
        <v>19</v>
      </c>
      <c r="H275" s="3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5" t="s">
        <v>2042</v>
      </c>
      <c r="E276" s="2" t="s">
        <v>2043</v>
      </c>
      <c r="F276" s="2" t="s">
        <v>165</v>
      </c>
      <c r="G276" s="2" t="s">
        <v>19</v>
      </c>
      <c r="H276" s="3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5" t="s">
        <v>2048</v>
      </c>
      <c r="E277" s="2" t="s">
        <v>2049</v>
      </c>
      <c r="F277" s="2" t="s">
        <v>260</v>
      </c>
      <c r="G277" s="2" t="s">
        <v>19</v>
      </c>
      <c r="H277" s="3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5" t="s">
        <v>2054</v>
      </c>
      <c r="E278" s="2" t="s">
        <v>2055</v>
      </c>
      <c r="F278" s="2" t="s">
        <v>325</v>
      </c>
      <c r="G278" s="2" t="s">
        <v>318</v>
      </c>
      <c r="H278" s="3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5" t="s">
        <v>2060</v>
      </c>
      <c r="E279" s="2" t="s">
        <v>2061</v>
      </c>
      <c r="F279" s="2" t="s">
        <v>60</v>
      </c>
      <c r="G279" s="2" t="s">
        <v>19</v>
      </c>
      <c r="H279" s="3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5" t="s">
        <v>2066</v>
      </c>
      <c r="E280" s="2" t="s">
        <v>2067</v>
      </c>
      <c r="F280" s="2" t="s">
        <v>66</v>
      </c>
      <c r="G280" s="2" t="s">
        <v>19</v>
      </c>
      <c r="H280" s="3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5" t="s">
        <v>2072</v>
      </c>
      <c r="E281" s="2" t="s">
        <v>2073</v>
      </c>
      <c r="F281" s="2" t="s">
        <v>104</v>
      </c>
      <c r="G281" s="2" t="s">
        <v>19</v>
      </c>
      <c r="H281" s="3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5" t="s">
        <v>2077</v>
      </c>
      <c r="E282" s="2" t="s">
        <v>2078</v>
      </c>
      <c r="F282" s="2" t="s">
        <v>189</v>
      </c>
      <c r="G282" s="2" t="s">
        <v>19</v>
      </c>
      <c r="H282" s="3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5" t="s">
        <v>2083</v>
      </c>
      <c r="E283" s="2" t="s">
        <v>2084</v>
      </c>
      <c r="F283" s="2" t="s">
        <v>112</v>
      </c>
      <c r="G283" s="2" t="s">
        <v>19</v>
      </c>
      <c r="H283" s="3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5" t="s">
        <v>2089</v>
      </c>
      <c r="E284" s="2" t="s">
        <v>2090</v>
      </c>
      <c r="F284" s="2" t="s">
        <v>220</v>
      </c>
      <c r="G284" s="2" t="s">
        <v>28</v>
      </c>
      <c r="H284" s="3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5" t="s">
        <v>2095</v>
      </c>
      <c r="E285" s="2" t="s">
        <v>2096</v>
      </c>
      <c r="F285" s="2" t="s">
        <v>176</v>
      </c>
      <c r="G285" s="2" t="s">
        <v>28</v>
      </c>
      <c r="H285" s="3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5" t="s">
        <v>2100</v>
      </c>
      <c r="E286" s="2" t="s">
        <v>2101</v>
      </c>
      <c r="F286" s="2" t="s">
        <v>44</v>
      </c>
      <c r="G286" s="2" t="s">
        <v>19</v>
      </c>
      <c r="H286" s="3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5" t="s">
        <v>2105</v>
      </c>
      <c r="E287" s="2" t="s">
        <v>2106</v>
      </c>
      <c r="F287" s="2" t="s">
        <v>120</v>
      </c>
      <c r="G287" s="2" t="s">
        <v>19</v>
      </c>
      <c r="H287" s="3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5"/>
      <c r="E288" s="2" t="s">
        <v>2111</v>
      </c>
      <c r="F288" s="2" t="s">
        <v>303</v>
      </c>
      <c r="G288" s="2" t="s">
        <v>19</v>
      </c>
      <c r="H288" s="3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5" t="s">
        <v>2116</v>
      </c>
      <c r="E289" s="2" t="s">
        <v>2117</v>
      </c>
      <c r="F289" s="2" t="s">
        <v>241</v>
      </c>
      <c r="G289" s="2" t="s">
        <v>19</v>
      </c>
      <c r="H289" s="3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5" t="s">
        <v>2121</v>
      </c>
      <c r="E290" s="2" t="s">
        <v>2122</v>
      </c>
      <c r="F290" s="2" t="s">
        <v>403</v>
      </c>
      <c r="G290" s="2" t="s">
        <v>318</v>
      </c>
      <c r="H290" s="3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5"/>
      <c r="E291" s="2" t="s">
        <v>2126</v>
      </c>
      <c r="F291" s="2" t="s">
        <v>222</v>
      </c>
      <c r="G291" s="2" t="s">
        <v>19</v>
      </c>
      <c r="H291" s="3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5" t="s">
        <v>2131</v>
      </c>
      <c r="E292" s="2" t="s">
        <v>2132</v>
      </c>
      <c r="F292" s="2" t="s">
        <v>27</v>
      </c>
      <c r="G292" s="2" t="s">
        <v>19</v>
      </c>
      <c r="H292" s="3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5"/>
      <c r="E293" s="2" t="s">
        <v>2136</v>
      </c>
      <c r="F293" s="2" t="s">
        <v>447</v>
      </c>
      <c r="G293" s="2" t="s">
        <v>318</v>
      </c>
      <c r="H293" s="3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5"/>
      <c r="E294" s="2" t="s">
        <v>2141</v>
      </c>
      <c r="F294" s="2" t="s">
        <v>144</v>
      </c>
      <c r="G294" s="2" t="s">
        <v>19</v>
      </c>
      <c r="H294" s="3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5" t="s">
        <v>2146</v>
      </c>
      <c r="E295" s="2" t="s">
        <v>2147</v>
      </c>
      <c r="F295" s="2" t="s">
        <v>164</v>
      </c>
      <c r="G295" s="2" t="s">
        <v>19</v>
      </c>
      <c r="H295" s="3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5" t="s">
        <v>2151</v>
      </c>
      <c r="E296" s="2" t="s">
        <v>2152</v>
      </c>
      <c r="F296" s="2" t="s">
        <v>170</v>
      </c>
      <c r="G296" s="2" t="s">
        <v>19</v>
      </c>
      <c r="H296" s="3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5"/>
      <c r="E297" s="2" t="s">
        <v>2156</v>
      </c>
      <c r="F297" s="2" t="s">
        <v>198</v>
      </c>
      <c r="G297" s="2" t="s">
        <v>19</v>
      </c>
      <c r="H297" s="3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5" t="s">
        <v>2161</v>
      </c>
      <c r="E298" s="2" t="s">
        <v>2162</v>
      </c>
      <c r="F298" s="2" t="s">
        <v>267</v>
      </c>
      <c r="G298" s="2" t="s">
        <v>19</v>
      </c>
      <c r="H298" s="3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5" t="s">
        <v>2167</v>
      </c>
      <c r="E299" s="2" t="s">
        <v>2168</v>
      </c>
      <c r="F299" s="2" t="s">
        <v>195</v>
      </c>
      <c r="G299" s="2" t="s">
        <v>19</v>
      </c>
      <c r="H299" s="3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5" t="s">
        <v>2173</v>
      </c>
      <c r="E300" s="2" t="s">
        <v>2174</v>
      </c>
      <c r="F300" s="2" t="s">
        <v>84</v>
      </c>
      <c r="G300" s="2" t="s">
        <v>19</v>
      </c>
      <c r="H300" s="3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5" t="s">
        <v>2179</v>
      </c>
      <c r="E301" s="2" t="s">
        <v>2180</v>
      </c>
      <c r="F301" s="2" t="s">
        <v>228</v>
      </c>
      <c r="G301" s="2" t="s">
        <v>19</v>
      </c>
      <c r="H301" s="3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5" t="s">
        <v>2185</v>
      </c>
      <c r="E302" s="2" t="s">
        <v>2186</v>
      </c>
      <c r="F302" s="2" t="s">
        <v>73</v>
      </c>
      <c r="G302" s="2" t="s">
        <v>19</v>
      </c>
      <c r="H302" s="3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5" t="s">
        <v>2191</v>
      </c>
      <c r="E303" s="2" t="s">
        <v>2192</v>
      </c>
      <c r="F303" s="2" t="s">
        <v>123</v>
      </c>
      <c r="G303" s="2" t="s">
        <v>19</v>
      </c>
      <c r="H303" s="3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5" t="s">
        <v>2197</v>
      </c>
      <c r="E304" s="2" t="s">
        <v>2198</v>
      </c>
      <c r="F304" s="2" t="s">
        <v>20</v>
      </c>
      <c r="G304" s="2" t="s">
        <v>19</v>
      </c>
      <c r="H304" s="3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5"/>
      <c r="E305" s="2" t="s">
        <v>2203</v>
      </c>
      <c r="F305" s="2" t="s">
        <v>43</v>
      </c>
      <c r="G305" s="2" t="s">
        <v>19</v>
      </c>
      <c r="H305" s="3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5"/>
      <c r="E306" s="2" t="s">
        <v>2208</v>
      </c>
      <c r="F306" s="2" t="s">
        <v>316</v>
      </c>
      <c r="G306" s="2" t="s">
        <v>19</v>
      </c>
      <c r="H306" s="3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5" t="s">
        <v>2213</v>
      </c>
      <c r="E307" s="2" t="s">
        <v>2214</v>
      </c>
      <c r="F307" s="2" t="s">
        <v>273</v>
      </c>
      <c r="G307" s="2" t="s">
        <v>28</v>
      </c>
      <c r="H307" s="3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5" t="s">
        <v>2219</v>
      </c>
      <c r="E308" s="2" t="s">
        <v>2220</v>
      </c>
      <c r="F308" s="2" t="s">
        <v>236</v>
      </c>
      <c r="G308" s="2" t="s">
        <v>19</v>
      </c>
      <c r="H308" s="3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5" t="s">
        <v>2225</v>
      </c>
      <c r="E309" s="2" t="s">
        <v>2226</v>
      </c>
      <c r="F309" s="2" t="s">
        <v>51</v>
      </c>
      <c r="G309" s="2" t="s">
        <v>19</v>
      </c>
      <c r="H309" s="3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5"/>
      <c r="E310" s="2" t="s">
        <v>2231</v>
      </c>
      <c r="F310" s="2" t="s">
        <v>176</v>
      </c>
      <c r="G310" s="2" t="s">
        <v>28</v>
      </c>
      <c r="H310" s="3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5" t="s">
        <v>2236</v>
      </c>
      <c r="E311" s="2" t="s">
        <v>2237</v>
      </c>
      <c r="F311" s="2" t="s">
        <v>379</v>
      </c>
      <c r="G311" s="2" t="s">
        <v>19</v>
      </c>
      <c r="H311" s="3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5" t="s">
        <v>2242</v>
      </c>
      <c r="E312" s="2" t="s">
        <v>2243</v>
      </c>
      <c r="F312" s="2" t="s">
        <v>327</v>
      </c>
      <c r="G312" s="2" t="s">
        <v>318</v>
      </c>
      <c r="H312" s="3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5" t="s">
        <v>2248</v>
      </c>
      <c r="E313" s="2" t="s">
        <v>2249</v>
      </c>
      <c r="F313" s="2" t="s">
        <v>35</v>
      </c>
      <c r="G313" s="2" t="s">
        <v>19</v>
      </c>
      <c r="H313" s="3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5" t="s">
        <v>2254</v>
      </c>
      <c r="E314" s="2" t="s">
        <v>2255</v>
      </c>
      <c r="F314" s="2" t="s">
        <v>164</v>
      </c>
      <c r="G314" s="2" t="s">
        <v>19</v>
      </c>
      <c r="H314" s="3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5" t="s">
        <v>2260</v>
      </c>
      <c r="E315" s="2" t="s">
        <v>2261</v>
      </c>
      <c r="F315" s="2" t="s">
        <v>365</v>
      </c>
      <c r="G315" s="2" t="s">
        <v>28</v>
      </c>
      <c r="H315" s="3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5" t="s">
        <v>2265</v>
      </c>
      <c r="E316" s="2" t="s">
        <v>2266</v>
      </c>
      <c r="F316" s="2" t="s">
        <v>107</v>
      </c>
      <c r="G316" s="2" t="s">
        <v>19</v>
      </c>
      <c r="H316" s="3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5" t="s">
        <v>2271</v>
      </c>
      <c r="E317" s="2" t="s">
        <v>2272</v>
      </c>
      <c r="F317" s="2" t="s">
        <v>169</v>
      </c>
      <c r="G317" s="2" t="s">
        <v>19</v>
      </c>
      <c r="H317" s="3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5" t="s">
        <v>2277</v>
      </c>
      <c r="E318" s="2" t="s">
        <v>2278</v>
      </c>
      <c r="F318" s="2" t="s">
        <v>1282</v>
      </c>
      <c r="G318" s="2" t="s">
        <v>318</v>
      </c>
      <c r="H318" s="3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5" t="s">
        <v>2283</v>
      </c>
      <c r="E319" s="2" t="s">
        <v>2284</v>
      </c>
      <c r="F319" s="2" t="s">
        <v>75</v>
      </c>
      <c r="G319" s="2" t="s">
        <v>19</v>
      </c>
      <c r="H319" s="3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5" t="s">
        <v>2289</v>
      </c>
      <c r="E320" s="2" t="s">
        <v>2290</v>
      </c>
      <c r="F320" s="2" t="s">
        <v>29</v>
      </c>
      <c r="G320" s="2" t="s">
        <v>19</v>
      </c>
      <c r="H320" s="3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5"/>
      <c r="E321" s="2" t="s">
        <v>2295</v>
      </c>
      <c r="F321" s="2" t="s">
        <v>30</v>
      </c>
      <c r="G321" s="2" t="s">
        <v>19</v>
      </c>
      <c r="H321" s="3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5" t="s">
        <v>2299</v>
      </c>
      <c r="E322" s="2" t="s">
        <v>2300</v>
      </c>
      <c r="F322" s="2" t="s">
        <v>213</v>
      </c>
      <c r="G322" s="2" t="s">
        <v>19</v>
      </c>
      <c r="H322" s="3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5" t="s">
        <v>2305</v>
      </c>
      <c r="E323" s="2" t="s">
        <v>2306</v>
      </c>
      <c r="F323" s="2" t="s">
        <v>390</v>
      </c>
      <c r="G323" s="2" t="s">
        <v>318</v>
      </c>
      <c r="H323" s="3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5" t="s">
        <v>2311</v>
      </c>
      <c r="E324" s="2" t="s">
        <v>2312</v>
      </c>
      <c r="F324" s="2" t="s">
        <v>455</v>
      </c>
      <c r="G324" s="2" t="s">
        <v>318</v>
      </c>
      <c r="H324" s="3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5" t="s">
        <v>2317</v>
      </c>
      <c r="E325" s="2" t="s">
        <v>2318</v>
      </c>
      <c r="F325" s="2" t="s">
        <v>49</v>
      </c>
      <c r="G325" s="2" t="s">
        <v>19</v>
      </c>
      <c r="H325" s="3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5" t="s">
        <v>2322</v>
      </c>
      <c r="E326" s="2" t="s">
        <v>2323</v>
      </c>
      <c r="F326" s="2" t="s">
        <v>67</v>
      </c>
      <c r="G326" s="2" t="s">
        <v>19</v>
      </c>
      <c r="H326" s="3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5" t="s">
        <v>2328</v>
      </c>
      <c r="E327" s="2" t="s">
        <v>2329</v>
      </c>
      <c r="F327" s="2" t="s">
        <v>150</v>
      </c>
      <c r="G327" s="2" t="s">
        <v>19</v>
      </c>
      <c r="H327" s="3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5" t="s">
        <v>2333</v>
      </c>
      <c r="E328" s="2" t="s">
        <v>2334</v>
      </c>
      <c r="F328" s="2" t="s">
        <v>144</v>
      </c>
      <c r="G328" s="2" t="s">
        <v>19</v>
      </c>
      <c r="H328" s="3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5" t="s">
        <v>2339</v>
      </c>
      <c r="E329" s="2" t="s">
        <v>2340</v>
      </c>
      <c r="F329" s="2" t="s">
        <v>139</v>
      </c>
      <c r="G329" s="2" t="s">
        <v>19</v>
      </c>
      <c r="H329" s="3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5" t="s">
        <v>2344</v>
      </c>
      <c r="E330" s="2" t="s">
        <v>2345</v>
      </c>
      <c r="F330" s="2" t="s">
        <v>50</v>
      </c>
      <c r="G330" s="2" t="s">
        <v>19</v>
      </c>
      <c r="H330" s="3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5"/>
      <c r="E331" s="2" t="s">
        <v>2350</v>
      </c>
      <c r="F331" s="2" t="s">
        <v>131</v>
      </c>
      <c r="G331" s="2" t="s">
        <v>19</v>
      </c>
      <c r="H331" s="3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5" t="s">
        <v>2355</v>
      </c>
      <c r="E332" s="2" t="s">
        <v>2356</v>
      </c>
      <c r="F332" s="2" t="s">
        <v>47</v>
      </c>
      <c r="G332" s="2" t="s">
        <v>19</v>
      </c>
      <c r="H332" s="3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5" t="s">
        <v>2361</v>
      </c>
      <c r="E333" s="2" t="s">
        <v>2362</v>
      </c>
      <c r="F333" s="2" t="s">
        <v>117</v>
      </c>
      <c r="G333" s="2" t="s">
        <v>19</v>
      </c>
      <c r="H333" s="3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5" t="s">
        <v>2367</v>
      </c>
      <c r="E334" s="2" t="s">
        <v>2368</v>
      </c>
      <c r="F334" s="2" t="s">
        <v>27</v>
      </c>
      <c r="G334" s="2" t="s">
        <v>19</v>
      </c>
      <c r="H334" s="3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5" t="s">
        <v>2373</v>
      </c>
      <c r="E335" s="2" t="s">
        <v>2374</v>
      </c>
      <c r="F335" s="2" t="s">
        <v>20</v>
      </c>
      <c r="G335" s="2" t="s">
        <v>19</v>
      </c>
      <c r="H335" s="3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5"/>
      <c r="E336" s="2" t="s">
        <v>2378</v>
      </c>
      <c r="F336" s="2" t="s">
        <v>216</v>
      </c>
      <c r="G336" s="2" t="s">
        <v>19</v>
      </c>
      <c r="H336" s="3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5" t="s">
        <v>2383</v>
      </c>
      <c r="E337" s="2" t="s">
        <v>2384</v>
      </c>
      <c r="F337" s="2" t="s">
        <v>115</v>
      </c>
      <c r="G337" s="2" t="s">
        <v>19</v>
      </c>
      <c r="H337" s="3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5" t="s">
        <v>2389</v>
      </c>
      <c r="E338" s="2" t="s">
        <v>2390</v>
      </c>
      <c r="F338" s="2" t="s">
        <v>253</v>
      </c>
      <c r="G338" s="2" t="s">
        <v>28</v>
      </c>
      <c r="H338" s="3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5" t="s">
        <v>2394</v>
      </c>
      <c r="E339" s="2" t="s">
        <v>2395</v>
      </c>
      <c r="F339" s="2" t="s">
        <v>39</v>
      </c>
      <c r="G339" s="2" t="s">
        <v>19</v>
      </c>
      <c r="H339" s="3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5" t="s">
        <v>2400</v>
      </c>
      <c r="E340" s="2" t="s">
        <v>2401</v>
      </c>
      <c r="F340" s="2" t="s">
        <v>57</v>
      </c>
      <c r="G340" s="2" t="s">
        <v>19</v>
      </c>
      <c r="H340" s="3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5" t="s">
        <v>2406</v>
      </c>
      <c r="E341" s="2" t="s">
        <v>2407</v>
      </c>
      <c r="F341" s="2" t="s">
        <v>241</v>
      </c>
      <c r="G341" s="2" t="s">
        <v>19</v>
      </c>
      <c r="H341" s="3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5" t="s">
        <v>2412</v>
      </c>
      <c r="E342" s="2" t="s">
        <v>2413</v>
      </c>
      <c r="F342" s="2" t="s">
        <v>150</v>
      </c>
      <c r="G342" s="2" t="s">
        <v>19</v>
      </c>
      <c r="H342" s="3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5" t="s">
        <v>2418</v>
      </c>
      <c r="E343" s="2" t="s">
        <v>2419</v>
      </c>
      <c r="F343" s="2" t="s">
        <v>36</v>
      </c>
      <c r="G343" s="2" t="s">
        <v>19</v>
      </c>
      <c r="H343" s="3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5"/>
      <c r="E344" s="2" t="s">
        <v>2423</v>
      </c>
      <c r="F344" s="2" t="s">
        <v>22</v>
      </c>
      <c r="G344" s="2" t="s">
        <v>19</v>
      </c>
      <c r="H344" s="3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5"/>
      <c r="E345" s="2" t="s">
        <v>2428</v>
      </c>
      <c r="F345" s="2" t="s">
        <v>105</v>
      </c>
      <c r="G345" s="2" t="s">
        <v>19</v>
      </c>
      <c r="H345" s="3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5" t="s">
        <v>2432</v>
      </c>
      <c r="E346" s="2" t="s">
        <v>2433</v>
      </c>
      <c r="F346" s="2" t="s">
        <v>428</v>
      </c>
      <c r="G346" s="2" t="s">
        <v>318</v>
      </c>
      <c r="H346" s="3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5" t="s">
        <v>2438</v>
      </c>
      <c r="E347" s="2" t="s">
        <v>2439</v>
      </c>
      <c r="F347" s="2" t="s">
        <v>187</v>
      </c>
      <c r="G347" s="2" t="s">
        <v>19</v>
      </c>
      <c r="H347" s="3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5" t="s">
        <v>2444</v>
      </c>
      <c r="E348" s="2" t="s">
        <v>2445</v>
      </c>
      <c r="F348" s="2" t="s">
        <v>52</v>
      </c>
      <c r="G348" s="2" t="s">
        <v>19</v>
      </c>
      <c r="H348" s="3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5" t="s">
        <v>2450</v>
      </c>
      <c r="E349" s="2" t="s">
        <v>2451</v>
      </c>
      <c r="F349" s="2" t="s">
        <v>148</v>
      </c>
      <c r="G349" s="2" t="s">
        <v>19</v>
      </c>
      <c r="H349" s="3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5" t="s">
        <v>2456</v>
      </c>
      <c r="E350" s="2" t="s">
        <v>2457</v>
      </c>
      <c r="F350" s="2" t="s">
        <v>185</v>
      </c>
      <c r="G350" s="2" t="s">
        <v>19</v>
      </c>
      <c r="H350" s="3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5" t="s">
        <v>2462</v>
      </c>
      <c r="E351" s="2" t="s">
        <v>2463</v>
      </c>
      <c r="F351" s="2" t="s">
        <v>27</v>
      </c>
      <c r="G351" s="2" t="s">
        <v>19</v>
      </c>
      <c r="H351" s="3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5" t="s">
        <v>2468</v>
      </c>
      <c r="E352" s="2" t="s">
        <v>2469</v>
      </c>
      <c r="F352" s="2" t="s">
        <v>175</v>
      </c>
      <c r="G352" s="2" t="s">
        <v>19</v>
      </c>
      <c r="H352" s="3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5" t="s">
        <v>2474</v>
      </c>
      <c r="E353" s="2" t="s">
        <v>2475</v>
      </c>
      <c r="F353" s="2" t="s">
        <v>196</v>
      </c>
      <c r="G353" s="2" t="s">
        <v>19</v>
      </c>
      <c r="H353" s="3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5" t="s">
        <v>2480</v>
      </c>
      <c r="E354" s="2" t="s">
        <v>2481</v>
      </c>
      <c r="F354" s="2" t="s">
        <v>272</v>
      </c>
      <c r="G354" s="2" t="s">
        <v>19</v>
      </c>
      <c r="H354" s="3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5" t="s">
        <v>2485</v>
      </c>
      <c r="E355" s="2" t="s">
        <v>2486</v>
      </c>
      <c r="F355" s="2" t="s">
        <v>187</v>
      </c>
      <c r="G355" s="2" t="s">
        <v>19</v>
      </c>
      <c r="H355" s="3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5"/>
      <c r="E356" s="2" t="s">
        <v>2491</v>
      </c>
      <c r="F356" s="2" t="s">
        <v>270</v>
      </c>
      <c r="G356" s="2" t="s">
        <v>19</v>
      </c>
      <c r="H356" s="3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5" t="s">
        <v>2496</v>
      </c>
      <c r="E357" s="2" t="s">
        <v>2497</v>
      </c>
      <c r="F357" s="2" t="s">
        <v>82</v>
      </c>
      <c r="G357" s="2" t="s">
        <v>19</v>
      </c>
      <c r="H357" s="3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5" t="s">
        <v>2502</v>
      </c>
      <c r="E358" s="2" t="s">
        <v>2503</v>
      </c>
      <c r="F358" s="2" t="s">
        <v>131</v>
      </c>
      <c r="G358" s="2" t="s">
        <v>19</v>
      </c>
      <c r="H358" s="3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5" t="s">
        <v>2507</v>
      </c>
      <c r="E359" s="2" t="s">
        <v>2508</v>
      </c>
      <c r="F359" s="2" t="s">
        <v>296</v>
      </c>
      <c r="G359" s="2" t="s">
        <v>19</v>
      </c>
      <c r="H359" s="3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5" t="s">
        <v>2513</v>
      </c>
      <c r="E360" s="2" t="s">
        <v>2514</v>
      </c>
      <c r="F360" s="2" t="s">
        <v>143</v>
      </c>
      <c r="G360" s="2" t="s">
        <v>19</v>
      </c>
      <c r="H360" s="3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5" t="s">
        <v>2519</v>
      </c>
      <c r="E361" s="2" t="s">
        <v>2520</v>
      </c>
      <c r="F361" s="2" t="s">
        <v>286</v>
      </c>
      <c r="G361" s="2" t="s">
        <v>28</v>
      </c>
      <c r="H361" s="3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5" t="s">
        <v>2525</v>
      </c>
      <c r="E362" s="2" t="s">
        <v>2526</v>
      </c>
      <c r="F362" s="2" t="s">
        <v>60</v>
      </c>
      <c r="G362" s="2" t="s">
        <v>19</v>
      </c>
      <c r="H362" s="3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5" t="s">
        <v>2530</v>
      </c>
      <c r="E363" s="2" t="s">
        <v>2531</v>
      </c>
      <c r="F363" s="2" t="s">
        <v>130</v>
      </c>
      <c r="G363" s="2" t="s">
        <v>19</v>
      </c>
      <c r="H363" s="3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5" t="s">
        <v>2536</v>
      </c>
      <c r="E364" s="2" t="s">
        <v>2537</v>
      </c>
      <c r="F364" s="2" t="s">
        <v>184</v>
      </c>
      <c r="G364" s="2" t="s">
        <v>19</v>
      </c>
      <c r="H364" s="3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5"/>
      <c r="E365" s="2" t="s">
        <v>2542</v>
      </c>
      <c r="F365" s="2" t="s">
        <v>92</v>
      </c>
      <c r="G365" s="2" t="s">
        <v>19</v>
      </c>
      <c r="H365" s="3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5" t="s">
        <v>2547</v>
      </c>
      <c r="E366" s="2" t="s">
        <v>2548</v>
      </c>
      <c r="F366" s="2" t="s">
        <v>30</v>
      </c>
      <c r="G366" s="2" t="s">
        <v>19</v>
      </c>
      <c r="H366" s="3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5"/>
      <c r="E367" s="2" t="s">
        <v>2553</v>
      </c>
      <c r="F367" s="2" t="s">
        <v>282</v>
      </c>
      <c r="G367" s="2" t="s">
        <v>19</v>
      </c>
      <c r="H367" s="3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5" t="s">
        <v>2557</v>
      </c>
      <c r="E368" s="2" t="s">
        <v>2558</v>
      </c>
      <c r="F368" s="2" t="s">
        <v>311</v>
      </c>
      <c r="G368" s="2" t="s">
        <v>19</v>
      </c>
      <c r="H368" s="3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5"/>
      <c r="E369" s="2" t="s">
        <v>2562</v>
      </c>
      <c r="F369" s="2" t="s">
        <v>295</v>
      </c>
      <c r="G369" s="2" t="s">
        <v>19</v>
      </c>
      <c r="H369" s="3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5" t="s">
        <v>2567</v>
      </c>
      <c r="E370" s="2" t="s">
        <v>2568</v>
      </c>
      <c r="F370" s="2" t="s">
        <v>302</v>
      </c>
      <c r="G370" s="2" t="s">
        <v>19</v>
      </c>
      <c r="H370" s="3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5"/>
      <c r="E371" s="2" t="s">
        <v>2572</v>
      </c>
      <c r="F371" s="2" t="s">
        <v>107</v>
      </c>
      <c r="G371" s="2" t="s">
        <v>19</v>
      </c>
      <c r="H371" s="3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5" t="s">
        <v>2577</v>
      </c>
      <c r="E372" s="2" t="s">
        <v>2578</v>
      </c>
      <c r="F372" s="2" t="s">
        <v>216</v>
      </c>
      <c r="G372" s="2" t="s">
        <v>19</v>
      </c>
      <c r="H372" s="3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5" t="s">
        <v>2583</v>
      </c>
      <c r="E373" s="2" t="s">
        <v>2584</v>
      </c>
      <c r="F373" s="2" t="s">
        <v>105</v>
      </c>
      <c r="G373" s="2" t="s">
        <v>19</v>
      </c>
      <c r="H373" s="3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5" t="s">
        <v>2589</v>
      </c>
      <c r="E374" s="2" t="s">
        <v>2590</v>
      </c>
      <c r="F374" s="2" t="s">
        <v>166</v>
      </c>
      <c r="G374" s="2" t="s">
        <v>19</v>
      </c>
      <c r="H374" s="3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5" t="s">
        <v>2594</v>
      </c>
      <c r="E375" s="2" t="s">
        <v>2595</v>
      </c>
      <c r="F375" s="2" t="s">
        <v>2596</v>
      </c>
      <c r="G375" s="2" t="s">
        <v>318</v>
      </c>
      <c r="H375" s="3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5" t="s">
        <v>2601</v>
      </c>
      <c r="E376" s="2" t="s">
        <v>2602</v>
      </c>
      <c r="F376" s="2" t="s">
        <v>162</v>
      </c>
      <c r="G376" s="2" t="s">
        <v>19</v>
      </c>
      <c r="H376" s="3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5" t="s">
        <v>2607</v>
      </c>
      <c r="E377" s="2" t="s">
        <v>2608</v>
      </c>
      <c r="F377" s="2" t="s">
        <v>203</v>
      </c>
      <c r="G377" s="2" t="s">
        <v>19</v>
      </c>
      <c r="H377" s="3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5" t="s">
        <v>2613</v>
      </c>
      <c r="E378" s="2" t="s">
        <v>2614</v>
      </c>
      <c r="F378" s="2" t="s">
        <v>183</v>
      </c>
      <c r="G378" s="2" t="s">
        <v>19</v>
      </c>
      <c r="H378" s="3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5" t="s">
        <v>2619</v>
      </c>
      <c r="E379" s="2" t="s">
        <v>2620</v>
      </c>
      <c r="F379" s="2" t="s">
        <v>1700</v>
      </c>
      <c r="G379" s="2" t="s">
        <v>318</v>
      </c>
      <c r="H379" s="3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5" t="s">
        <v>2625</v>
      </c>
      <c r="E380" s="2" t="s">
        <v>2626</v>
      </c>
      <c r="F380" s="2" t="s">
        <v>468</v>
      </c>
      <c r="G380" s="2" t="s">
        <v>318</v>
      </c>
      <c r="H380" s="3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5"/>
      <c r="E381" s="2" t="s">
        <v>2631</v>
      </c>
      <c r="F381" s="2" t="s">
        <v>70</v>
      </c>
      <c r="G381" s="2" t="s">
        <v>28</v>
      </c>
      <c r="H381" s="3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5" t="s">
        <v>2636</v>
      </c>
      <c r="E382" s="2" t="s">
        <v>2637</v>
      </c>
      <c r="F382" s="2" t="s">
        <v>83</v>
      </c>
      <c r="G382" s="2" t="s">
        <v>19</v>
      </c>
      <c r="H382" s="3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5" t="s">
        <v>2642</v>
      </c>
      <c r="E383" s="2" t="s">
        <v>2643</v>
      </c>
      <c r="F383" s="2" t="s">
        <v>27</v>
      </c>
      <c r="G383" s="2" t="s">
        <v>19</v>
      </c>
      <c r="H383" s="3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5" t="s">
        <v>2648</v>
      </c>
      <c r="E384" s="2" t="s">
        <v>2649</v>
      </c>
      <c r="F384" s="2" t="s">
        <v>20</v>
      </c>
      <c r="G384" s="2" t="s">
        <v>19</v>
      </c>
      <c r="H384" s="3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5" t="s">
        <v>2653</v>
      </c>
      <c r="E385" s="2" t="s">
        <v>2654</v>
      </c>
      <c r="F385" s="2" t="s">
        <v>172</v>
      </c>
      <c r="G385" s="2" t="s">
        <v>19</v>
      </c>
      <c r="H385" s="3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5" t="s">
        <v>2658</v>
      </c>
      <c r="E386" s="2" t="s">
        <v>2659</v>
      </c>
      <c r="F386" s="2" t="s">
        <v>52</v>
      </c>
      <c r="G386" s="2" t="s">
        <v>19</v>
      </c>
      <c r="H386" s="3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5" t="s">
        <v>2664</v>
      </c>
      <c r="E387" s="2" t="s">
        <v>2665</v>
      </c>
      <c r="F387" s="2" t="s">
        <v>116</v>
      </c>
      <c r="G387" s="2" t="s">
        <v>19</v>
      </c>
      <c r="H387" s="3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5" t="s">
        <v>2669</v>
      </c>
      <c r="E388" s="2" t="s">
        <v>2670</v>
      </c>
      <c r="F388" s="2" t="s">
        <v>83</v>
      </c>
      <c r="G388" s="2" t="s">
        <v>19</v>
      </c>
      <c r="H388" s="3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5" t="s">
        <v>2675</v>
      </c>
      <c r="E389" s="2" t="s">
        <v>2676</v>
      </c>
      <c r="F389" s="2" t="s">
        <v>18</v>
      </c>
      <c r="G389" s="2" t="s">
        <v>19</v>
      </c>
      <c r="H389" s="3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5" t="s">
        <v>2681</v>
      </c>
      <c r="E390" s="2" t="s">
        <v>2682</v>
      </c>
      <c r="F390" s="2" t="s">
        <v>259</v>
      </c>
      <c r="G390" s="2" t="s">
        <v>19</v>
      </c>
      <c r="H390" s="3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5" t="s">
        <v>2687</v>
      </c>
      <c r="E391" s="2" t="s">
        <v>2688</v>
      </c>
      <c r="F391" s="2" t="s">
        <v>171</v>
      </c>
      <c r="G391" s="2" t="s">
        <v>19</v>
      </c>
      <c r="H391" s="3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5"/>
      <c r="E392" s="2" t="s">
        <v>2693</v>
      </c>
      <c r="F392" s="2" t="s">
        <v>173</v>
      </c>
      <c r="G392" s="2" t="s">
        <v>19</v>
      </c>
      <c r="H392" s="3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5"/>
      <c r="E393" s="2" t="s">
        <v>2698</v>
      </c>
      <c r="F393" s="2" t="s">
        <v>33</v>
      </c>
      <c r="G393" s="2" t="s">
        <v>19</v>
      </c>
      <c r="H393" s="3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5" t="s">
        <v>2703</v>
      </c>
      <c r="E394" s="2" t="s">
        <v>2704</v>
      </c>
      <c r="F394" s="2" t="s">
        <v>178</v>
      </c>
      <c r="G394" s="2" t="s">
        <v>19</v>
      </c>
      <c r="H394" s="3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5" t="s">
        <v>2708</v>
      </c>
      <c r="E395" s="2" t="s">
        <v>2709</v>
      </c>
      <c r="F395" s="2" t="s">
        <v>261</v>
      </c>
      <c r="G395" s="2" t="s">
        <v>19</v>
      </c>
      <c r="H395" s="3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5" t="s">
        <v>2714</v>
      </c>
      <c r="E396" s="2" t="s">
        <v>2715</v>
      </c>
      <c r="F396" s="2" t="s">
        <v>33</v>
      </c>
      <c r="G396" s="2" t="s">
        <v>19</v>
      </c>
      <c r="H396" s="3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5"/>
      <c r="E397" s="2" t="s">
        <v>2720</v>
      </c>
      <c r="F397" s="2" t="s">
        <v>47</v>
      </c>
      <c r="G397" s="2" t="s">
        <v>19</v>
      </c>
      <c r="H397" s="3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5" t="s">
        <v>2725</v>
      </c>
      <c r="E398" s="2" t="s">
        <v>2726</v>
      </c>
      <c r="F398" s="2" t="s">
        <v>272</v>
      </c>
      <c r="G398" s="2" t="s">
        <v>19</v>
      </c>
      <c r="H398" s="3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5" t="s">
        <v>2731</v>
      </c>
      <c r="E399" s="2" t="s">
        <v>2732</v>
      </c>
      <c r="F399" s="2" t="s">
        <v>219</v>
      </c>
      <c r="G399" s="2" t="s">
        <v>19</v>
      </c>
      <c r="H399" s="3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5" t="s">
        <v>2737</v>
      </c>
      <c r="E400" s="2" t="s">
        <v>2738</v>
      </c>
      <c r="F400" s="2" t="s">
        <v>91</v>
      </c>
      <c r="G400" s="2" t="s">
        <v>19</v>
      </c>
      <c r="H400" s="3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5" t="s">
        <v>2743</v>
      </c>
      <c r="E401" s="2" t="s">
        <v>2744</v>
      </c>
      <c r="F401" s="2" t="s">
        <v>305</v>
      </c>
      <c r="G401" s="2" t="s">
        <v>28</v>
      </c>
      <c r="H401" s="3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5" t="s">
        <v>2749</v>
      </c>
      <c r="E402" s="2" t="s">
        <v>2750</v>
      </c>
      <c r="F402" s="2" t="s">
        <v>47</v>
      </c>
      <c r="G402" s="2" t="s">
        <v>19</v>
      </c>
      <c r="H402" s="3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5" t="s">
        <v>2755</v>
      </c>
      <c r="E403" s="2" t="s">
        <v>2756</v>
      </c>
      <c r="F403" s="2" t="s">
        <v>49</v>
      </c>
      <c r="G403" s="2" t="s">
        <v>19</v>
      </c>
      <c r="H403" s="3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5" t="s">
        <v>2761</v>
      </c>
      <c r="E404" s="2" t="s">
        <v>2762</v>
      </c>
      <c r="F404" s="2" t="s">
        <v>48</v>
      </c>
      <c r="G404" s="2" t="s">
        <v>19</v>
      </c>
      <c r="H404" s="3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5" t="s">
        <v>2767</v>
      </c>
      <c r="E405" s="2" t="s">
        <v>2768</v>
      </c>
      <c r="F405" s="2" t="s">
        <v>52</v>
      </c>
      <c r="G405" s="2" t="s">
        <v>19</v>
      </c>
      <c r="H405" s="3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5" t="s">
        <v>2773</v>
      </c>
      <c r="E406" s="2" t="s">
        <v>2774</v>
      </c>
      <c r="F406" s="2" t="s">
        <v>469</v>
      </c>
      <c r="G406" s="2" t="s">
        <v>318</v>
      </c>
      <c r="H406" s="3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5" t="s">
        <v>2779</v>
      </c>
      <c r="E407" s="2" t="s">
        <v>2780</v>
      </c>
      <c r="F407" s="2" t="s">
        <v>237</v>
      </c>
      <c r="G407" s="2" t="s">
        <v>19</v>
      </c>
      <c r="H407" s="3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5" t="s">
        <v>2785</v>
      </c>
      <c r="E408" s="2" t="s">
        <v>2786</v>
      </c>
      <c r="F408" s="2" t="s">
        <v>88</v>
      </c>
      <c r="G408" s="2" t="s">
        <v>19</v>
      </c>
      <c r="H408" s="3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5" t="s">
        <v>2790</v>
      </c>
      <c r="E409" s="2" t="s">
        <v>2791</v>
      </c>
      <c r="F409" s="2" t="s">
        <v>373</v>
      </c>
      <c r="G409" s="2" t="s">
        <v>318</v>
      </c>
      <c r="H409" s="3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5" t="s">
        <v>2796</v>
      </c>
      <c r="E410" s="2" t="s">
        <v>2797</v>
      </c>
      <c r="F410" s="2" t="s">
        <v>304</v>
      </c>
      <c r="G410" s="2" t="s">
        <v>19</v>
      </c>
      <c r="H410" s="3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5" t="s">
        <v>2801</v>
      </c>
      <c r="E411" s="2" t="s">
        <v>2802</v>
      </c>
      <c r="F411" s="2" t="s">
        <v>486</v>
      </c>
      <c r="G411" s="2" t="s">
        <v>318</v>
      </c>
      <c r="H411" s="3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5" t="s">
        <v>2806</v>
      </c>
      <c r="E412" s="2" t="s">
        <v>2807</v>
      </c>
      <c r="F412" s="2" t="s">
        <v>150</v>
      </c>
      <c r="G412" s="2" t="s">
        <v>19</v>
      </c>
      <c r="H412" s="3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5" t="s">
        <v>2811</v>
      </c>
      <c r="E413" s="2" t="s">
        <v>2812</v>
      </c>
      <c r="F413" s="2" t="s">
        <v>292</v>
      </c>
      <c r="G413" s="2" t="s">
        <v>19</v>
      </c>
      <c r="H413" s="3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5" t="s">
        <v>2816</v>
      </c>
      <c r="E414" s="2" t="s">
        <v>2817</v>
      </c>
      <c r="F414" s="2" t="s">
        <v>58</v>
      </c>
      <c r="G414" s="2" t="s">
        <v>19</v>
      </c>
      <c r="H414" s="3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5" t="s">
        <v>2822</v>
      </c>
      <c r="E415" s="2" t="s">
        <v>2823</v>
      </c>
      <c r="F415" s="2" t="s">
        <v>109</v>
      </c>
      <c r="G415" s="2" t="s">
        <v>19</v>
      </c>
      <c r="H415" s="3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5" t="s">
        <v>2827</v>
      </c>
      <c r="E416" s="2" t="s">
        <v>2828</v>
      </c>
      <c r="F416" s="2" t="s">
        <v>185</v>
      </c>
      <c r="G416" s="2" t="s">
        <v>19</v>
      </c>
      <c r="H416" s="3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5"/>
      <c r="E417" s="2" t="s">
        <v>2833</v>
      </c>
      <c r="F417" s="2" t="s">
        <v>292</v>
      </c>
      <c r="G417" s="2" t="s">
        <v>19</v>
      </c>
      <c r="H417" s="3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5" t="s">
        <v>2837</v>
      </c>
      <c r="E418" s="2" t="s">
        <v>2838</v>
      </c>
      <c r="F418" s="2" t="s">
        <v>203</v>
      </c>
      <c r="G418" s="2" t="s">
        <v>19</v>
      </c>
      <c r="H418" s="3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5" t="s">
        <v>2842</v>
      </c>
      <c r="E419" s="2" t="s">
        <v>2843</v>
      </c>
      <c r="F419" s="2" t="s">
        <v>184</v>
      </c>
      <c r="G419" s="2" t="s">
        <v>19</v>
      </c>
      <c r="H419" s="3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5"/>
      <c r="E420" s="2" t="s">
        <v>2848</v>
      </c>
      <c r="F420" s="2" t="s">
        <v>131</v>
      </c>
      <c r="G420" s="2" t="s">
        <v>19</v>
      </c>
      <c r="H420" s="3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5" t="s">
        <v>2853</v>
      </c>
      <c r="E421" s="2" t="s">
        <v>2854</v>
      </c>
      <c r="F421" s="2" t="s">
        <v>236</v>
      </c>
      <c r="G421" s="2" t="s">
        <v>19</v>
      </c>
      <c r="H421" s="3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5" t="s">
        <v>2859</v>
      </c>
      <c r="E422" s="2" t="s">
        <v>2860</v>
      </c>
      <c r="F422" s="2" t="s">
        <v>172</v>
      </c>
      <c r="G422" s="2" t="s">
        <v>19</v>
      </c>
      <c r="H422" s="3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5" t="s">
        <v>2864</v>
      </c>
      <c r="E423" s="2" t="s">
        <v>2865</v>
      </c>
      <c r="F423" s="2" t="s">
        <v>69</v>
      </c>
      <c r="G423" s="2" t="s">
        <v>19</v>
      </c>
      <c r="H423" s="3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5" t="s">
        <v>2869</v>
      </c>
      <c r="E424" s="2" t="s">
        <v>2870</v>
      </c>
      <c r="F424" s="2" t="s">
        <v>231</v>
      </c>
      <c r="G424" s="2" t="s">
        <v>19</v>
      </c>
      <c r="H424" s="3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5" t="s">
        <v>2874</v>
      </c>
      <c r="E425" s="2" t="s">
        <v>2875</v>
      </c>
      <c r="F425" s="2" t="s">
        <v>48</v>
      </c>
      <c r="G425" s="2" t="s">
        <v>19</v>
      </c>
      <c r="H425" s="3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5" t="s">
        <v>2880</v>
      </c>
      <c r="E426" s="2" t="s">
        <v>2881</v>
      </c>
      <c r="F426" s="2" t="s">
        <v>88</v>
      </c>
      <c r="G426" s="2" t="s">
        <v>19</v>
      </c>
      <c r="H426" s="3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5" t="s">
        <v>2886</v>
      </c>
      <c r="E427" s="2" t="s">
        <v>2887</v>
      </c>
      <c r="F427" s="2" t="s">
        <v>72</v>
      </c>
      <c r="G427" s="2" t="s">
        <v>19</v>
      </c>
      <c r="H427" s="3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5" t="s">
        <v>2892</v>
      </c>
      <c r="E428" s="2" t="s">
        <v>2893</v>
      </c>
      <c r="F428" s="2" t="s">
        <v>380</v>
      </c>
      <c r="G428" s="2" t="s">
        <v>318</v>
      </c>
      <c r="H428" s="3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5" t="s">
        <v>2897</v>
      </c>
      <c r="E429" s="2" t="s">
        <v>2898</v>
      </c>
      <c r="F429" s="2" t="s">
        <v>150</v>
      </c>
      <c r="G429" s="2" t="s">
        <v>19</v>
      </c>
      <c r="H429" s="3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5" t="s">
        <v>2903</v>
      </c>
      <c r="E430" s="2" t="s">
        <v>2904</v>
      </c>
      <c r="F430" s="2" t="s">
        <v>181</v>
      </c>
      <c r="G430" s="2" t="s">
        <v>19</v>
      </c>
      <c r="H430" s="3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5" t="s">
        <v>2909</v>
      </c>
      <c r="E431" s="2" t="s">
        <v>2910</v>
      </c>
      <c r="F431" s="2" t="s">
        <v>233</v>
      </c>
      <c r="G431" s="2" t="s">
        <v>19</v>
      </c>
      <c r="H431" s="3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5" t="s">
        <v>2915</v>
      </c>
      <c r="E432" s="2" t="s">
        <v>2916</v>
      </c>
      <c r="F432" s="2" t="s">
        <v>93</v>
      </c>
      <c r="G432" s="2" t="s">
        <v>19</v>
      </c>
      <c r="H432" s="3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5" t="s">
        <v>2921</v>
      </c>
      <c r="E433" s="2" t="s">
        <v>2922</v>
      </c>
      <c r="F433" s="2" t="s">
        <v>337</v>
      </c>
      <c r="G433" s="2" t="s">
        <v>318</v>
      </c>
      <c r="H433" s="3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5" t="s">
        <v>2926</v>
      </c>
      <c r="E434" s="2" t="s">
        <v>2927</v>
      </c>
      <c r="F434" s="2" t="s">
        <v>45</v>
      </c>
      <c r="G434" s="2" t="s">
        <v>19</v>
      </c>
      <c r="H434" s="3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5" t="s">
        <v>2932</v>
      </c>
      <c r="E435" s="2" t="s">
        <v>2933</v>
      </c>
      <c r="F435" s="2" t="s">
        <v>131</v>
      </c>
      <c r="G435" s="2" t="s">
        <v>19</v>
      </c>
      <c r="H435" s="3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5" t="s">
        <v>2937</v>
      </c>
      <c r="E436" s="2" t="s">
        <v>2938</v>
      </c>
      <c r="F436" s="2" t="s">
        <v>241</v>
      </c>
      <c r="G436" s="2" t="s">
        <v>19</v>
      </c>
      <c r="H436" s="3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5" t="s">
        <v>2943</v>
      </c>
      <c r="E437" s="2" t="s">
        <v>2944</v>
      </c>
      <c r="F437" s="2" t="s">
        <v>148</v>
      </c>
      <c r="G437" s="2" t="s">
        <v>19</v>
      </c>
      <c r="H437" s="3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5" t="s">
        <v>2949</v>
      </c>
      <c r="E438" s="2" t="s">
        <v>2950</v>
      </c>
      <c r="F438" s="2" t="s">
        <v>97</v>
      </c>
      <c r="G438" s="2" t="s">
        <v>19</v>
      </c>
      <c r="H438" s="3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5" t="s">
        <v>2954</v>
      </c>
      <c r="E439" s="2" t="s">
        <v>2955</v>
      </c>
      <c r="F439" s="2" t="s">
        <v>63</v>
      </c>
      <c r="G439" s="2" t="s">
        <v>19</v>
      </c>
      <c r="H439" s="3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5" t="s">
        <v>2960</v>
      </c>
      <c r="E440" s="2" t="s">
        <v>2961</v>
      </c>
      <c r="F440" s="2" t="s">
        <v>77</v>
      </c>
      <c r="G440" s="2" t="s">
        <v>19</v>
      </c>
      <c r="H440" s="3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5" t="s">
        <v>2966</v>
      </c>
      <c r="E441" s="2" t="s">
        <v>2967</v>
      </c>
      <c r="F441" s="2" t="s">
        <v>474</v>
      </c>
      <c r="G441" s="2" t="s">
        <v>318</v>
      </c>
      <c r="H441" s="3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5" t="s">
        <v>2972</v>
      </c>
      <c r="E442" s="2" t="s">
        <v>2973</v>
      </c>
      <c r="F442" s="2" t="s">
        <v>120</v>
      </c>
      <c r="G442" s="2" t="s">
        <v>19</v>
      </c>
      <c r="H442" s="3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5" t="s">
        <v>2978</v>
      </c>
      <c r="E443" s="2" t="s">
        <v>2979</v>
      </c>
      <c r="F443" s="2" t="s">
        <v>2031</v>
      </c>
      <c r="G443" s="2" t="s">
        <v>318</v>
      </c>
      <c r="H443" s="3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5" t="s">
        <v>2984</v>
      </c>
      <c r="E444" s="2" t="s">
        <v>2985</v>
      </c>
      <c r="F444" s="2" t="s">
        <v>294</v>
      </c>
      <c r="G444" s="2" t="s">
        <v>19</v>
      </c>
      <c r="H444" s="3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5" t="s">
        <v>2990</v>
      </c>
      <c r="E445" s="2" t="s">
        <v>2991</v>
      </c>
      <c r="F445" s="2" t="s">
        <v>465</v>
      </c>
      <c r="G445" s="2" t="s">
        <v>318</v>
      </c>
      <c r="H445" s="3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5" t="s">
        <v>2996</v>
      </c>
      <c r="E446" s="2" t="s">
        <v>2997</v>
      </c>
      <c r="F446" s="2" t="s">
        <v>2998</v>
      </c>
      <c r="G446" s="2" t="s">
        <v>318</v>
      </c>
      <c r="H446" s="3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5"/>
      <c r="E447" s="2" t="s">
        <v>3003</v>
      </c>
      <c r="F447" s="2" t="s">
        <v>390</v>
      </c>
      <c r="G447" s="2" t="s">
        <v>318</v>
      </c>
      <c r="H447" s="3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5" t="s">
        <v>3008</v>
      </c>
      <c r="E448" s="2" t="s">
        <v>3009</v>
      </c>
      <c r="F448" s="2" t="s">
        <v>144</v>
      </c>
      <c r="G448" s="2" t="s">
        <v>28</v>
      </c>
      <c r="H448" s="3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5"/>
      <c r="E449" s="2" t="s">
        <v>3014</v>
      </c>
      <c r="F449" s="2" t="s">
        <v>184</v>
      </c>
      <c r="G449" s="2" t="s">
        <v>19</v>
      </c>
      <c r="H449" s="3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5" t="s">
        <v>3019</v>
      </c>
      <c r="E450" s="2" t="s">
        <v>3020</v>
      </c>
      <c r="F450" s="2" t="s">
        <v>344</v>
      </c>
      <c r="G450" s="2" t="s">
        <v>318</v>
      </c>
      <c r="H450" s="3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5" t="s">
        <v>3025</v>
      </c>
      <c r="E451" s="2" t="s">
        <v>3026</v>
      </c>
      <c r="F451" s="2" t="s">
        <v>260</v>
      </c>
      <c r="G451" s="2" t="s">
        <v>19</v>
      </c>
      <c r="H451" s="3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5" t="s">
        <v>3031</v>
      </c>
      <c r="E452" s="2" t="s">
        <v>3032</v>
      </c>
      <c r="F452" s="2" t="s">
        <v>3033</v>
      </c>
      <c r="G452" s="2" t="s">
        <v>318</v>
      </c>
      <c r="H452" s="3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5" t="s">
        <v>3039</v>
      </c>
      <c r="E453" s="2" t="s">
        <v>3040</v>
      </c>
      <c r="F453" s="2" t="s">
        <v>35</v>
      </c>
      <c r="G453" s="2" t="s">
        <v>19</v>
      </c>
      <c r="H453" s="3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5" t="s">
        <v>3045</v>
      </c>
      <c r="E454" s="2" t="s">
        <v>3046</v>
      </c>
      <c r="F454" s="2" t="s">
        <v>105</v>
      </c>
      <c r="G454" s="2" t="s">
        <v>19</v>
      </c>
      <c r="H454" s="3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5" t="s">
        <v>3051</v>
      </c>
      <c r="E455" s="2" t="s">
        <v>3052</v>
      </c>
      <c r="F455" s="2" t="s">
        <v>202</v>
      </c>
      <c r="G455" s="2" t="s">
        <v>19</v>
      </c>
      <c r="H455" s="3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5"/>
      <c r="E456" s="2" t="s">
        <v>3057</v>
      </c>
      <c r="F456" s="2" t="s">
        <v>449</v>
      </c>
      <c r="G456" s="2" t="s">
        <v>318</v>
      </c>
      <c r="H456" s="3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5" t="s">
        <v>3062</v>
      </c>
      <c r="E457" s="2" t="s">
        <v>3063</v>
      </c>
      <c r="F457" s="2" t="s">
        <v>488</v>
      </c>
      <c r="G457" s="2" t="s">
        <v>318</v>
      </c>
      <c r="H457" s="3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5" t="s">
        <v>3068</v>
      </c>
      <c r="E458" s="2" t="s">
        <v>3069</v>
      </c>
      <c r="F458" s="2" t="s">
        <v>284</v>
      </c>
      <c r="G458" s="2" t="s">
        <v>28</v>
      </c>
      <c r="H458" s="3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5" t="s">
        <v>3074</v>
      </c>
      <c r="E459" s="2" t="s">
        <v>3075</v>
      </c>
      <c r="F459" s="2" t="s">
        <v>219</v>
      </c>
      <c r="G459" s="2" t="s">
        <v>19</v>
      </c>
      <c r="H459" s="3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5" t="s">
        <v>3080</v>
      </c>
      <c r="E460" s="2" t="s">
        <v>3081</v>
      </c>
      <c r="F460" s="2" t="s">
        <v>126</v>
      </c>
      <c r="G460" s="2" t="s">
        <v>19</v>
      </c>
      <c r="H460" s="3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5" t="s">
        <v>3086</v>
      </c>
      <c r="E461" s="2" t="s">
        <v>3087</v>
      </c>
      <c r="F461" s="2" t="s">
        <v>33</v>
      </c>
      <c r="G461" s="2" t="s">
        <v>19</v>
      </c>
      <c r="H461" s="3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5" t="s">
        <v>3092</v>
      </c>
      <c r="E462" s="2" t="s">
        <v>3093</v>
      </c>
      <c r="F462" s="2" t="s">
        <v>399</v>
      </c>
      <c r="G462" s="2" t="s">
        <v>318</v>
      </c>
      <c r="H462" s="3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5" t="s">
        <v>3098</v>
      </c>
      <c r="E463" s="2" t="s">
        <v>3099</v>
      </c>
      <c r="F463" s="2" t="s">
        <v>85</v>
      </c>
      <c r="G463" s="2" t="s">
        <v>28</v>
      </c>
      <c r="H463" s="3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5" t="s">
        <v>3104</v>
      </c>
      <c r="E464" s="2" t="s">
        <v>3105</v>
      </c>
      <c r="F464" s="2" t="s">
        <v>84</v>
      </c>
      <c r="G464" s="2" t="s">
        <v>19</v>
      </c>
      <c r="H464" s="3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5" t="s">
        <v>3110</v>
      </c>
      <c r="E465" s="2" t="s">
        <v>3111</v>
      </c>
      <c r="F465" s="2" t="s">
        <v>439</v>
      </c>
      <c r="G465" s="2" t="s">
        <v>318</v>
      </c>
      <c r="H465" s="3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5" t="s">
        <v>3116</v>
      </c>
      <c r="E466" s="2" t="s">
        <v>3117</v>
      </c>
      <c r="F466" s="2" t="s">
        <v>299</v>
      </c>
      <c r="G466" s="2" t="s">
        <v>28</v>
      </c>
      <c r="H466" s="3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5" t="s">
        <v>3122</v>
      </c>
      <c r="E467" s="2" t="s">
        <v>3123</v>
      </c>
      <c r="F467" s="2" t="s">
        <v>49</v>
      </c>
      <c r="G467" s="2" t="s">
        <v>19</v>
      </c>
      <c r="H467" s="3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5" t="s">
        <v>3128</v>
      </c>
      <c r="E468" s="2" t="s">
        <v>3129</v>
      </c>
      <c r="F468" s="2" t="s">
        <v>158</v>
      </c>
      <c r="G468" s="2" t="s">
        <v>19</v>
      </c>
      <c r="H468" s="3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5" t="s">
        <v>3134</v>
      </c>
      <c r="E469" s="2" t="s">
        <v>3135</v>
      </c>
      <c r="F469" s="2" t="s">
        <v>201</v>
      </c>
      <c r="G469" s="2" t="s">
        <v>19</v>
      </c>
      <c r="H469" s="3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5"/>
      <c r="E470" s="2" t="s">
        <v>3140</v>
      </c>
      <c r="F470" s="2" t="s">
        <v>140</v>
      </c>
      <c r="G470" s="2" t="s">
        <v>19</v>
      </c>
      <c r="H470" s="3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5" t="s">
        <v>3145</v>
      </c>
      <c r="E471" s="2" t="s">
        <v>3146</v>
      </c>
      <c r="F471" s="2" t="s">
        <v>98</v>
      </c>
      <c r="G471" s="2" t="s">
        <v>19</v>
      </c>
      <c r="H471" s="3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5" t="s">
        <v>3151</v>
      </c>
      <c r="E472" s="2" t="s">
        <v>3152</v>
      </c>
      <c r="F472" s="2" t="s">
        <v>259</v>
      </c>
      <c r="G472" s="2" t="s">
        <v>19</v>
      </c>
      <c r="H472" s="3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5" t="s">
        <v>3156</v>
      </c>
      <c r="E473" s="2" t="s">
        <v>3157</v>
      </c>
      <c r="F473" s="2" t="s">
        <v>148</v>
      </c>
      <c r="G473" s="2" t="s">
        <v>19</v>
      </c>
      <c r="H473" s="3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5" t="s">
        <v>3162</v>
      </c>
      <c r="E474" s="2" t="s">
        <v>3163</v>
      </c>
      <c r="F474" s="2" t="s">
        <v>67</v>
      </c>
      <c r="G474" s="2" t="s">
        <v>19</v>
      </c>
      <c r="H474" s="3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5" t="s">
        <v>3168</v>
      </c>
      <c r="E475" s="2" t="s">
        <v>3169</v>
      </c>
      <c r="F475" s="2" t="s">
        <v>105</v>
      </c>
      <c r="G475" s="2" t="s">
        <v>19</v>
      </c>
      <c r="H475" s="3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5" t="s">
        <v>3174</v>
      </c>
      <c r="E476" s="2" t="s">
        <v>3175</v>
      </c>
      <c r="F476" s="2" t="s">
        <v>393</v>
      </c>
      <c r="G476" s="2" t="s">
        <v>318</v>
      </c>
      <c r="H476" s="3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5"/>
      <c r="E477" s="2" t="s">
        <v>3180</v>
      </c>
      <c r="F477" s="2" t="s">
        <v>315</v>
      </c>
      <c r="G477" s="2" t="s">
        <v>19</v>
      </c>
      <c r="H477" s="3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5" t="s">
        <v>3185</v>
      </c>
      <c r="E478" s="2" t="s">
        <v>3186</v>
      </c>
      <c r="F478" s="2" t="s">
        <v>219</v>
      </c>
      <c r="G478" s="2" t="s">
        <v>19</v>
      </c>
      <c r="H478" s="3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5" t="s">
        <v>3191</v>
      </c>
      <c r="E479" s="2" t="s">
        <v>3192</v>
      </c>
      <c r="F479" s="2" t="s">
        <v>185</v>
      </c>
      <c r="G479" s="2" t="s">
        <v>19</v>
      </c>
      <c r="H479" s="3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5" t="s">
        <v>3197</v>
      </c>
      <c r="E480" s="2" t="s">
        <v>3198</v>
      </c>
      <c r="F480" s="2" t="s">
        <v>89</v>
      </c>
      <c r="G480" s="2" t="s">
        <v>19</v>
      </c>
      <c r="H480" s="3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5" t="s">
        <v>3201</v>
      </c>
      <c r="E481" s="2" t="s">
        <v>3202</v>
      </c>
      <c r="F481" s="2" t="s">
        <v>34</v>
      </c>
      <c r="G481" s="2" t="s">
        <v>19</v>
      </c>
      <c r="H481" s="3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5" t="s">
        <v>3206</v>
      </c>
      <c r="E482" s="2" t="s">
        <v>3207</v>
      </c>
      <c r="F482" s="2" t="s">
        <v>38</v>
      </c>
      <c r="G482" s="2" t="s">
        <v>19</v>
      </c>
      <c r="H482" s="3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5" t="s">
        <v>3212</v>
      </c>
      <c r="E483" s="2" t="s">
        <v>3213</v>
      </c>
      <c r="F483" s="2" t="s">
        <v>251</v>
      </c>
      <c r="G483" s="2" t="s">
        <v>28</v>
      </c>
      <c r="H483" s="3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5" t="s">
        <v>3218</v>
      </c>
      <c r="E484" s="2" t="s">
        <v>3219</v>
      </c>
      <c r="F484" s="2" t="s">
        <v>164</v>
      </c>
      <c r="G484" s="2" t="s">
        <v>19</v>
      </c>
      <c r="H484" s="3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5" t="s">
        <v>3223</v>
      </c>
      <c r="E485" s="2" t="s">
        <v>3224</v>
      </c>
      <c r="F485" s="2" t="s">
        <v>216</v>
      </c>
      <c r="G485" s="2" t="s">
        <v>19</v>
      </c>
      <c r="H485" s="3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5"/>
      <c r="E486" s="2" t="s">
        <v>3229</v>
      </c>
      <c r="F486" s="2" t="s">
        <v>98</v>
      </c>
      <c r="G486" s="2" t="s">
        <v>19</v>
      </c>
      <c r="H486" s="3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5" t="s">
        <v>3234</v>
      </c>
      <c r="E487" s="2" t="s">
        <v>3235</v>
      </c>
      <c r="F487" s="2" t="s">
        <v>371</v>
      </c>
      <c r="G487" s="2" t="s">
        <v>318</v>
      </c>
      <c r="H487" s="3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5" t="s">
        <v>3240</v>
      </c>
      <c r="E488" s="2" t="s">
        <v>3241</v>
      </c>
      <c r="F488" s="2" t="s">
        <v>471</v>
      </c>
      <c r="G488" s="2" t="s">
        <v>318</v>
      </c>
      <c r="H488" s="3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5" t="s">
        <v>3246</v>
      </c>
      <c r="E489" s="2" t="s">
        <v>3247</v>
      </c>
      <c r="F489" s="2" t="s">
        <v>471</v>
      </c>
      <c r="G489" s="2" t="s">
        <v>318</v>
      </c>
      <c r="H489" s="3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5" t="s">
        <v>3252</v>
      </c>
      <c r="E490" s="2" t="s">
        <v>3253</v>
      </c>
      <c r="F490" s="2" t="s">
        <v>424</v>
      </c>
      <c r="G490" s="2" t="s">
        <v>318</v>
      </c>
      <c r="H490" s="3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5" t="s">
        <v>3258</v>
      </c>
      <c r="E491" s="2" t="s">
        <v>3259</v>
      </c>
      <c r="F491" s="2" t="s">
        <v>50</v>
      </c>
      <c r="G491" s="2" t="s">
        <v>19</v>
      </c>
      <c r="H491" s="3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5" t="s">
        <v>3264</v>
      </c>
      <c r="E492" s="2" t="s">
        <v>3265</v>
      </c>
      <c r="F492" s="2" t="s">
        <v>271</v>
      </c>
      <c r="G492" s="2" t="s">
        <v>19</v>
      </c>
      <c r="H492" s="3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5" t="s">
        <v>3269</v>
      </c>
      <c r="E493" s="2" t="s">
        <v>3270</v>
      </c>
      <c r="F493" s="2" t="s">
        <v>36</v>
      </c>
      <c r="G493" s="2" t="s">
        <v>19</v>
      </c>
      <c r="H493" s="3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5" t="s">
        <v>3275</v>
      </c>
      <c r="E494" s="2" t="s">
        <v>3276</v>
      </c>
      <c r="F494" s="2" t="s">
        <v>45</v>
      </c>
      <c r="G494" s="2" t="s">
        <v>19</v>
      </c>
      <c r="H494" s="3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5" t="s">
        <v>3281</v>
      </c>
      <c r="E495" s="2" t="s">
        <v>3282</v>
      </c>
      <c r="F495" s="2" t="s">
        <v>273</v>
      </c>
      <c r="G495" s="2" t="s">
        <v>28</v>
      </c>
      <c r="H495" s="3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5" t="s">
        <v>3287</v>
      </c>
      <c r="E496" s="2" t="s">
        <v>3288</v>
      </c>
      <c r="F496" s="2" t="s">
        <v>32</v>
      </c>
      <c r="G496" s="2" t="s">
        <v>19</v>
      </c>
      <c r="H496" s="3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5" t="s">
        <v>3292</v>
      </c>
      <c r="E497" s="2" t="s">
        <v>3293</v>
      </c>
      <c r="F497" s="2" t="s">
        <v>170</v>
      </c>
      <c r="G497" s="2" t="s">
        <v>19</v>
      </c>
      <c r="H497" s="3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5" t="s">
        <v>3298</v>
      </c>
      <c r="E498" s="2" t="s">
        <v>3299</v>
      </c>
      <c r="F498" s="2" t="s">
        <v>250</v>
      </c>
      <c r="G498" s="2" t="s">
        <v>19</v>
      </c>
      <c r="H498" s="3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5" t="s">
        <v>3304</v>
      </c>
      <c r="E499" s="2" t="s">
        <v>3305</v>
      </c>
      <c r="F499" s="2" t="s">
        <v>3306</v>
      </c>
      <c r="G499" s="2" t="s">
        <v>318</v>
      </c>
      <c r="H499" s="3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5" t="s">
        <v>3311</v>
      </c>
      <c r="E500" s="2" t="s">
        <v>3312</v>
      </c>
      <c r="F500" s="2" t="s">
        <v>220</v>
      </c>
      <c r="G500" s="2" t="s">
        <v>28</v>
      </c>
      <c r="H500" s="3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5" t="s">
        <v>3316</v>
      </c>
      <c r="E501" s="2" t="s">
        <v>3317</v>
      </c>
      <c r="F501" s="2" t="s">
        <v>1700</v>
      </c>
      <c r="G501" s="2" t="s">
        <v>318</v>
      </c>
      <c r="H501" s="3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5" t="s">
        <v>3321</v>
      </c>
      <c r="E502" s="2" t="s">
        <v>3322</v>
      </c>
      <c r="F502" s="2" t="s">
        <v>183</v>
      </c>
      <c r="G502" s="2" t="s">
        <v>19</v>
      </c>
      <c r="H502" s="3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5" t="s">
        <v>3327</v>
      </c>
      <c r="E503" s="2" t="s">
        <v>3328</v>
      </c>
      <c r="F503" s="2" t="s">
        <v>365</v>
      </c>
      <c r="G503" s="2" t="s">
        <v>28</v>
      </c>
      <c r="H503" s="3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5" t="s">
        <v>3332</v>
      </c>
      <c r="E504" s="2" t="s">
        <v>3333</v>
      </c>
      <c r="F504" s="2" t="s">
        <v>116</v>
      </c>
      <c r="G504" s="2" t="s">
        <v>19</v>
      </c>
      <c r="H504" s="3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5" t="s">
        <v>3336</v>
      </c>
      <c r="E505" s="2" t="s">
        <v>3337</v>
      </c>
      <c r="F505" s="2" t="s">
        <v>450</v>
      </c>
      <c r="G505" s="2" t="s">
        <v>19</v>
      </c>
      <c r="H505" s="3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5" t="s">
        <v>3341</v>
      </c>
      <c r="E506" s="2" t="s">
        <v>3342</v>
      </c>
      <c r="F506" s="2" t="s">
        <v>45</v>
      </c>
      <c r="G506" s="2" t="s">
        <v>19</v>
      </c>
      <c r="H506" s="3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5" t="s">
        <v>3347</v>
      </c>
      <c r="E507" s="2" t="s">
        <v>3348</v>
      </c>
      <c r="F507" s="2" t="s">
        <v>257</v>
      </c>
      <c r="G507" s="2" t="s">
        <v>19</v>
      </c>
      <c r="H507" s="3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5" t="s">
        <v>3353</v>
      </c>
      <c r="E508" s="2" t="s">
        <v>3354</v>
      </c>
      <c r="F508" s="2" t="s">
        <v>50</v>
      </c>
      <c r="G508" s="2" t="s">
        <v>19</v>
      </c>
      <c r="H508" s="3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5" t="s">
        <v>3359</v>
      </c>
      <c r="E509" s="2" t="s">
        <v>3360</v>
      </c>
      <c r="F509" s="2" t="s">
        <v>255</v>
      </c>
      <c r="G509" s="2" t="s">
        <v>19</v>
      </c>
      <c r="H509" s="3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5" t="s">
        <v>3365</v>
      </c>
      <c r="E510" s="2" t="s">
        <v>3366</v>
      </c>
      <c r="F510" s="2" t="s">
        <v>377</v>
      </c>
      <c r="G510" s="2" t="s">
        <v>318</v>
      </c>
      <c r="H510" s="3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5" t="s">
        <v>3371</v>
      </c>
      <c r="E511" s="2" t="s">
        <v>3372</v>
      </c>
      <c r="F511" s="2" t="s">
        <v>466</v>
      </c>
      <c r="G511" s="2" t="s">
        <v>318</v>
      </c>
      <c r="H511" s="3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5" t="s">
        <v>3377</v>
      </c>
      <c r="E512" s="2" t="s">
        <v>3378</v>
      </c>
      <c r="F512" s="2" t="s">
        <v>469</v>
      </c>
      <c r="G512" s="2" t="s">
        <v>318</v>
      </c>
      <c r="H512" s="3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5" t="s">
        <v>3383</v>
      </c>
      <c r="E513" s="2" t="s">
        <v>3384</v>
      </c>
      <c r="F513" s="2" t="s">
        <v>144</v>
      </c>
      <c r="G513" s="2" t="s">
        <v>19</v>
      </c>
      <c r="H513" s="3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5" t="s">
        <v>3389</v>
      </c>
      <c r="E514" s="2" t="s">
        <v>3390</v>
      </c>
      <c r="F514" s="2" t="s">
        <v>328</v>
      </c>
      <c r="G514" s="2" t="s">
        <v>19</v>
      </c>
      <c r="H514" s="3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5"/>
      <c r="E515" s="2" t="s">
        <v>3395</v>
      </c>
      <c r="F515" s="2" t="s">
        <v>46</v>
      </c>
      <c r="G515" s="2" t="s">
        <v>19</v>
      </c>
      <c r="H515" s="3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5" t="s">
        <v>3400</v>
      </c>
      <c r="E516" s="2" t="s">
        <v>3401</v>
      </c>
      <c r="F516" s="2" t="s">
        <v>41</v>
      </c>
      <c r="G516" s="2" t="s">
        <v>19</v>
      </c>
      <c r="H516" s="3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5" t="s">
        <v>3406</v>
      </c>
      <c r="E517" s="2" t="s">
        <v>3407</v>
      </c>
      <c r="F517" s="2" t="s">
        <v>104</v>
      </c>
      <c r="G517" s="2" t="s">
        <v>19</v>
      </c>
      <c r="H517" s="3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5" t="s">
        <v>3411</v>
      </c>
      <c r="E518" s="2" t="s">
        <v>3412</v>
      </c>
      <c r="F518" s="2" t="s">
        <v>283</v>
      </c>
      <c r="G518" s="2" t="s">
        <v>19</v>
      </c>
      <c r="H518" s="3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5" t="s">
        <v>3416</v>
      </c>
      <c r="E519" s="2" t="s">
        <v>3417</v>
      </c>
      <c r="F519" s="2" t="s">
        <v>319</v>
      </c>
      <c r="G519" s="2" t="s">
        <v>19</v>
      </c>
      <c r="H519" s="3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5" t="s">
        <v>3422</v>
      </c>
      <c r="E520" s="2" t="s">
        <v>3423</v>
      </c>
      <c r="F520" s="2" t="s">
        <v>356</v>
      </c>
      <c r="G520" s="2" t="s">
        <v>19</v>
      </c>
      <c r="H520" s="3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5" t="s">
        <v>3428</v>
      </c>
      <c r="E521" s="2" t="s">
        <v>3429</v>
      </c>
      <c r="F521" s="2" t="s">
        <v>63</v>
      </c>
      <c r="G521" s="2" t="s">
        <v>19</v>
      </c>
      <c r="H521" s="3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5" t="s">
        <v>3434</v>
      </c>
      <c r="E522" s="2" t="s">
        <v>3435</v>
      </c>
      <c r="F522" s="2" t="s">
        <v>69</v>
      </c>
      <c r="G522" s="2" t="s">
        <v>19</v>
      </c>
      <c r="H522" s="3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5" t="s">
        <v>3439</v>
      </c>
      <c r="E523" s="2" t="s">
        <v>3440</v>
      </c>
      <c r="F523" s="2" t="s">
        <v>77</v>
      </c>
      <c r="G523" s="2" t="s">
        <v>19</v>
      </c>
      <c r="H523" s="3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5" t="s">
        <v>3445</v>
      </c>
      <c r="E524" s="2" t="s">
        <v>3446</v>
      </c>
      <c r="F524" s="2" t="s">
        <v>148</v>
      </c>
      <c r="G524" s="2" t="s">
        <v>19</v>
      </c>
      <c r="H524" s="3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5" t="s">
        <v>3451</v>
      </c>
      <c r="E525" s="2" t="s">
        <v>3452</v>
      </c>
      <c r="F525" s="2" t="s">
        <v>426</v>
      </c>
      <c r="G525" s="2" t="s">
        <v>318</v>
      </c>
      <c r="H525" s="3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5" t="s">
        <v>3456</v>
      </c>
      <c r="E526" s="2" t="s">
        <v>3457</v>
      </c>
      <c r="F526" s="2" t="s">
        <v>83</v>
      </c>
      <c r="G526" s="2" t="s">
        <v>19</v>
      </c>
      <c r="H526" s="3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5" t="s">
        <v>3461</v>
      </c>
      <c r="E527" s="2" t="s">
        <v>3462</v>
      </c>
      <c r="F527" s="2" t="s">
        <v>21</v>
      </c>
      <c r="G527" s="2" t="s">
        <v>19</v>
      </c>
      <c r="H527" s="3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5" t="s">
        <v>3467</v>
      </c>
      <c r="E528" s="2" t="s">
        <v>3468</v>
      </c>
      <c r="F528" s="2" t="s">
        <v>105</v>
      </c>
      <c r="G528" s="2" t="s">
        <v>19</v>
      </c>
      <c r="H528" s="3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5" t="s">
        <v>3473</v>
      </c>
      <c r="E529" s="2" t="s">
        <v>3474</v>
      </c>
      <c r="F529" s="2" t="s">
        <v>151</v>
      </c>
      <c r="G529" s="2" t="s">
        <v>28</v>
      </c>
      <c r="H529" s="3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5" t="s">
        <v>3479</v>
      </c>
      <c r="E530" s="2" t="s">
        <v>3480</v>
      </c>
      <c r="F530" s="2" t="s">
        <v>96</v>
      </c>
      <c r="G530" s="2" t="s">
        <v>19</v>
      </c>
      <c r="H530" s="3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5" t="s">
        <v>3485</v>
      </c>
      <c r="E531" s="2" t="s">
        <v>3486</v>
      </c>
      <c r="F531" s="2" t="s">
        <v>38</v>
      </c>
      <c r="G531" s="2" t="s">
        <v>19</v>
      </c>
      <c r="H531" s="3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5" t="s">
        <v>3491</v>
      </c>
      <c r="E532" s="2" t="s">
        <v>3492</v>
      </c>
      <c r="F532" s="2" t="s">
        <v>260</v>
      </c>
      <c r="G532" s="2" t="s">
        <v>19</v>
      </c>
      <c r="H532" s="3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5" t="s">
        <v>3497</v>
      </c>
      <c r="E533" s="2" t="s">
        <v>3498</v>
      </c>
      <c r="F533" s="2" t="s">
        <v>26</v>
      </c>
      <c r="G533" s="2" t="s">
        <v>19</v>
      </c>
      <c r="H533" s="3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5" t="s">
        <v>3503</v>
      </c>
      <c r="E534" s="2" t="s">
        <v>3504</v>
      </c>
      <c r="F534" s="2" t="s">
        <v>413</v>
      </c>
      <c r="G534" s="2" t="s">
        <v>19</v>
      </c>
      <c r="H534" s="3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5" t="s">
        <v>3508</v>
      </c>
      <c r="E535" s="2" t="s">
        <v>3509</v>
      </c>
      <c r="F535" s="2" t="s">
        <v>52</v>
      </c>
      <c r="G535" s="2" t="s">
        <v>19</v>
      </c>
      <c r="H535" s="3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5" t="s">
        <v>3514</v>
      </c>
      <c r="E536" s="2" t="s">
        <v>3515</v>
      </c>
      <c r="F536" s="2" t="s">
        <v>456</v>
      </c>
      <c r="G536" s="2" t="s">
        <v>318</v>
      </c>
      <c r="H536" s="3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5" t="s">
        <v>3519</v>
      </c>
      <c r="E537" s="2" t="s">
        <v>3520</v>
      </c>
      <c r="F537" s="2" t="s">
        <v>1282</v>
      </c>
      <c r="G537" s="2" t="s">
        <v>318</v>
      </c>
      <c r="H537" s="3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5" t="s">
        <v>3525</v>
      </c>
      <c r="E538" s="2" t="s">
        <v>3526</v>
      </c>
      <c r="F538" s="2" t="s">
        <v>39</v>
      </c>
      <c r="G538" s="2" t="s">
        <v>19</v>
      </c>
      <c r="H538" s="3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5"/>
      <c r="E539" s="2" t="s">
        <v>3531</v>
      </c>
      <c r="F539" s="2" t="s">
        <v>95</v>
      </c>
      <c r="G539" s="2" t="s">
        <v>19</v>
      </c>
      <c r="H539" s="3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5"/>
      <c r="E540" s="2" t="s">
        <v>3536</v>
      </c>
      <c r="F540" s="2" t="s">
        <v>217</v>
      </c>
      <c r="G540" s="2" t="s">
        <v>19</v>
      </c>
      <c r="H540" s="3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5"/>
      <c r="E541" s="2" t="s">
        <v>3541</v>
      </c>
      <c r="F541" s="2" t="s">
        <v>48</v>
      </c>
      <c r="G541" s="2" t="s">
        <v>19</v>
      </c>
      <c r="H541" s="3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5" t="s">
        <v>3546</v>
      </c>
      <c r="E542" s="2" t="s">
        <v>3547</v>
      </c>
      <c r="F542" s="2" t="s">
        <v>174</v>
      </c>
      <c r="G542" s="2" t="s">
        <v>19</v>
      </c>
      <c r="H542" s="3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5" t="s">
        <v>3551</v>
      </c>
      <c r="E543" s="2" t="s">
        <v>3552</v>
      </c>
      <c r="F543" s="2" t="s">
        <v>443</v>
      </c>
      <c r="G543" s="2" t="s">
        <v>318</v>
      </c>
      <c r="H543" s="3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5" t="s">
        <v>3557</v>
      </c>
      <c r="E544" s="2" t="s">
        <v>3558</v>
      </c>
      <c r="F544" s="2" t="s">
        <v>175</v>
      </c>
      <c r="G544" s="2" t="s">
        <v>19</v>
      </c>
      <c r="H544" s="3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5" t="s">
        <v>3563</v>
      </c>
      <c r="E545" s="2" t="s">
        <v>3564</v>
      </c>
      <c r="F545" s="2" t="s">
        <v>98</v>
      </c>
      <c r="G545" s="2" t="s">
        <v>19</v>
      </c>
      <c r="H545" s="3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5" t="s">
        <v>3569</v>
      </c>
      <c r="E546" s="2" t="s">
        <v>3570</v>
      </c>
      <c r="F546" s="2" t="s">
        <v>46</v>
      </c>
      <c r="G546" s="2" t="s">
        <v>19</v>
      </c>
      <c r="H546" s="3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5" t="s">
        <v>3575</v>
      </c>
      <c r="E547" s="2" t="s">
        <v>3576</v>
      </c>
      <c r="F547" s="2" t="s">
        <v>176</v>
      </c>
      <c r="G547" s="2" t="s">
        <v>28</v>
      </c>
      <c r="H547" s="3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5" t="s">
        <v>3580</v>
      </c>
      <c r="E548" s="2" t="s">
        <v>3581</v>
      </c>
      <c r="F548" s="2" t="s">
        <v>375</v>
      </c>
      <c r="G548" s="2" t="s">
        <v>318</v>
      </c>
      <c r="H548" s="3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5" t="s">
        <v>3585</v>
      </c>
      <c r="E549" s="2" t="s">
        <v>3586</v>
      </c>
      <c r="F549" s="2" t="s">
        <v>20</v>
      </c>
      <c r="G549" s="2" t="s">
        <v>19</v>
      </c>
      <c r="H549" s="3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5" t="s">
        <v>3591</v>
      </c>
      <c r="E550" s="2" t="s">
        <v>3592</v>
      </c>
      <c r="F550" s="2" t="s">
        <v>77</v>
      </c>
      <c r="G550" s="2" t="s">
        <v>19</v>
      </c>
      <c r="H550" s="3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5" t="s">
        <v>3597</v>
      </c>
      <c r="E551" s="2" t="s">
        <v>3598</v>
      </c>
      <c r="F551" s="2" t="s">
        <v>57</v>
      </c>
      <c r="G551" s="2" t="s">
        <v>19</v>
      </c>
      <c r="H551" s="3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5" t="s">
        <v>3603</v>
      </c>
      <c r="E552" s="2" t="s">
        <v>3604</v>
      </c>
      <c r="F552" s="2" t="s">
        <v>199</v>
      </c>
      <c r="G552" s="2" t="s">
        <v>19</v>
      </c>
      <c r="H552" s="3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5" t="s">
        <v>3609</v>
      </c>
      <c r="E553" s="2" t="s">
        <v>3610</v>
      </c>
      <c r="F553" s="2" t="s">
        <v>18</v>
      </c>
      <c r="G553" s="2" t="s">
        <v>19</v>
      </c>
      <c r="H553" s="3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5" t="s">
        <v>3615</v>
      </c>
      <c r="E554" s="2" t="s">
        <v>3616</v>
      </c>
      <c r="F554" s="2" t="s">
        <v>365</v>
      </c>
      <c r="G554" s="2" t="s">
        <v>28</v>
      </c>
      <c r="H554" s="3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5"/>
      <c r="E555" s="2" t="s">
        <v>3621</v>
      </c>
      <c r="F555" s="2" t="s">
        <v>260</v>
      </c>
      <c r="G555" s="2" t="s">
        <v>19</v>
      </c>
      <c r="H555" s="3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5" t="s">
        <v>3625</v>
      </c>
      <c r="E556" s="2" t="s">
        <v>3626</v>
      </c>
      <c r="F556" s="2" t="s">
        <v>280</v>
      </c>
      <c r="G556" s="2" t="s">
        <v>28</v>
      </c>
      <c r="H556" s="3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5" t="s">
        <v>3631</v>
      </c>
      <c r="E557" s="2" t="s">
        <v>3632</v>
      </c>
      <c r="F557" s="2" t="s">
        <v>418</v>
      </c>
      <c r="G557" s="2" t="s">
        <v>318</v>
      </c>
      <c r="H557" s="3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5"/>
      <c r="E558" s="2" t="s">
        <v>3637</v>
      </c>
      <c r="F558" s="2" t="s">
        <v>175</v>
      </c>
      <c r="G558" s="2" t="s">
        <v>19</v>
      </c>
      <c r="H558" s="3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5" t="s">
        <v>3641</v>
      </c>
      <c r="E559" s="2" t="s">
        <v>3642</v>
      </c>
      <c r="F559" s="2" t="s">
        <v>80</v>
      </c>
      <c r="G559" s="2" t="s">
        <v>19</v>
      </c>
      <c r="H559" s="3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5" t="s">
        <v>3646</v>
      </c>
      <c r="E560" s="2" t="s">
        <v>3647</v>
      </c>
      <c r="F560" s="2" t="s">
        <v>43</v>
      </c>
      <c r="G560" s="2" t="s">
        <v>19</v>
      </c>
      <c r="H560" s="3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5" t="s">
        <v>3652</v>
      </c>
      <c r="E561" s="2" t="s">
        <v>3653</v>
      </c>
      <c r="F561" s="2" t="s">
        <v>45</v>
      </c>
      <c r="G561" s="2" t="s">
        <v>19</v>
      </c>
      <c r="H561" s="3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5" t="s">
        <v>3657</v>
      </c>
      <c r="E562" s="2" t="s">
        <v>3658</v>
      </c>
      <c r="F562" s="2" t="s">
        <v>240</v>
      </c>
      <c r="G562" s="2" t="s">
        <v>19</v>
      </c>
      <c r="H562" s="3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5" t="s">
        <v>3662</v>
      </c>
      <c r="E563" s="2" t="s">
        <v>3663</v>
      </c>
      <c r="F563" s="2" t="s">
        <v>3664</v>
      </c>
      <c r="G563" s="2" t="s">
        <v>318</v>
      </c>
      <c r="H563" s="3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5" t="s">
        <v>3669</v>
      </c>
      <c r="E564" s="2" t="s">
        <v>3670</v>
      </c>
      <c r="F564" s="2" t="s">
        <v>159</v>
      </c>
      <c r="G564" s="2" t="s">
        <v>28</v>
      </c>
      <c r="H564" s="3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5" t="s">
        <v>3675</v>
      </c>
      <c r="E565" s="2" t="s">
        <v>3676</v>
      </c>
      <c r="F565" s="2" t="s">
        <v>84</v>
      </c>
      <c r="G565" s="2" t="s">
        <v>19</v>
      </c>
      <c r="H565" s="3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5" t="s">
        <v>3681</v>
      </c>
      <c r="E566" s="2" t="s">
        <v>3682</v>
      </c>
      <c r="F566" s="2" t="s">
        <v>49</v>
      </c>
      <c r="G566" s="2" t="s">
        <v>19</v>
      </c>
      <c r="H566" s="3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5" t="s">
        <v>3687</v>
      </c>
      <c r="E567" s="2" t="s">
        <v>3688</v>
      </c>
      <c r="F567" s="2" t="s">
        <v>67</v>
      </c>
      <c r="G567" s="2" t="s">
        <v>19</v>
      </c>
      <c r="H567" s="3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5" t="s">
        <v>3693</v>
      </c>
      <c r="E568" s="2" t="s">
        <v>3694</v>
      </c>
      <c r="F568" s="2" t="s">
        <v>271</v>
      </c>
      <c r="G568" s="2" t="s">
        <v>19</v>
      </c>
      <c r="H568" s="3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5" t="s">
        <v>3698</v>
      </c>
      <c r="E569" s="2" t="s">
        <v>3699</v>
      </c>
      <c r="F569" s="2" t="s">
        <v>433</v>
      </c>
      <c r="G569" s="2" t="s">
        <v>318</v>
      </c>
      <c r="H569" s="3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5" t="s">
        <v>3704</v>
      </c>
      <c r="E570" s="2" t="s">
        <v>3705</v>
      </c>
      <c r="F570" s="2" t="s">
        <v>123</v>
      </c>
      <c r="G570" s="2" t="s">
        <v>19</v>
      </c>
      <c r="H570" s="3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5" t="s">
        <v>3710</v>
      </c>
      <c r="E571" s="2" t="s">
        <v>3711</v>
      </c>
      <c r="F571" s="2" t="s">
        <v>255</v>
      </c>
      <c r="G571" s="2" t="s">
        <v>19</v>
      </c>
      <c r="H571" s="3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5" t="s">
        <v>3716</v>
      </c>
      <c r="E572" s="2" t="s">
        <v>3717</v>
      </c>
      <c r="F572" s="2" t="s">
        <v>68</v>
      </c>
      <c r="G572" s="2" t="s">
        <v>19</v>
      </c>
      <c r="H572" s="3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5" t="s">
        <v>3722</v>
      </c>
      <c r="E573" s="2" t="s">
        <v>3723</v>
      </c>
      <c r="F573" s="2" t="s">
        <v>244</v>
      </c>
      <c r="G573" s="2" t="s">
        <v>28</v>
      </c>
      <c r="H573" s="3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5"/>
      <c r="E574" s="2" t="s">
        <v>3727</v>
      </c>
      <c r="F574" s="2" t="s">
        <v>87</v>
      </c>
      <c r="G574" s="2" t="s">
        <v>19</v>
      </c>
      <c r="H574" s="3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5" t="s">
        <v>3732</v>
      </c>
      <c r="E575" s="2" t="s">
        <v>3733</v>
      </c>
      <c r="F575" s="2" t="s">
        <v>175</v>
      </c>
      <c r="G575" s="2" t="s">
        <v>19</v>
      </c>
      <c r="H575" s="3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5"/>
      <c r="E576" s="2" t="s">
        <v>3738</v>
      </c>
      <c r="F576" s="2" t="s">
        <v>250</v>
      </c>
      <c r="G576" s="2" t="s">
        <v>19</v>
      </c>
      <c r="H576" s="3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5" t="s">
        <v>3743</v>
      </c>
      <c r="E577" s="2" t="s">
        <v>3744</v>
      </c>
      <c r="F577" s="2" t="s">
        <v>27</v>
      </c>
      <c r="G577" s="2" t="s">
        <v>19</v>
      </c>
      <c r="H577" s="3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5" t="s">
        <v>3749</v>
      </c>
      <c r="E578" s="2" t="s">
        <v>3750</v>
      </c>
      <c r="F578" s="2" t="s">
        <v>31</v>
      </c>
      <c r="G578" s="2" t="s">
        <v>19</v>
      </c>
      <c r="H578" s="3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5"/>
      <c r="E579" s="2" t="s">
        <v>3755</v>
      </c>
      <c r="F579" s="2" t="s">
        <v>180</v>
      </c>
      <c r="G579" s="2" t="s">
        <v>28</v>
      </c>
      <c r="H579" s="3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5" t="s">
        <v>3760</v>
      </c>
      <c r="E580" s="2" t="s">
        <v>3761</v>
      </c>
      <c r="F580" s="2" t="s">
        <v>414</v>
      </c>
      <c r="G580" s="2" t="s">
        <v>318</v>
      </c>
      <c r="H580" s="3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5" t="s">
        <v>3765</v>
      </c>
      <c r="E581" s="2" t="s">
        <v>3766</v>
      </c>
      <c r="F581" s="2" t="s">
        <v>3664</v>
      </c>
      <c r="G581" s="2" t="s">
        <v>318</v>
      </c>
      <c r="H581" s="3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5" t="s">
        <v>3771</v>
      </c>
      <c r="E582" s="2" t="s">
        <v>3772</v>
      </c>
      <c r="F582" s="2" t="s">
        <v>146</v>
      </c>
      <c r="G582" s="2" t="s">
        <v>19</v>
      </c>
      <c r="H582" s="3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5"/>
      <c r="E583" s="2" t="s">
        <v>3777</v>
      </c>
      <c r="F583" s="2" t="s">
        <v>144</v>
      </c>
      <c r="G583" s="2" t="s">
        <v>28</v>
      </c>
      <c r="H583" s="3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5" t="s">
        <v>3782</v>
      </c>
      <c r="E584" s="2" t="s">
        <v>3783</v>
      </c>
      <c r="F584" s="2" t="s">
        <v>38</v>
      </c>
      <c r="G584" s="2" t="s">
        <v>19</v>
      </c>
      <c r="H584" s="3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5" t="s">
        <v>3788</v>
      </c>
      <c r="E585" s="2" t="s">
        <v>3789</v>
      </c>
      <c r="F585" s="2" t="s">
        <v>34</v>
      </c>
      <c r="G585" s="2" t="s">
        <v>19</v>
      </c>
      <c r="H585" s="3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5" t="s">
        <v>3794</v>
      </c>
      <c r="E586" s="2" t="s">
        <v>3795</v>
      </c>
      <c r="F586" s="2" t="s">
        <v>352</v>
      </c>
      <c r="G586" s="2" t="s">
        <v>19</v>
      </c>
      <c r="H586" s="3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5" t="s">
        <v>3800</v>
      </c>
      <c r="E587" s="2" t="s">
        <v>3801</v>
      </c>
      <c r="F587" s="2" t="s">
        <v>360</v>
      </c>
      <c r="G587" s="2" t="s">
        <v>318</v>
      </c>
      <c r="H587" s="3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5" t="s">
        <v>3805</v>
      </c>
      <c r="E588" s="2" t="s">
        <v>3806</v>
      </c>
      <c r="F588" s="2" t="s">
        <v>173</v>
      </c>
      <c r="G588" s="2" t="s">
        <v>19</v>
      </c>
      <c r="H588" s="3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5"/>
      <c r="E589" s="2" t="s">
        <v>3811</v>
      </c>
      <c r="F589" s="2" t="s">
        <v>223</v>
      </c>
      <c r="G589" s="2" t="s">
        <v>19</v>
      </c>
      <c r="H589" s="3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5" t="s">
        <v>3816</v>
      </c>
      <c r="E590" s="2" t="s">
        <v>3817</v>
      </c>
      <c r="F590" s="2" t="s">
        <v>50</v>
      </c>
      <c r="G590" s="2" t="s">
        <v>19</v>
      </c>
      <c r="H590" s="3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5"/>
      <c r="E591" s="2" t="s">
        <v>3822</v>
      </c>
      <c r="F591" s="2" t="s">
        <v>62</v>
      </c>
      <c r="G591" s="2" t="s">
        <v>19</v>
      </c>
      <c r="H591" s="3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5" t="s">
        <v>3827</v>
      </c>
      <c r="E592" s="2" t="s">
        <v>3828</v>
      </c>
      <c r="F592" s="2" t="s">
        <v>161</v>
      </c>
      <c r="G592" s="2" t="s">
        <v>19</v>
      </c>
      <c r="H592" s="3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5"/>
      <c r="E593" s="2" t="s">
        <v>3833</v>
      </c>
      <c r="F593" s="2" t="s">
        <v>25</v>
      </c>
      <c r="G593" s="2" t="s">
        <v>19</v>
      </c>
      <c r="H593" s="3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5" t="s">
        <v>3837</v>
      </c>
      <c r="E594" s="2" t="s">
        <v>3838</v>
      </c>
      <c r="F594" s="2" t="s">
        <v>45</v>
      </c>
      <c r="G594" s="2" t="s">
        <v>19</v>
      </c>
      <c r="H594" s="3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5"/>
      <c r="E595" s="2" t="s">
        <v>3843</v>
      </c>
      <c r="F595" s="2" t="s">
        <v>81</v>
      </c>
      <c r="G595" s="2" t="s">
        <v>28</v>
      </c>
      <c r="H595" s="3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5" t="s">
        <v>3848</v>
      </c>
      <c r="E596" s="2" t="s">
        <v>3849</v>
      </c>
      <c r="F596" s="2" t="s">
        <v>65</v>
      </c>
      <c r="G596" s="2" t="s">
        <v>19</v>
      </c>
      <c r="H596" s="3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5"/>
      <c r="E597" s="2" t="s">
        <v>3853</v>
      </c>
      <c r="F597" s="2" t="s">
        <v>307</v>
      </c>
      <c r="G597" s="2" t="s">
        <v>28</v>
      </c>
      <c r="H597" s="3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5" t="s">
        <v>3858</v>
      </c>
      <c r="E598" s="2" t="s">
        <v>3859</v>
      </c>
      <c r="F598" s="2" t="s">
        <v>39</v>
      </c>
      <c r="G598" s="2" t="s">
        <v>19</v>
      </c>
      <c r="H598" s="3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5" t="s">
        <v>3864</v>
      </c>
      <c r="E599" s="2" t="s">
        <v>3865</v>
      </c>
      <c r="F599" s="2" t="s">
        <v>87</v>
      </c>
      <c r="G599" s="2" t="s">
        <v>19</v>
      </c>
      <c r="H599" s="3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5" t="s">
        <v>3870</v>
      </c>
      <c r="E600" s="2" t="s">
        <v>3871</v>
      </c>
      <c r="F600" s="2" t="s">
        <v>150</v>
      </c>
      <c r="G600" s="2" t="s">
        <v>19</v>
      </c>
      <c r="H600" s="3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5"/>
      <c r="E601" s="2" t="s">
        <v>3876</v>
      </c>
      <c r="F601" s="2" t="s">
        <v>175</v>
      </c>
      <c r="G601" s="2" t="s">
        <v>19</v>
      </c>
      <c r="H601" s="3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5" t="s">
        <v>3881</v>
      </c>
      <c r="E602" s="2" t="s">
        <v>3882</v>
      </c>
      <c r="F602" s="2" t="s">
        <v>46</v>
      </c>
      <c r="G602" s="2" t="s">
        <v>19</v>
      </c>
      <c r="H602" s="3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5" t="s">
        <v>3887</v>
      </c>
      <c r="E603" s="2" t="s">
        <v>3888</v>
      </c>
      <c r="F603" s="2" t="s">
        <v>269</v>
      </c>
      <c r="G603" s="2" t="s">
        <v>19</v>
      </c>
      <c r="H603" s="3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5" t="s">
        <v>3893</v>
      </c>
      <c r="E604" s="2" t="s">
        <v>3894</v>
      </c>
      <c r="F604" s="2" t="s">
        <v>260</v>
      </c>
      <c r="G604" s="2" t="s">
        <v>19</v>
      </c>
      <c r="H604" s="3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5"/>
      <c r="E605" s="2" t="s">
        <v>3899</v>
      </c>
      <c r="F605" s="2" t="s">
        <v>78</v>
      </c>
      <c r="G605" s="2" t="s">
        <v>19</v>
      </c>
      <c r="H605" s="3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5" t="s">
        <v>3903</v>
      </c>
      <c r="E606" s="2" t="s">
        <v>3904</v>
      </c>
      <c r="F606" s="2" t="s">
        <v>380</v>
      </c>
      <c r="G606" s="2" t="s">
        <v>318</v>
      </c>
      <c r="H606" s="3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5" t="s">
        <v>3909</v>
      </c>
      <c r="E607" s="2" t="s">
        <v>3910</v>
      </c>
      <c r="F607" s="2" t="s">
        <v>108</v>
      </c>
      <c r="G607" s="2" t="s">
        <v>19</v>
      </c>
      <c r="H607" s="3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5" t="s">
        <v>3915</v>
      </c>
      <c r="E608" s="2" t="s">
        <v>3916</v>
      </c>
      <c r="F608" s="2" t="s">
        <v>29</v>
      </c>
      <c r="G608" s="2" t="s">
        <v>19</v>
      </c>
      <c r="H608" s="3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5" t="s">
        <v>3921</v>
      </c>
      <c r="E609" s="2" t="s">
        <v>3922</v>
      </c>
      <c r="F609" s="2" t="s">
        <v>175</v>
      </c>
      <c r="G609" s="2" t="s">
        <v>19</v>
      </c>
      <c r="H609" s="3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5"/>
      <c r="E610" s="2" t="s">
        <v>3926</v>
      </c>
      <c r="F610" s="2" t="s">
        <v>255</v>
      </c>
      <c r="G610" s="2" t="s">
        <v>19</v>
      </c>
      <c r="H610" s="3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5" t="s">
        <v>3931</v>
      </c>
      <c r="E611" s="2" t="s">
        <v>3932</v>
      </c>
      <c r="F611" s="2" t="s">
        <v>45</v>
      </c>
      <c r="G611" s="2" t="s">
        <v>19</v>
      </c>
      <c r="H611" s="3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5" t="s">
        <v>3937</v>
      </c>
      <c r="E612" s="2" t="s">
        <v>3938</v>
      </c>
      <c r="F612" s="2" t="s">
        <v>271</v>
      </c>
      <c r="G612" s="2" t="s">
        <v>19</v>
      </c>
      <c r="H612" s="3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5" t="s">
        <v>3943</v>
      </c>
      <c r="E613" s="2" t="s">
        <v>3944</v>
      </c>
      <c r="F613" s="2" t="s">
        <v>175</v>
      </c>
      <c r="G613" s="2" t="s">
        <v>19</v>
      </c>
      <c r="H613" s="3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5" t="s">
        <v>3948</v>
      </c>
      <c r="E614" s="2" t="s">
        <v>3949</v>
      </c>
      <c r="F614" s="2" t="s">
        <v>289</v>
      </c>
      <c r="G614" s="2" t="s">
        <v>318</v>
      </c>
      <c r="H614" s="3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5" t="s">
        <v>3953</v>
      </c>
      <c r="E615" s="2" t="s">
        <v>3954</v>
      </c>
      <c r="F615" s="2" t="s">
        <v>131</v>
      </c>
      <c r="G615" s="2" t="s">
        <v>19</v>
      </c>
      <c r="H615" s="3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5" t="s">
        <v>3958</v>
      </c>
      <c r="E616" s="2" t="s">
        <v>3959</v>
      </c>
      <c r="F616" s="2" t="s">
        <v>130</v>
      </c>
      <c r="G616" s="2" t="s">
        <v>19</v>
      </c>
      <c r="H616" s="3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5" t="s">
        <v>3964</v>
      </c>
      <c r="E617" s="2" t="s">
        <v>3965</v>
      </c>
      <c r="F617" s="2" t="s">
        <v>97</v>
      </c>
      <c r="G617" s="2" t="s">
        <v>19</v>
      </c>
      <c r="H617" s="3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5" t="s">
        <v>3970</v>
      </c>
      <c r="E618" s="2" t="s">
        <v>3971</v>
      </c>
      <c r="F618" s="2" t="s">
        <v>54</v>
      </c>
      <c r="G618" s="2" t="s">
        <v>28</v>
      </c>
      <c r="H618" s="3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5" t="s">
        <v>3976</v>
      </c>
      <c r="E619" s="2" t="s">
        <v>3977</v>
      </c>
      <c r="F619" s="2" t="s">
        <v>90</v>
      </c>
      <c r="G619" s="2" t="s">
        <v>19</v>
      </c>
      <c r="H619" s="3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5" t="s">
        <v>3982</v>
      </c>
      <c r="E620" s="2" t="s">
        <v>3983</v>
      </c>
      <c r="F620" s="2" t="s">
        <v>57</v>
      </c>
      <c r="G620" s="2" t="s">
        <v>19</v>
      </c>
      <c r="H620" s="3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5" t="s">
        <v>3988</v>
      </c>
      <c r="E621" s="2" t="s">
        <v>3989</v>
      </c>
      <c r="F621" s="2" t="s">
        <v>53</v>
      </c>
      <c r="G621" s="2" t="s">
        <v>19</v>
      </c>
      <c r="H621" s="3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5" t="s">
        <v>3994</v>
      </c>
      <c r="E622" s="2" t="s">
        <v>3995</v>
      </c>
      <c r="F622" s="2" t="s">
        <v>2998</v>
      </c>
      <c r="G622" s="2" t="s">
        <v>318</v>
      </c>
      <c r="H622" s="3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5" t="s">
        <v>4000</v>
      </c>
      <c r="E623" s="2" t="s">
        <v>4001</v>
      </c>
      <c r="F623" s="2" t="s">
        <v>189</v>
      </c>
      <c r="G623" s="2" t="s">
        <v>19</v>
      </c>
      <c r="H623" s="3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5"/>
      <c r="E624" s="2" t="s">
        <v>4006</v>
      </c>
      <c r="F624" s="2" t="s">
        <v>107</v>
      </c>
      <c r="G624" s="2" t="s">
        <v>19</v>
      </c>
      <c r="H624" s="3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5" t="s">
        <v>4010</v>
      </c>
      <c r="E625" s="2" t="s">
        <v>4011</v>
      </c>
      <c r="F625" s="2" t="s">
        <v>100</v>
      </c>
      <c r="G625" s="2" t="s">
        <v>28</v>
      </c>
      <c r="H625" s="3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5"/>
      <c r="E626" s="2" t="s">
        <v>4016</v>
      </c>
      <c r="F626" s="2" t="s">
        <v>339</v>
      </c>
      <c r="G626" s="2" t="s">
        <v>318</v>
      </c>
      <c r="H626" s="3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5" t="s">
        <v>4021</v>
      </c>
      <c r="E627" s="2" t="s">
        <v>4022</v>
      </c>
      <c r="F627" s="2" t="s">
        <v>150</v>
      </c>
      <c r="G627" s="2" t="s">
        <v>19</v>
      </c>
      <c r="H627" s="3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5" t="s">
        <v>4027</v>
      </c>
      <c r="E628" s="2" t="s">
        <v>4028</v>
      </c>
      <c r="F628" s="2" t="s">
        <v>108</v>
      </c>
      <c r="G628" s="2" t="s">
        <v>19</v>
      </c>
      <c r="H628" s="3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5" t="s">
        <v>4033</v>
      </c>
      <c r="E629" s="2" t="s">
        <v>4034</v>
      </c>
      <c r="F629" s="2" t="s">
        <v>63</v>
      </c>
      <c r="G629" s="2" t="s">
        <v>19</v>
      </c>
      <c r="H629" s="3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5" t="s">
        <v>4039</v>
      </c>
      <c r="E630" s="2" t="s">
        <v>4040</v>
      </c>
      <c r="F630" s="2" t="s">
        <v>4041</v>
      </c>
      <c r="G630" s="2" t="s">
        <v>318</v>
      </c>
      <c r="H630" s="3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5"/>
      <c r="E631" s="2" t="s">
        <v>4045</v>
      </c>
      <c r="F631" s="2" t="s">
        <v>271</v>
      </c>
      <c r="G631" s="2" t="s">
        <v>19</v>
      </c>
      <c r="H631" s="3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5" t="s">
        <v>4049</v>
      </c>
      <c r="E632" s="2" t="s">
        <v>4050</v>
      </c>
      <c r="F632" s="2" t="s">
        <v>190</v>
      </c>
      <c r="G632" s="2" t="s">
        <v>19</v>
      </c>
      <c r="H632" s="3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5" t="s">
        <v>4054</v>
      </c>
      <c r="E633" s="2" t="s">
        <v>4055</v>
      </c>
      <c r="F633" s="2" t="s">
        <v>488</v>
      </c>
      <c r="G633" s="2" t="s">
        <v>318</v>
      </c>
      <c r="H633" s="3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5" t="s">
        <v>4060</v>
      </c>
      <c r="E634" s="2" t="s">
        <v>4061</v>
      </c>
      <c r="F634" s="2" t="s">
        <v>27</v>
      </c>
      <c r="G634" s="2" t="s">
        <v>19</v>
      </c>
      <c r="H634" s="3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5" t="s">
        <v>4066</v>
      </c>
      <c r="E635" s="2" t="s">
        <v>4067</v>
      </c>
      <c r="F635" s="2" t="s">
        <v>202</v>
      </c>
      <c r="G635" s="2" t="s">
        <v>19</v>
      </c>
      <c r="H635" s="3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5" t="s">
        <v>4072</v>
      </c>
      <c r="E636" s="2" t="s">
        <v>4073</v>
      </c>
      <c r="F636" s="2" t="s">
        <v>190</v>
      </c>
      <c r="G636" s="2" t="s">
        <v>19</v>
      </c>
      <c r="H636" s="3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5" t="s">
        <v>4078</v>
      </c>
      <c r="E637" s="2" t="s">
        <v>4079</v>
      </c>
      <c r="F637" s="2" t="s">
        <v>37</v>
      </c>
      <c r="G637" s="2" t="s">
        <v>19</v>
      </c>
      <c r="H637" s="3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5" t="s">
        <v>4084</v>
      </c>
      <c r="E638" s="2" t="s">
        <v>4085</v>
      </c>
      <c r="F638" s="2" t="s">
        <v>88</v>
      </c>
      <c r="G638" s="2" t="s">
        <v>19</v>
      </c>
      <c r="H638" s="3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5" t="s">
        <v>4090</v>
      </c>
      <c r="E639" s="2" t="s">
        <v>4091</v>
      </c>
      <c r="F639" s="2" t="s">
        <v>4092</v>
      </c>
      <c r="G639" s="2" t="s">
        <v>318</v>
      </c>
      <c r="H639" s="3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5" t="s">
        <v>4096</v>
      </c>
      <c r="E640" s="2" t="s">
        <v>4097</v>
      </c>
      <c r="F640" s="2" t="s">
        <v>3664</v>
      </c>
      <c r="G640" s="2" t="s">
        <v>318</v>
      </c>
      <c r="H640" s="3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5" t="s">
        <v>4102</v>
      </c>
      <c r="E641" s="2" t="s">
        <v>4103</v>
      </c>
      <c r="F641" s="2" t="s">
        <v>179</v>
      </c>
      <c r="G641" s="2" t="s">
        <v>19</v>
      </c>
      <c r="H641" s="3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5" t="s">
        <v>4107</v>
      </c>
      <c r="E642" s="2" t="s">
        <v>4108</v>
      </c>
      <c r="F642" s="2" t="s">
        <v>280</v>
      </c>
      <c r="G642" s="2" t="s">
        <v>28</v>
      </c>
      <c r="H642" s="3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5" t="s">
        <v>4113</v>
      </c>
      <c r="E643" s="2" t="s">
        <v>4114</v>
      </c>
      <c r="F643" s="2" t="s">
        <v>108</v>
      </c>
      <c r="G643" s="2" t="s">
        <v>19</v>
      </c>
      <c r="H643" s="3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5" t="s">
        <v>4119</v>
      </c>
      <c r="E644" s="2" t="s">
        <v>4120</v>
      </c>
      <c r="F644" s="2" t="s">
        <v>4121</v>
      </c>
      <c r="G644" s="2" t="s">
        <v>28</v>
      </c>
      <c r="H644" s="3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5"/>
      <c r="E645" s="2" t="s">
        <v>4127</v>
      </c>
      <c r="F645" s="2" t="s">
        <v>52</v>
      </c>
      <c r="G645" s="2" t="s">
        <v>19</v>
      </c>
      <c r="H645" s="3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5" t="s">
        <v>4131</v>
      </c>
      <c r="E646" s="2" t="s">
        <v>4132</v>
      </c>
      <c r="F646" s="2" t="s">
        <v>92</v>
      </c>
      <c r="G646" s="2" t="s">
        <v>19</v>
      </c>
      <c r="H646" s="3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5" t="s">
        <v>4137</v>
      </c>
      <c r="E647" s="2" t="s">
        <v>4138</v>
      </c>
      <c r="F647" s="2" t="s">
        <v>467</v>
      </c>
      <c r="G647" s="2" t="s">
        <v>19</v>
      </c>
      <c r="H647" s="3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5" t="s">
        <v>4143</v>
      </c>
      <c r="E648" s="2" t="s">
        <v>4144</v>
      </c>
      <c r="F648" s="2" t="s">
        <v>198</v>
      </c>
      <c r="G648" s="2" t="s">
        <v>19</v>
      </c>
      <c r="H648" s="3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5" t="s">
        <v>4149</v>
      </c>
      <c r="E649" s="2" t="s">
        <v>4150</v>
      </c>
      <c r="F649" s="2" t="s">
        <v>279</v>
      </c>
      <c r="G649" s="2" t="s">
        <v>28</v>
      </c>
      <c r="H649" s="3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5" t="s">
        <v>4155</v>
      </c>
      <c r="E650" s="2" t="s">
        <v>4156</v>
      </c>
      <c r="F650" s="2" t="s">
        <v>39</v>
      </c>
      <c r="G650" s="2" t="s">
        <v>19</v>
      </c>
      <c r="H650" s="3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5" t="s">
        <v>4161</v>
      </c>
      <c r="E651" s="2" t="s">
        <v>4162</v>
      </c>
      <c r="F651" s="2" t="s">
        <v>354</v>
      </c>
      <c r="G651" s="2" t="s">
        <v>28</v>
      </c>
      <c r="H651" s="3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5" t="s">
        <v>4167</v>
      </c>
      <c r="E652" s="2" t="s">
        <v>4168</v>
      </c>
      <c r="F652" s="2" t="s">
        <v>153</v>
      </c>
      <c r="G652" s="2" t="s">
        <v>19</v>
      </c>
      <c r="H652" s="3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5" t="s">
        <v>4172</v>
      </c>
      <c r="E653" s="2" t="s">
        <v>4173</v>
      </c>
      <c r="F653" s="2" t="s">
        <v>47</v>
      </c>
      <c r="G653" s="2" t="s">
        <v>19</v>
      </c>
      <c r="H653" s="3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5"/>
      <c r="E654" s="2" t="s">
        <v>4178</v>
      </c>
      <c r="F654" s="2" t="s">
        <v>461</v>
      </c>
      <c r="G654" s="2" t="s">
        <v>318</v>
      </c>
      <c r="H654" s="3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5" t="s">
        <v>4183</v>
      </c>
      <c r="E655" s="2" t="s">
        <v>4184</v>
      </c>
      <c r="F655" s="2" t="s">
        <v>260</v>
      </c>
      <c r="G655" s="2" t="s">
        <v>19</v>
      </c>
      <c r="H655" s="3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5" t="s">
        <v>4189</v>
      </c>
      <c r="E656" s="2" t="s">
        <v>4190</v>
      </c>
      <c r="F656" s="2" t="s">
        <v>47</v>
      </c>
      <c r="G656" s="2" t="s">
        <v>19</v>
      </c>
      <c r="H656" s="3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5"/>
      <c r="E657" s="2" t="s">
        <v>4195</v>
      </c>
      <c r="F657" s="2" t="s">
        <v>186</v>
      </c>
      <c r="G657" s="2" t="s">
        <v>19</v>
      </c>
      <c r="H657" s="3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5"/>
      <c r="E658" s="2" t="s">
        <v>4200</v>
      </c>
      <c r="F658" s="2" t="s">
        <v>133</v>
      </c>
      <c r="G658" s="2" t="s">
        <v>19</v>
      </c>
      <c r="H658" s="3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5" t="s">
        <v>4205</v>
      </c>
      <c r="E659" s="2" t="s">
        <v>4206</v>
      </c>
      <c r="F659" s="2" t="s">
        <v>256</v>
      </c>
      <c r="G659" s="2" t="s">
        <v>19</v>
      </c>
      <c r="H659" s="3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5"/>
      <c r="E660" s="2" t="s">
        <v>4210</v>
      </c>
      <c r="F660" s="2" t="s">
        <v>375</v>
      </c>
      <c r="G660" s="2" t="s">
        <v>318</v>
      </c>
      <c r="H660" s="3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5" t="s">
        <v>4215</v>
      </c>
      <c r="E661" s="2" t="s">
        <v>4216</v>
      </c>
      <c r="F661" s="2" t="s">
        <v>397</v>
      </c>
      <c r="G661" s="2" t="s">
        <v>318</v>
      </c>
      <c r="H661" s="3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5" t="s">
        <v>4221</v>
      </c>
      <c r="E662" s="2" t="s">
        <v>4222</v>
      </c>
      <c r="F662" s="2" t="s">
        <v>174</v>
      </c>
      <c r="G662" s="2" t="s">
        <v>19</v>
      </c>
      <c r="H662" s="3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5" t="s">
        <v>4227</v>
      </c>
      <c r="E663" s="2" t="s">
        <v>4228</v>
      </c>
      <c r="F663" s="2" t="s">
        <v>63</v>
      </c>
      <c r="G663" s="2" t="s">
        <v>19</v>
      </c>
      <c r="H663" s="3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5"/>
      <c r="E664" s="2" t="s">
        <v>4233</v>
      </c>
      <c r="F664" s="2" t="s">
        <v>61</v>
      </c>
      <c r="G664" s="2" t="s">
        <v>19</v>
      </c>
      <c r="H664" s="3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5"/>
      <c r="E665" s="2" t="s">
        <v>4238</v>
      </c>
      <c r="F665" s="2" t="s">
        <v>48</v>
      </c>
      <c r="G665" s="2" t="s">
        <v>19</v>
      </c>
      <c r="H665" s="3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5" t="s">
        <v>4243</v>
      </c>
      <c r="E666" s="2" t="s">
        <v>4244</v>
      </c>
      <c r="F666" s="2" t="s">
        <v>179</v>
      </c>
      <c r="G666" s="2" t="s">
        <v>19</v>
      </c>
      <c r="H666" s="3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5" t="s">
        <v>4248</v>
      </c>
      <c r="E667" s="2" t="s">
        <v>4249</v>
      </c>
      <c r="F667" s="2" t="s">
        <v>93</v>
      </c>
      <c r="G667" s="2" t="s">
        <v>19</v>
      </c>
      <c r="H667" s="3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5" t="s">
        <v>4254</v>
      </c>
      <c r="E668" s="2" t="s">
        <v>4255</v>
      </c>
      <c r="F668" s="2" t="s">
        <v>297</v>
      </c>
      <c r="G668" s="2" t="s">
        <v>19</v>
      </c>
      <c r="H668" s="3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5" t="s">
        <v>4260</v>
      </c>
      <c r="E669" s="2" t="s">
        <v>4261</v>
      </c>
      <c r="F669" s="2" t="s">
        <v>401</v>
      </c>
      <c r="G669" s="2" t="s">
        <v>318</v>
      </c>
      <c r="H669" s="3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5" t="s">
        <v>4266</v>
      </c>
      <c r="E670" s="2" t="s">
        <v>4267</v>
      </c>
      <c r="F670" s="2" t="s">
        <v>31</v>
      </c>
      <c r="G670" s="2" t="s">
        <v>19</v>
      </c>
      <c r="H670" s="3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5" t="s">
        <v>4272</v>
      </c>
      <c r="E671" s="2" t="s">
        <v>4273</v>
      </c>
      <c r="F671" s="2" t="s">
        <v>275</v>
      </c>
      <c r="G671" s="2" t="s">
        <v>19</v>
      </c>
      <c r="H671" s="3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5" t="s">
        <v>4278</v>
      </c>
      <c r="E672" s="2" t="s">
        <v>4279</v>
      </c>
      <c r="F672" s="2" t="s">
        <v>79</v>
      </c>
      <c r="G672" s="2" t="s">
        <v>19</v>
      </c>
      <c r="H672" s="3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5" t="s">
        <v>4284</v>
      </c>
      <c r="E673" s="2" t="s">
        <v>4285</v>
      </c>
      <c r="F673" s="2" t="s">
        <v>259</v>
      </c>
      <c r="G673" s="2" t="s">
        <v>19</v>
      </c>
      <c r="H673" s="3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5"/>
      <c r="E674" s="2" t="s">
        <v>4290</v>
      </c>
      <c r="F674" s="2" t="s">
        <v>63</v>
      </c>
      <c r="G674" s="2" t="s">
        <v>19</v>
      </c>
      <c r="H674" s="3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5" t="s">
        <v>4295</v>
      </c>
      <c r="E675" s="2" t="s">
        <v>4296</v>
      </c>
      <c r="F675" s="2" t="s">
        <v>116</v>
      </c>
      <c r="G675" s="2" t="s">
        <v>19</v>
      </c>
      <c r="H675" s="3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5" t="s">
        <v>4301</v>
      </c>
      <c r="E676" s="2" t="s">
        <v>4302</v>
      </c>
      <c r="F676" s="2" t="s">
        <v>396</v>
      </c>
      <c r="G676" s="2" t="s">
        <v>19</v>
      </c>
      <c r="H676" s="3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5" t="s">
        <v>4306</v>
      </c>
      <c r="E677" s="2" t="s">
        <v>4307</v>
      </c>
      <c r="F677" s="2" t="s">
        <v>313</v>
      </c>
      <c r="G677" s="2" t="s">
        <v>19</v>
      </c>
      <c r="H677" s="3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5" t="s">
        <v>4311</v>
      </c>
      <c r="E678" s="2" t="s">
        <v>4312</v>
      </c>
      <c r="F678" s="2" t="s">
        <v>214</v>
      </c>
      <c r="G678" s="2" t="s">
        <v>19</v>
      </c>
      <c r="H678" s="3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5" t="s">
        <v>4317</v>
      </c>
      <c r="E679" s="2" t="s">
        <v>4318</v>
      </c>
      <c r="F679" s="2" t="s">
        <v>469</v>
      </c>
      <c r="G679" s="2" t="s">
        <v>318</v>
      </c>
      <c r="H679" s="3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5" t="s">
        <v>4323</v>
      </c>
      <c r="E680" s="2" t="s">
        <v>4324</v>
      </c>
      <c r="F680" s="2" t="s">
        <v>191</v>
      </c>
      <c r="G680" s="2" t="s">
        <v>19</v>
      </c>
      <c r="H680" s="3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5" t="s">
        <v>4329</v>
      </c>
      <c r="E681" s="2" t="s">
        <v>4330</v>
      </c>
      <c r="F681" s="2" t="s">
        <v>279</v>
      </c>
      <c r="G681" s="2" t="s">
        <v>28</v>
      </c>
      <c r="H681" s="3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5"/>
      <c r="E682" s="2" t="s">
        <v>4335</v>
      </c>
      <c r="F682" s="2" t="s">
        <v>170</v>
      </c>
      <c r="G682" s="2" t="s">
        <v>19</v>
      </c>
      <c r="H682" s="3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5" t="s">
        <v>4340</v>
      </c>
      <c r="E683" s="2" t="s">
        <v>4341</v>
      </c>
      <c r="F683" s="2" t="s">
        <v>248</v>
      </c>
      <c r="G683" s="2" t="s">
        <v>28</v>
      </c>
      <c r="H683" s="3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5" t="s">
        <v>4346</v>
      </c>
      <c r="E684" s="2" t="s">
        <v>4347</v>
      </c>
      <c r="F684" s="2" t="s">
        <v>22</v>
      </c>
      <c r="G684" s="2" t="s">
        <v>19</v>
      </c>
      <c r="H684" s="3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5" t="s">
        <v>4352</v>
      </c>
      <c r="E685" s="2" t="s">
        <v>4353</v>
      </c>
      <c r="F685" s="2" t="s">
        <v>63</v>
      </c>
      <c r="G685" s="2" t="s">
        <v>19</v>
      </c>
      <c r="H685" s="3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5" t="s">
        <v>4357</v>
      </c>
      <c r="E686" s="2" t="s">
        <v>4358</v>
      </c>
      <c r="F686" s="2" t="s">
        <v>189</v>
      </c>
      <c r="G686" s="2" t="s">
        <v>19</v>
      </c>
      <c r="H686" s="3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5" t="s">
        <v>4363</v>
      </c>
      <c r="E687" s="2" t="s">
        <v>4364</v>
      </c>
      <c r="F687" s="2" t="s">
        <v>87</v>
      </c>
      <c r="G687" s="2" t="s">
        <v>19</v>
      </c>
      <c r="H687" s="3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5" t="s">
        <v>4369</v>
      </c>
      <c r="E688" s="2" t="s">
        <v>4370</v>
      </c>
      <c r="F688" s="2" t="s">
        <v>178</v>
      </c>
      <c r="G688" s="2" t="s">
        <v>19</v>
      </c>
      <c r="H688" s="3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5" t="s">
        <v>4375</v>
      </c>
      <c r="E689" s="2" t="s">
        <v>4376</v>
      </c>
      <c r="F689" s="2" t="s">
        <v>98</v>
      </c>
      <c r="G689" s="2" t="s">
        <v>19</v>
      </c>
      <c r="H689" s="3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5" t="s">
        <v>4381</v>
      </c>
      <c r="E690" s="2" t="s">
        <v>4382</v>
      </c>
      <c r="F690" s="2" t="s">
        <v>333</v>
      </c>
      <c r="G690" s="2" t="s">
        <v>318</v>
      </c>
      <c r="H690" s="3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5" t="s">
        <v>4387</v>
      </c>
      <c r="E691" s="2" t="s">
        <v>4388</v>
      </c>
      <c r="F691" s="2" t="s">
        <v>78</v>
      </c>
      <c r="G691" s="2" t="s">
        <v>19</v>
      </c>
      <c r="H691" s="3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5"/>
      <c r="E692" s="2" t="s">
        <v>4392</v>
      </c>
      <c r="F692" s="2" t="s">
        <v>260</v>
      </c>
      <c r="G692" s="2" t="s">
        <v>19</v>
      </c>
      <c r="H692" s="3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5" t="s">
        <v>4397</v>
      </c>
      <c r="E693" s="2" t="s">
        <v>4398</v>
      </c>
      <c r="F693" s="2" t="s">
        <v>117</v>
      </c>
      <c r="G693" s="2" t="s">
        <v>19</v>
      </c>
      <c r="H693" s="3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5" t="s">
        <v>4403</v>
      </c>
      <c r="E694" s="2" t="s">
        <v>4404</v>
      </c>
      <c r="F694" s="2" t="s">
        <v>51</v>
      </c>
      <c r="G694" s="2" t="s">
        <v>19</v>
      </c>
      <c r="H694" s="3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5" t="s">
        <v>4409</v>
      </c>
      <c r="E695" s="2" t="s">
        <v>4410</v>
      </c>
      <c r="F695" s="2" t="s">
        <v>104</v>
      </c>
      <c r="G695" s="2" t="s">
        <v>19</v>
      </c>
      <c r="H695" s="3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5" t="s">
        <v>4415</v>
      </c>
      <c r="E696" s="2" t="s">
        <v>4416</v>
      </c>
      <c r="F696" s="2" t="s">
        <v>243</v>
      </c>
      <c r="G696" s="2" t="s">
        <v>19</v>
      </c>
      <c r="H696" s="3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5" t="s">
        <v>4421</v>
      </c>
      <c r="E697" s="2" t="s">
        <v>4422</v>
      </c>
      <c r="F697" s="2" t="s">
        <v>20</v>
      </c>
      <c r="G697" s="2" t="s">
        <v>19</v>
      </c>
      <c r="H697" s="3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5" t="s">
        <v>4427</v>
      </c>
      <c r="E698" s="2" t="s">
        <v>4428</v>
      </c>
      <c r="F698" s="2" t="s">
        <v>22</v>
      </c>
      <c r="G698" s="2" t="s">
        <v>19</v>
      </c>
      <c r="H698" s="3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5"/>
      <c r="E699" s="2" t="s">
        <v>4432</v>
      </c>
      <c r="F699" s="2" t="s">
        <v>391</v>
      </c>
      <c r="G699" s="2" t="s">
        <v>318</v>
      </c>
      <c r="H699" s="3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5" t="s">
        <v>4437</v>
      </c>
      <c r="E700" s="2" t="s">
        <v>4438</v>
      </c>
      <c r="F700" s="2" t="s">
        <v>289</v>
      </c>
      <c r="G700" s="2" t="s">
        <v>318</v>
      </c>
      <c r="H700" s="3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5" t="s">
        <v>4443</v>
      </c>
      <c r="E701" s="2" t="s">
        <v>4444</v>
      </c>
      <c r="F701" s="2" t="s">
        <v>92</v>
      </c>
      <c r="G701" s="2" t="s">
        <v>19</v>
      </c>
      <c r="H701" s="3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5"/>
      <c r="E702" s="2" t="s">
        <v>4449</v>
      </c>
      <c r="F702" s="2" t="s">
        <v>150</v>
      </c>
      <c r="G702" s="2" t="s">
        <v>19</v>
      </c>
      <c r="H702" s="3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5" t="s">
        <v>4454</v>
      </c>
      <c r="E703" s="2" t="s">
        <v>4455</v>
      </c>
      <c r="F703" s="2" t="s">
        <v>390</v>
      </c>
      <c r="G703" s="2" t="s">
        <v>318</v>
      </c>
      <c r="H703" s="3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5"/>
      <c r="E704" s="2" t="s">
        <v>4460</v>
      </c>
      <c r="F704" s="2" t="s">
        <v>211</v>
      </c>
      <c r="G704" s="2" t="s">
        <v>19</v>
      </c>
      <c r="H704" s="3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5" t="s">
        <v>4464</v>
      </c>
      <c r="E705" s="2" t="s">
        <v>4465</v>
      </c>
      <c r="F705" s="2" t="s">
        <v>1282</v>
      </c>
      <c r="G705" s="2" t="s">
        <v>318</v>
      </c>
      <c r="H705" s="3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5" t="s">
        <v>4469</v>
      </c>
      <c r="E706" s="2" t="s">
        <v>4470</v>
      </c>
      <c r="F706" s="2" t="s">
        <v>57</v>
      </c>
      <c r="G706" s="2" t="s">
        <v>19</v>
      </c>
      <c r="H706" s="3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5" t="s">
        <v>4475</v>
      </c>
      <c r="E707" s="2" t="s">
        <v>4476</v>
      </c>
      <c r="F707" s="2" t="s">
        <v>295</v>
      </c>
      <c r="G707" s="2" t="s">
        <v>19</v>
      </c>
      <c r="H707" s="3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5" t="s">
        <v>4481</v>
      </c>
      <c r="E708" s="2" t="s">
        <v>4482</v>
      </c>
      <c r="F708" s="2" t="s">
        <v>208</v>
      </c>
      <c r="G708" s="2" t="s">
        <v>19</v>
      </c>
      <c r="H708" s="3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5" t="s">
        <v>4486</v>
      </c>
      <c r="E709" s="2" t="s">
        <v>4487</v>
      </c>
      <c r="F709" s="2" t="s">
        <v>382</v>
      </c>
      <c r="G709" s="2" t="s">
        <v>318</v>
      </c>
      <c r="H709" s="3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5" t="s">
        <v>4492</v>
      </c>
      <c r="E710" s="2" t="s">
        <v>4493</v>
      </c>
      <c r="F710" s="2" t="s">
        <v>104</v>
      </c>
      <c r="G710" s="2" t="s">
        <v>19</v>
      </c>
      <c r="H710" s="3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5" t="s">
        <v>4497</v>
      </c>
      <c r="E711" s="2" t="s">
        <v>4498</v>
      </c>
      <c r="F711" s="2" t="s">
        <v>66</v>
      </c>
      <c r="G711" s="2" t="s">
        <v>19</v>
      </c>
      <c r="H711" s="3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5" t="s">
        <v>4503</v>
      </c>
      <c r="E712" s="2" t="s">
        <v>4504</v>
      </c>
      <c r="F712" s="2" t="s">
        <v>200</v>
      </c>
      <c r="G712" s="2" t="s">
        <v>19</v>
      </c>
      <c r="H712" s="3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5" t="s">
        <v>4509</v>
      </c>
      <c r="E713" s="2" t="s">
        <v>4510</v>
      </c>
      <c r="F713" s="2" t="s">
        <v>4511</v>
      </c>
      <c r="G713" s="2" t="s">
        <v>19</v>
      </c>
      <c r="H713" s="3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5"/>
      <c r="E714" s="2" t="s">
        <v>4515</v>
      </c>
      <c r="F714" s="2" t="s">
        <v>286</v>
      </c>
      <c r="G714" s="2" t="s">
        <v>28</v>
      </c>
      <c r="H714" s="3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5" t="s">
        <v>4520</v>
      </c>
      <c r="E715" s="2" t="s">
        <v>4521</v>
      </c>
      <c r="F715" s="2" t="s">
        <v>291</v>
      </c>
      <c r="G715" s="2" t="s">
        <v>19</v>
      </c>
      <c r="H715" s="3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5" t="s">
        <v>4526</v>
      </c>
      <c r="E716" s="2" t="s">
        <v>4527</v>
      </c>
      <c r="F716" s="2" t="s">
        <v>436</v>
      </c>
      <c r="G716" s="2" t="s">
        <v>318</v>
      </c>
      <c r="H716" s="3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5"/>
      <c r="E717" s="2" t="s">
        <v>4532</v>
      </c>
      <c r="F717" s="2" t="s">
        <v>137</v>
      </c>
      <c r="G717" s="2" t="s">
        <v>19</v>
      </c>
      <c r="H717" s="3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5" t="s">
        <v>4537</v>
      </c>
      <c r="E718" s="2" t="s">
        <v>4538</v>
      </c>
      <c r="F718" s="2" t="s">
        <v>1447</v>
      </c>
      <c r="G718" s="2" t="s">
        <v>318</v>
      </c>
      <c r="H718" s="3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5" t="s">
        <v>4543</v>
      </c>
      <c r="E719" s="2" t="s">
        <v>4544</v>
      </c>
      <c r="F719" s="2" t="s">
        <v>46</v>
      </c>
      <c r="G719" s="2" t="s">
        <v>19</v>
      </c>
      <c r="H719" s="3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5" t="s">
        <v>4549</v>
      </c>
      <c r="E720" s="2" t="s">
        <v>4550</v>
      </c>
      <c r="F720" s="2" t="s">
        <v>467</v>
      </c>
      <c r="G720" s="2" t="s">
        <v>19</v>
      </c>
      <c r="H720" s="3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5" t="s">
        <v>4555</v>
      </c>
      <c r="E721" s="2" t="s">
        <v>4556</v>
      </c>
      <c r="F721" s="2" t="s">
        <v>27</v>
      </c>
      <c r="G721" s="2" t="s">
        <v>19</v>
      </c>
      <c r="H721" s="3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5" t="s">
        <v>4561</v>
      </c>
      <c r="E722" s="2" t="s">
        <v>4562</v>
      </c>
      <c r="F722" s="2" t="s">
        <v>174</v>
      </c>
      <c r="G722" s="2" t="s">
        <v>19</v>
      </c>
      <c r="H722" s="3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5" t="s">
        <v>4567</v>
      </c>
      <c r="E723" s="2" t="s">
        <v>4568</v>
      </c>
      <c r="F723" s="2" t="s">
        <v>209</v>
      </c>
      <c r="G723" s="2" t="s">
        <v>19</v>
      </c>
      <c r="H723" s="3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5" t="s">
        <v>4572</v>
      </c>
      <c r="E724" s="2" t="s">
        <v>4573</v>
      </c>
      <c r="F724" s="2" t="s">
        <v>146</v>
      </c>
      <c r="G724" s="2" t="s">
        <v>19</v>
      </c>
      <c r="H724" s="3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5" t="s">
        <v>4578</v>
      </c>
      <c r="E725" s="2" t="s">
        <v>4579</v>
      </c>
      <c r="F725" s="2" t="s">
        <v>30</v>
      </c>
      <c r="G725" s="2" t="s">
        <v>19</v>
      </c>
      <c r="H725" s="3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5" t="s">
        <v>4583</v>
      </c>
      <c r="E726" s="2" t="s">
        <v>4584</v>
      </c>
      <c r="F726" s="2" t="s">
        <v>57</v>
      </c>
      <c r="G726" s="2" t="s">
        <v>19</v>
      </c>
      <c r="H726" s="3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5" t="s">
        <v>4589</v>
      </c>
      <c r="E727" s="2" t="s">
        <v>4590</v>
      </c>
      <c r="F727" s="2" t="s">
        <v>78</v>
      </c>
      <c r="G727" s="2" t="s">
        <v>19</v>
      </c>
      <c r="H727" s="3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5" t="s">
        <v>4594</v>
      </c>
      <c r="E728" s="2" t="s">
        <v>4595</v>
      </c>
      <c r="F728" s="2" t="s">
        <v>277</v>
      </c>
      <c r="G728" s="2" t="s">
        <v>19</v>
      </c>
      <c r="H728" s="3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5" t="s">
        <v>4600</v>
      </c>
      <c r="E729" s="2" t="s">
        <v>4601</v>
      </c>
      <c r="F729" s="2" t="s">
        <v>331</v>
      </c>
      <c r="G729" s="2" t="s">
        <v>318</v>
      </c>
      <c r="H729" s="3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5" t="s">
        <v>4606</v>
      </c>
      <c r="E730" s="2" t="s">
        <v>4607</v>
      </c>
      <c r="F730" s="2" t="s">
        <v>122</v>
      </c>
      <c r="G730" s="2" t="s">
        <v>19</v>
      </c>
      <c r="H730" s="3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5" t="s">
        <v>4612</v>
      </c>
      <c r="E731" s="2" t="s">
        <v>4613</v>
      </c>
      <c r="F731" s="2" t="s">
        <v>81</v>
      </c>
      <c r="G731" s="2" t="s">
        <v>28</v>
      </c>
      <c r="H731" s="3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5" t="s">
        <v>4618</v>
      </c>
      <c r="E732" s="2" t="s">
        <v>4619</v>
      </c>
      <c r="F732" s="2" t="s">
        <v>107</v>
      </c>
      <c r="G732" s="2" t="s">
        <v>19</v>
      </c>
      <c r="H732" s="3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5" t="s">
        <v>4623</v>
      </c>
      <c r="E733" s="2" t="s">
        <v>4624</v>
      </c>
      <c r="F733" s="2" t="s">
        <v>168</v>
      </c>
      <c r="G733" s="2" t="s">
        <v>19</v>
      </c>
      <c r="H733" s="3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5" t="s">
        <v>4629</v>
      </c>
      <c r="E734" s="2" t="s">
        <v>4630</v>
      </c>
      <c r="F734" s="2" t="s">
        <v>122</v>
      </c>
      <c r="G734" s="2" t="s">
        <v>19</v>
      </c>
      <c r="H734" s="3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5" t="s">
        <v>4635</v>
      </c>
      <c r="E735" s="2" t="s">
        <v>4636</v>
      </c>
      <c r="F735" s="2" t="s">
        <v>142</v>
      </c>
      <c r="G735" s="2" t="s">
        <v>19</v>
      </c>
      <c r="H735" s="3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5" t="s">
        <v>4640</v>
      </c>
      <c r="E736" s="2" t="s">
        <v>4641</v>
      </c>
      <c r="F736" s="2" t="s">
        <v>206</v>
      </c>
      <c r="G736" s="2" t="s">
        <v>19</v>
      </c>
      <c r="H736" s="3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5"/>
      <c r="E737" s="2" t="s">
        <v>4646</v>
      </c>
      <c r="F737" s="2" t="s">
        <v>67</v>
      </c>
      <c r="G737" s="2" t="s">
        <v>19</v>
      </c>
      <c r="H737" s="3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5" t="s">
        <v>4651</v>
      </c>
      <c r="E738" s="2" t="s">
        <v>4652</v>
      </c>
      <c r="F738" s="2" t="s">
        <v>1282</v>
      </c>
      <c r="G738" s="2" t="s">
        <v>318</v>
      </c>
      <c r="H738" s="3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5" t="s">
        <v>4657</v>
      </c>
      <c r="E739" s="2" t="s">
        <v>4658</v>
      </c>
      <c r="F739" s="2" t="s">
        <v>51</v>
      </c>
      <c r="G739" s="2" t="s">
        <v>19</v>
      </c>
      <c r="H739" s="3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5" t="s">
        <v>4663</v>
      </c>
      <c r="E740" s="2" t="s">
        <v>4664</v>
      </c>
      <c r="F740" s="2" t="s">
        <v>264</v>
      </c>
      <c r="G740" s="2" t="s">
        <v>28</v>
      </c>
      <c r="H740" s="3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5" t="s">
        <v>4668</v>
      </c>
      <c r="E741" s="2" t="s">
        <v>4669</v>
      </c>
      <c r="F741" s="2" t="s">
        <v>189</v>
      </c>
      <c r="G741" s="2" t="s">
        <v>19</v>
      </c>
      <c r="H741" s="3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5" t="s">
        <v>4674</v>
      </c>
      <c r="E742" s="2" t="s">
        <v>4675</v>
      </c>
      <c r="F742" s="2" t="s">
        <v>382</v>
      </c>
      <c r="G742" s="2" t="s">
        <v>318</v>
      </c>
      <c r="H742" s="3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5" t="s">
        <v>4680</v>
      </c>
      <c r="E743" s="2" t="s">
        <v>4681</v>
      </c>
      <c r="F743" s="2" t="s">
        <v>256</v>
      </c>
      <c r="G743" s="2" t="s">
        <v>19</v>
      </c>
      <c r="H743" s="3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5" t="s">
        <v>4686</v>
      </c>
      <c r="E744" s="2" t="s">
        <v>4687</v>
      </c>
      <c r="F744" s="2" t="s">
        <v>23</v>
      </c>
      <c r="G744" s="2" t="s">
        <v>19</v>
      </c>
      <c r="H744" s="3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5" t="s">
        <v>4692</v>
      </c>
      <c r="E745" s="2" t="s">
        <v>4693</v>
      </c>
      <c r="F745" s="2" t="s">
        <v>80</v>
      </c>
      <c r="G745" s="2" t="s">
        <v>19</v>
      </c>
      <c r="H745" s="3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5" t="s">
        <v>4697</v>
      </c>
      <c r="E746" s="2" t="s">
        <v>4698</v>
      </c>
      <c r="F746" s="2" t="s">
        <v>41</v>
      </c>
      <c r="G746" s="2" t="s">
        <v>19</v>
      </c>
      <c r="H746" s="3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5" t="s">
        <v>4703</v>
      </c>
      <c r="E747" s="2" t="s">
        <v>4704</v>
      </c>
      <c r="F747" s="2" t="s">
        <v>483</v>
      </c>
      <c r="G747" s="2" t="s">
        <v>318</v>
      </c>
      <c r="H747" s="3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5" t="s">
        <v>4709</v>
      </c>
      <c r="E748" s="2" t="s">
        <v>4710</v>
      </c>
      <c r="F748" s="2" t="s">
        <v>459</v>
      </c>
      <c r="G748" s="2" t="s">
        <v>318</v>
      </c>
      <c r="H748" s="3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5" t="s">
        <v>4715</v>
      </c>
      <c r="E749" s="2" t="s">
        <v>4716</v>
      </c>
      <c r="F749" s="2" t="s">
        <v>430</v>
      </c>
      <c r="G749" s="2" t="s">
        <v>318</v>
      </c>
      <c r="H749" s="3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5" t="s">
        <v>4721</v>
      </c>
      <c r="E750" s="2" t="s">
        <v>4722</v>
      </c>
      <c r="F750" s="2" t="s">
        <v>38</v>
      </c>
      <c r="G750" s="2" t="s">
        <v>19</v>
      </c>
      <c r="H750" s="3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5" t="s">
        <v>4727</v>
      </c>
      <c r="E751" s="2" t="s">
        <v>4728</v>
      </c>
      <c r="F751" s="2" t="s">
        <v>4729</v>
      </c>
      <c r="G751" s="2" t="s">
        <v>318</v>
      </c>
      <c r="H751" s="3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5" t="s">
        <v>4733</v>
      </c>
      <c r="E752" s="2" t="s">
        <v>4734</v>
      </c>
      <c r="F752" s="2" t="s">
        <v>106</v>
      </c>
      <c r="G752" s="2" t="s">
        <v>19</v>
      </c>
      <c r="H752" s="3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5" t="s">
        <v>4739</v>
      </c>
      <c r="E753" s="2" t="s">
        <v>4740</v>
      </c>
      <c r="F753" s="2" t="s">
        <v>139</v>
      </c>
      <c r="G753" s="2" t="s">
        <v>19</v>
      </c>
      <c r="H753" s="3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5" t="s">
        <v>4745</v>
      </c>
      <c r="E754" s="2" t="s">
        <v>4746</v>
      </c>
      <c r="F754" s="2" t="s">
        <v>106</v>
      </c>
      <c r="G754" s="2" t="s">
        <v>19</v>
      </c>
      <c r="H754" s="3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5" t="s">
        <v>4751</v>
      </c>
      <c r="E755" s="2" t="s">
        <v>4752</v>
      </c>
      <c r="F755" s="2" t="s">
        <v>184</v>
      </c>
      <c r="G755" s="2" t="s">
        <v>19</v>
      </c>
      <c r="H755" s="3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5"/>
      <c r="E756" s="2" t="s">
        <v>4757</v>
      </c>
      <c r="F756" s="2" t="s">
        <v>47</v>
      </c>
      <c r="G756" s="2" t="s">
        <v>19</v>
      </c>
      <c r="H756" s="3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5" t="s">
        <v>4762</v>
      </c>
      <c r="E757" s="2" t="s">
        <v>4763</v>
      </c>
      <c r="F757" s="2" t="s">
        <v>52</v>
      </c>
      <c r="G757" s="2" t="s">
        <v>19</v>
      </c>
      <c r="H757" s="3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5" t="s">
        <v>4768</v>
      </c>
      <c r="E758" s="2" t="s">
        <v>4769</v>
      </c>
      <c r="F758" s="2" t="s">
        <v>171</v>
      </c>
      <c r="G758" s="2" t="s">
        <v>19</v>
      </c>
      <c r="H758" s="3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5" t="s">
        <v>4774</v>
      </c>
      <c r="E759" s="2" t="s">
        <v>4775</v>
      </c>
      <c r="F759" s="2" t="s">
        <v>252</v>
      </c>
      <c r="G759" s="2" t="s">
        <v>19</v>
      </c>
      <c r="H759" s="3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5"/>
      <c r="E760" s="2" t="s">
        <v>4780</v>
      </c>
      <c r="F760" s="2" t="s">
        <v>104</v>
      </c>
      <c r="G760" s="2" t="s">
        <v>19</v>
      </c>
      <c r="H760" s="3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5" t="s">
        <v>4785</v>
      </c>
      <c r="E761" s="2" t="s">
        <v>4786</v>
      </c>
      <c r="F761" s="2" t="s">
        <v>155</v>
      </c>
      <c r="G761" s="2" t="s">
        <v>19</v>
      </c>
      <c r="H761" s="3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5"/>
      <c r="E762" s="2" t="s">
        <v>4791</v>
      </c>
      <c r="F762" s="2" t="s">
        <v>82</v>
      </c>
      <c r="G762" s="2" t="s">
        <v>19</v>
      </c>
      <c r="H762" s="3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5"/>
      <c r="E763" s="2" t="s">
        <v>4796</v>
      </c>
      <c r="F763" s="2" t="s">
        <v>99</v>
      </c>
      <c r="G763" s="2" t="s">
        <v>19</v>
      </c>
      <c r="H763" s="3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5" t="s">
        <v>4801</v>
      </c>
      <c r="E764" s="2" t="s">
        <v>4802</v>
      </c>
      <c r="F764" s="2" t="s">
        <v>159</v>
      </c>
      <c r="G764" s="2" t="s">
        <v>28</v>
      </c>
      <c r="H764" s="3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5" t="s">
        <v>4806</v>
      </c>
      <c r="E765" s="2" t="s">
        <v>4807</v>
      </c>
      <c r="F765" s="2" t="s">
        <v>106</v>
      </c>
      <c r="G765" s="2" t="s">
        <v>19</v>
      </c>
      <c r="H765" s="3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5" t="s">
        <v>4812</v>
      </c>
      <c r="E766" s="2" t="s">
        <v>4813</v>
      </c>
      <c r="F766" s="2" t="s">
        <v>97</v>
      </c>
      <c r="G766" s="2" t="s">
        <v>19</v>
      </c>
      <c r="H766" s="3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5" t="s">
        <v>4818</v>
      </c>
      <c r="E767" s="2" t="s">
        <v>4819</v>
      </c>
      <c r="F767" s="2" t="s">
        <v>115</v>
      </c>
      <c r="G767" s="2" t="s">
        <v>19</v>
      </c>
      <c r="H767" s="3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5" t="s">
        <v>4823</v>
      </c>
      <c r="E768" s="2" t="s">
        <v>4824</v>
      </c>
      <c r="F768" s="2" t="s">
        <v>39</v>
      </c>
      <c r="G768" s="2" t="s">
        <v>19</v>
      </c>
      <c r="H768" s="3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5" t="s">
        <v>4829</v>
      </c>
      <c r="E769" s="2" t="s">
        <v>4830</v>
      </c>
      <c r="F769" s="2" t="s">
        <v>123</v>
      </c>
      <c r="G769" s="2" t="s">
        <v>19</v>
      </c>
      <c r="H769" s="3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5" t="s">
        <v>4834</v>
      </c>
      <c r="E770" s="2" t="s">
        <v>4835</v>
      </c>
      <c r="F770" s="2" t="s">
        <v>187</v>
      </c>
      <c r="G770" s="2" t="s">
        <v>19</v>
      </c>
      <c r="H770" s="3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5" t="s">
        <v>4840</v>
      </c>
      <c r="E771" s="2" t="s">
        <v>4841</v>
      </c>
      <c r="F771" s="2" t="s">
        <v>144</v>
      </c>
      <c r="G771" s="2" t="s">
        <v>28</v>
      </c>
      <c r="H771" s="3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5"/>
      <c r="E772" s="2" t="s">
        <v>4846</v>
      </c>
      <c r="F772" s="2" t="s">
        <v>83</v>
      </c>
      <c r="G772" s="2" t="s">
        <v>19</v>
      </c>
      <c r="H772" s="3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5" t="s">
        <v>4851</v>
      </c>
      <c r="E773" s="2" t="s">
        <v>4852</v>
      </c>
      <c r="F773" s="2" t="s">
        <v>204</v>
      </c>
      <c r="G773" s="2" t="s">
        <v>19</v>
      </c>
      <c r="H773" s="3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5" t="s">
        <v>4856</v>
      </c>
      <c r="E774" s="2" t="s">
        <v>4857</v>
      </c>
      <c r="F774" s="2" t="s">
        <v>20</v>
      </c>
      <c r="G774" s="2" t="s">
        <v>19</v>
      </c>
      <c r="H774" s="3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5" t="s">
        <v>4862</v>
      </c>
      <c r="E775" s="2" t="s">
        <v>4863</v>
      </c>
      <c r="F775" s="2" t="s">
        <v>482</v>
      </c>
      <c r="G775" s="2" t="s">
        <v>318</v>
      </c>
      <c r="H775" s="3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5" t="s">
        <v>4867</v>
      </c>
      <c r="E776" s="2" t="s">
        <v>4868</v>
      </c>
      <c r="F776" s="2" t="s">
        <v>271</v>
      </c>
      <c r="G776" s="2" t="s">
        <v>19</v>
      </c>
      <c r="H776" s="3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5" t="s">
        <v>4873</v>
      </c>
      <c r="E777" s="2" t="s">
        <v>4874</v>
      </c>
      <c r="F777" s="2" t="s">
        <v>58</v>
      </c>
      <c r="G777" s="2" t="s">
        <v>19</v>
      </c>
      <c r="H777" s="3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5" t="s">
        <v>4879</v>
      </c>
      <c r="E778" s="2" t="s">
        <v>4880</v>
      </c>
      <c r="F778" s="2" t="s">
        <v>52</v>
      </c>
      <c r="G778" s="2" t="s">
        <v>19</v>
      </c>
      <c r="H778" s="3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5"/>
      <c r="E779" s="2" t="s">
        <v>4885</v>
      </c>
      <c r="F779" s="2" t="s">
        <v>316</v>
      </c>
      <c r="G779" s="2" t="s">
        <v>19</v>
      </c>
      <c r="H779" s="3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5" t="s">
        <v>4890</v>
      </c>
      <c r="E780" s="2" t="s">
        <v>4891</v>
      </c>
      <c r="F780" s="2" t="s">
        <v>183</v>
      </c>
      <c r="G780" s="2" t="s">
        <v>19</v>
      </c>
      <c r="H780" s="3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5" t="s">
        <v>4896</v>
      </c>
      <c r="E781" s="2" t="s">
        <v>4897</v>
      </c>
      <c r="F781" s="2" t="s">
        <v>209</v>
      </c>
      <c r="G781" s="2" t="s">
        <v>19</v>
      </c>
      <c r="H781" s="3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5" t="s">
        <v>4901</v>
      </c>
      <c r="E782" s="2" t="s">
        <v>4902</v>
      </c>
      <c r="F782" s="2" t="s">
        <v>33</v>
      </c>
      <c r="G782" s="2" t="s">
        <v>19</v>
      </c>
      <c r="H782" s="3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5" t="s">
        <v>4907</v>
      </c>
      <c r="E783" s="2" t="s">
        <v>4908</v>
      </c>
      <c r="F783" s="2" t="s">
        <v>259</v>
      </c>
      <c r="G783" s="2" t="s">
        <v>19</v>
      </c>
      <c r="H783" s="3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5" t="s">
        <v>4913</v>
      </c>
      <c r="E784" s="2" t="s">
        <v>4914</v>
      </c>
      <c r="F784" s="2" t="s">
        <v>480</v>
      </c>
      <c r="G784" s="2" t="s">
        <v>318</v>
      </c>
      <c r="H784" s="3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5" t="s">
        <v>4919</v>
      </c>
      <c r="E785" s="2" t="s">
        <v>4920</v>
      </c>
      <c r="F785" s="2" t="s">
        <v>137</v>
      </c>
      <c r="G785" s="2" t="s">
        <v>19</v>
      </c>
      <c r="H785" s="3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5"/>
      <c r="E786" s="2" t="s">
        <v>4925</v>
      </c>
      <c r="F786" s="2" t="s">
        <v>130</v>
      </c>
      <c r="G786" s="2" t="s">
        <v>19</v>
      </c>
      <c r="H786" s="3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5" t="s">
        <v>4930</v>
      </c>
      <c r="E787" s="2" t="s">
        <v>4931</v>
      </c>
      <c r="F787" s="2" t="s">
        <v>92</v>
      </c>
      <c r="G787" s="2" t="s">
        <v>19</v>
      </c>
      <c r="H787" s="3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5" t="s">
        <v>4936</v>
      </c>
      <c r="E788" s="2" t="s">
        <v>4937</v>
      </c>
      <c r="F788" s="2" t="s">
        <v>203</v>
      </c>
      <c r="G788" s="2" t="s">
        <v>19</v>
      </c>
      <c r="H788" s="3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5" t="s">
        <v>4941</v>
      </c>
      <c r="E789" s="2" t="s">
        <v>4942</v>
      </c>
      <c r="F789" s="2" t="s">
        <v>56</v>
      </c>
      <c r="G789" s="2" t="s">
        <v>19</v>
      </c>
      <c r="H789" s="3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5" t="s">
        <v>4947</v>
      </c>
      <c r="E790" s="2" t="s">
        <v>4948</v>
      </c>
      <c r="F790" s="2" t="s">
        <v>405</v>
      </c>
      <c r="G790" s="2" t="s">
        <v>318</v>
      </c>
      <c r="H790" s="3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5" t="s">
        <v>4953</v>
      </c>
      <c r="E791" s="2" t="s">
        <v>4954</v>
      </c>
      <c r="F791" s="2" t="s">
        <v>38</v>
      </c>
      <c r="G791" s="2" t="s">
        <v>19</v>
      </c>
      <c r="H791" s="3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5" t="s">
        <v>4959</v>
      </c>
      <c r="E792" s="2" t="s">
        <v>4960</v>
      </c>
      <c r="F792" s="2" t="s">
        <v>76</v>
      </c>
      <c r="G792" s="2" t="s">
        <v>19</v>
      </c>
      <c r="H792" s="3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5" t="s">
        <v>4965</v>
      </c>
      <c r="E793" s="2" t="s">
        <v>4966</v>
      </c>
      <c r="F793" s="2" t="s">
        <v>59</v>
      </c>
      <c r="G793" s="2" t="s">
        <v>19</v>
      </c>
      <c r="H793" s="3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5" t="s">
        <v>4971</v>
      </c>
      <c r="E794" s="2" t="s">
        <v>4972</v>
      </c>
      <c r="F794" s="2" t="s">
        <v>357</v>
      </c>
      <c r="G794" s="2" t="s">
        <v>28</v>
      </c>
      <c r="H794" s="3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5" t="s">
        <v>4977</v>
      </c>
      <c r="E795" s="2" t="s">
        <v>4978</v>
      </c>
      <c r="F795" s="2" t="s">
        <v>24</v>
      </c>
      <c r="G795" s="2" t="s">
        <v>19</v>
      </c>
      <c r="H795" s="3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5" t="s">
        <v>4983</v>
      </c>
      <c r="E796" s="2" t="s">
        <v>4984</v>
      </c>
      <c r="F796" s="2" t="s">
        <v>278</v>
      </c>
      <c r="G796" s="2" t="s">
        <v>19</v>
      </c>
      <c r="H796" s="3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5" t="s">
        <v>4989</v>
      </c>
      <c r="E797" s="2" t="s">
        <v>4990</v>
      </c>
      <c r="F797" s="2" t="s">
        <v>282</v>
      </c>
      <c r="G797" s="2" t="s">
        <v>19</v>
      </c>
      <c r="H797" s="3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5" t="s">
        <v>4994</v>
      </c>
      <c r="E798" s="2" t="s">
        <v>4995</v>
      </c>
      <c r="F798" s="2" t="s">
        <v>43</v>
      </c>
      <c r="G798" s="2" t="s">
        <v>19</v>
      </c>
      <c r="H798" s="3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5" t="s">
        <v>5000</v>
      </c>
      <c r="E799" s="2" t="s">
        <v>5001</v>
      </c>
      <c r="F799" s="2" t="s">
        <v>137</v>
      </c>
      <c r="G799" s="2" t="s">
        <v>19</v>
      </c>
      <c r="H799" s="3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5" t="s">
        <v>5006</v>
      </c>
      <c r="E800" s="2" t="s">
        <v>5007</v>
      </c>
      <c r="F800" s="2" t="s">
        <v>98</v>
      </c>
      <c r="G800" s="2" t="s">
        <v>19</v>
      </c>
      <c r="H800" s="3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5"/>
      <c r="E801" s="2" t="s">
        <v>5011</v>
      </c>
      <c r="F801" s="2" t="s">
        <v>47</v>
      </c>
      <c r="G801" s="2" t="s">
        <v>19</v>
      </c>
      <c r="H801" s="3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5" t="s">
        <v>5016</v>
      </c>
      <c r="E802" s="2" t="s">
        <v>5017</v>
      </c>
      <c r="F802" s="2" t="s">
        <v>3664</v>
      </c>
      <c r="G802" s="2" t="s">
        <v>318</v>
      </c>
      <c r="H802" s="3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5" t="s">
        <v>5022</v>
      </c>
      <c r="E803" s="2" t="s">
        <v>5023</v>
      </c>
      <c r="F803" s="2" t="s">
        <v>76</v>
      </c>
      <c r="G803" s="2" t="s">
        <v>19</v>
      </c>
      <c r="H803" s="3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5" t="s">
        <v>5028</v>
      </c>
      <c r="E804" s="2" t="s">
        <v>5029</v>
      </c>
      <c r="F804" s="2" t="s">
        <v>458</v>
      </c>
      <c r="G804" s="2" t="s">
        <v>19</v>
      </c>
      <c r="H804" s="3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5"/>
      <c r="E805" s="2" t="s">
        <v>5034</v>
      </c>
      <c r="F805" s="2" t="s">
        <v>131</v>
      </c>
      <c r="G805" s="2" t="s">
        <v>19</v>
      </c>
      <c r="H805" s="3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5" t="s">
        <v>5038</v>
      </c>
      <c r="E806" s="2" t="s">
        <v>5039</v>
      </c>
      <c r="F806" s="2" t="s">
        <v>280</v>
      </c>
      <c r="G806" s="2" t="s">
        <v>28</v>
      </c>
      <c r="H806" s="3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5" t="s">
        <v>5043</v>
      </c>
      <c r="E807" s="2" t="s">
        <v>5044</v>
      </c>
      <c r="F807" s="2" t="s">
        <v>5045</v>
      </c>
      <c r="G807" s="2" t="s">
        <v>19</v>
      </c>
      <c r="H807" s="3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5"/>
      <c r="E808" s="2" t="s">
        <v>5049</v>
      </c>
      <c r="F808" s="2" t="s">
        <v>248</v>
      </c>
      <c r="G808" s="2" t="s">
        <v>28</v>
      </c>
      <c r="H808" s="3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5" t="s">
        <v>5054</v>
      </c>
      <c r="E809" s="2" t="s">
        <v>5055</v>
      </c>
      <c r="F809" s="2" t="s">
        <v>373</v>
      </c>
      <c r="G809" s="2" t="s">
        <v>318</v>
      </c>
      <c r="H809" s="3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5" t="s">
        <v>5060</v>
      </c>
      <c r="E810" s="2" t="s">
        <v>5061</v>
      </c>
      <c r="F810" s="2" t="s">
        <v>132</v>
      </c>
      <c r="G810" s="2" t="s">
        <v>19</v>
      </c>
      <c r="H810" s="3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5" t="s">
        <v>5065</v>
      </c>
      <c r="E811" s="2" t="s">
        <v>5066</v>
      </c>
      <c r="F811" s="2" t="s">
        <v>50</v>
      </c>
      <c r="G811" s="2" t="s">
        <v>19</v>
      </c>
      <c r="H811" s="3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5" t="s">
        <v>5071</v>
      </c>
      <c r="E812" s="2" t="s">
        <v>5072</v>
      </c>
      <c r="F812" s="2" t="s">
        <v>309</v>
      </c>
      <c r="G812" s="2" t="s">
        <v>19</v>
      </c>
      <c r="H812" s="3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5" t="s">
        <v>5077</v>
      </c>
      <c r="E813" s="2" t="s">
        <v>5078</v>
      </c>
      <c r="F813" s="2" t="s">
        <v>421</v>
      </c>
      <c r="G813" s="2" t="s">
        <v>318</v>
      </c>
      <c r="H813" s="3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5" t="s">
        <v>5082</v>
      </c>
      <c r="E814" s="2" t="s">
        <v>5083</v>
      </c>
      <c r="F814" s="2" t="s">
        <v>224</v>
      </c>
      <c r="G814" s="2" t="s">
        <v>28</v>
      </c>
      <c r="H814" s="3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5" t="s">
        <v>5088</v>
      </c>
      <c r="E815" s="2" t="s">
        <v>5089</v>
      </c>
      <c r="F815" s="2" t="s">
        <v>77</v>
      </c>
      <c r="G815" s="2" t="s">
        <v>19</v>
      </c>
      <c r="H815" s="3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5" t="s">
        <v>5094</v>
      </c>
      <c r="E816" s="2" t="s">
        <v>5095</v>
      </c>
      <c r="F816" s="2" t="s">
        <v>47</v>
      </c>
      <c r="G816" s="2" t="s">
        <v>19</v>
      </c>
      <c r="H816" s="3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5" t="s">
        <v>5100</v>
      </c>
      <c r="E817" s="2" t="s">
        <v>5101</v>
      </c>
      <c r="F817" s="2" t="s">
        <v>84</v>
      </c>
      <c r="G817" s="2" t="s">
        <v>19</v>
      </c>
      <c r="H817" s="3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5" t="s">
        <v>5106</v>
      </c>
      <c r="E818" s="2" t="s">
        <v>298</v>
      </c>
      <c r="F818" s="2" t="s">
        <v>1419</v>
      </c>
      <c r="G818" s="2" t="s">
        <v>318</v>
      </c>
      <c r="H818" s="3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5"/>
      <c r="E819" s="2" t="s">
        <v>5111</v>
      </c>
      <c r="F819" s="2" t="s">
        <v>120</v>
      </c>
      <c r="G819" s="2" t="s">
        <v>19</v>
      </c>
      <c r="H819" s="3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5" t="s">
        <v>5115</v>
      </c>
      <c r="E820" s="2" t="s">
        <v>5116</v>
      </c>
      <c r="F820" s="2" t="s">
        <v>63</v>
      </c>
      <c r="G820" s="2" t="s">
        <v>19</v>
      </c>
      <c r="H820" s="3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5" t="s">
        <v>5121</v>
      </c>
      <c r="E821" s="2" t="s">
        <v>5122</v>
      </c>
      <c r="F821" s="2" t="s">
        <v>47</v>
      </c>
      <c r="G821" s="2" t="s">
        <v>19</v>
      </c>
      <c r="H821" s="3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5" t="s">
        <v>5127</v>
      </c>
      <c r="E822" s="2" t="s">
        <v>5128</v>
      </c>
      <c r="F822" s="2" t="s">
        <v>123</v>
      </c>
      <c r="G822" s="2" t="s">
        <v>19</v>
      </c>
      <c r="H822" s="3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5" t="s">
        <v>5133</v>
      </c>
      <c r="E823" s="2" t="s">
        <v>5134</v>
      </c>
      <c r="F823" s="2" t="s">
        <v>188</v>
      </c>
      <c r="G823" s="2" t="s">
        <v>19</v>
      </c>
      <c r="H823" s="3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5" t="s">
        <v>5139</v>
      </c>
      <c r="E824" s="2" t="s">
        <v>5140</v>
      </c>
      <c r="F824" s="2" t="s">
        <v>129</v>
      </c>
      <c r="G824" s="2" t="s">
        <v>19</v>
      </c>
      <c r="H824" s="3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5" t="s">
        <v>5145</v>
      </c>
      <c r="E825" s="2" t="s">
        <v>5146</v>
      </c>
      <c r="F825" s="2" t="s">
        <v>74</v>
      </c>
      <c r="G825" s="2" t="s">
        <v>19</v>
      </c>
      <c r="H825" s="3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5"/>
      <c r="E826" s="2" t="s">
        <v>5151</v>
      </c>
      <c r="F826" s="2" t="s">
        <v>35</v>
      </c>
      <c r="G826" s="2" t="s">
        <v>19</v>
      </c>
      <c r="H826" s="3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5" t="s">
        <v>5156</v>
      </c>
      <c r="E827" s="2" t="s">
        <v>5157</v>
      </c>
      <c r="F827" s="2" t="s">
        <v>58</v>
      </c>
      <c r="G827" s="2" t="s">
        <v>19</v>
      </c>
      <c r="H827" s="3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5" t="s">
        <v>5162</v>
      </c>
      <c r="E828" s="2" t="s">
        <v>5163</v>
      </c>
      <c r="F828" s="2" t="s">
        <v>250</v>
      </c>
      <c r="G828" s="2" t="s">
        <v>19</v>
      </c>
      <c r="H828" s="3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5" t="s">
        <v>5168</v>
      </c>
      <c r="E829" s="2" t="s">
        <v>5169</v>
      </c>
      <c r="F829" s="2" t="s">
        <v>47</v>
      </c>
      <c r="G829" s="2" t="s">
        <v>19</v>
      </c>
      <c r="H829" s="3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5" t="s">
        <v>5174</v>
      </c>
      <c r="E830" s="2" t="s">
        <v>5175</v>
      </c>
      <c r="F830" s="2" t="s">
        <v>263</v>
      </c>
      <c r="G830" s="2" t="s">
        <v>19</v>
      </c>
      <c r="H830" s="3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5" t="s">
        <v>5180</v>
      </c>
      <c r="E831" s="2" t="s">
        <v>5181</v>
      </c>
      <c r="F831" s="2" t="s">
        <v>26</v>
      </c>
      <c r="G831" s="2" t="s">
        <v>19</v>
      </c>
      <c r="H831" s="3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5" t="s">
        <v>5186</v>
      </c>
      <c r="E832" s="2" t="s">
        <v>5187</v>
      </c>
      <c r="F832" s="2" t="s">
        <v>46</v>
      </c>
      <c r="G832" s="2" t="s">
        <v>19</v>
      </c>
      <c r="H832" s="3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5" t="s">
        <v>5191</v>
      </c>
      <c r="E833" s="2" t="s">
        <v>5192</v>
      </c>
      <c r="F833" s="2" t="s">
        <v>77</v>
      </c>
      <c r="G833" s="2" t="s">
        <v>19</v>
      </c>
      <c r="H833" s="3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5" t="s">
        <v>5197</v>
      </c>
      <c r="E834" s="2" t="s">
        <v>5198</v>
      </c>
      <c r="F834" s="2" t="s">
        <v>267</v>
      </c>
      <c r="G834" s="2" t="s">
        <v>19</v>
      </c>
      <c r="H834" s="3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5" t="s">
        <v>5203</v>
      </c>
      <c r="E835" s="2" t="s">
        <v>5204</v>
      </c>
      <c r="F835" s="2" t="s">
        <v>106</v>
      </c>
      <c r="G835" s="2" t="s">
        <v>19</v>
      </c>
      <c r="H835" s="3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5" t="s">
        <v>5209</v>
      </c>
      <c r="E836" s="2" t="s">
        <v>5210</v>
      </c>
      <c r="F836" s="2" t="s">
        <v>127</v>
      </c>
      <c r="G836" s="2" t="s">
        <v>19</v>
      </c>
      <c r="H836" s="3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5"/>
      <c r="E837" s="2" t="s">
        <v>5215</v>
      </c>
      <c r="F837" s="2" t="s">
        <v>126</v>
      </c>
      <c r="G837" s="2" t="s">
        <v>19</v>
      </c>
      <c r="H837" s="3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5" t="s">
        <v>5220</v>
      </c>
      <c r="E838" s="2" t="s">
        <v>5221</v>
      </c>
      <c r="F838" s="2" t="s">
        <v>351</v>
      </c>
      <c r="G838" s="2" t="s">
        <v>19</v>
      </c>
      <c r="H838" s="3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5" t="s">
        <v>5226</v>
      </c>
      <c r="E839" s="2" t="s">
        <v>5227</v>
      </c>
      <c r="F839" s="2" t="s">
        <v>80</v>
      </c>
      <c r="G839" s="2" t="s">
        <v>19</v>
      </c>
      <c r="H839" s="3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5" t="s">
        <v>5232</v>
      </c>
      <c r="E840" s="2" t="s">
        <v>5233</v>
      </c>
      <c r="F840" s="2" t="s">
        <v>47</v>
      </c>
      <c r="G840" s="2" t="s">
        <v>19</v>
      </c>
      <c r="H840" s="3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5" t="s">
        <v>5238</v>
      </c>
      <c r="E841" s="2" t="s">
        <v>5239</v>
      </c>
      <c r="F841" s="2" t="s">
        <v>207</v>
      </c>
      <c r="G841" s="2" t="s">
        <v>19</v>
      </c>
      <c r="H841" s="3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5" t="s">
        <v>5244</v>
      </c>
      <c r="E842" s="2" t="s">
        <v>5245</v>
      </c>
      <c r="F842" s="2" t="s">
        <v>271</v>
      </c>
      <c r="G842" s="2" t="s">
        <v>19</v>
      </c>
      <c r="H842" s="3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5"/>
      <c r="E843" s="2" t="s">
        <v>5250</v>
      </c>
      <c r="F843" s="2" t="s">
        <v>50</v>
      </c>
      <c r="G843" s="2" t="s">
        <v>19</v>
      </c>
      <c r="H843" s="3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5"/>
      <c r="E844" s="2" t="s">
        <v>5255</v>
      </c>
      <c r="F844" s="2" t="s">
        <v>446</v>
      </c>
      <c r="G844" s="2" t="s">
        <v>19</v>
      </c>
      <c r="H844" s="3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5" t="s">
        <v>5260</v>
      </c>
      <c r="E845" s="2" t="s">
        <v>5261</v>
      </c>
      <c r="F845" s="2" t="s">
        <v>164</v>
      </c>
      <c r="G845" s="2" t="s">
        <v>19</v>
      </c>
      <c r="H845" s="3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5" t="s">
        <v>5266</v>
      </c>
      <c r="E846" s="2" t="s">
        <v>5267</v>
      </c>
      <c r="F846" s="2" t="s">
        <v>20</v>
      </c>
      <c r="G846" s="2" t="s">
        <v>19</v>
      </c>
      <c r="H846" s="3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5"/>
      <c r="E847" s="2" t="s">
        <v>5272</v>
      </c>
      <c r="F847" s="2" t="s">
        <v>95</v>
      </c>
      <c r="G847" s="2" t="s">
        <v>19</v>
      </c>
      <c r="H847" s="3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5" t="s">
        <v>5276</v>
      </c>
      <c r="E848" s="2" t="s">
        <v>5277</v>
      </c>
      <c r="F848" s="2" t="s">
        <v>259</v>
      </c>
      <c r="G848" s="2" t="s">
        <v>19</v>
      </c>
      <c r="H848" s="3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5"/>
      <c r="E849" s="2" t="s">
        <v>5282</v>
      </c>
      <c r="F849" s="2" t="s">
        <v>119</v>
      </c>
      <c r="G849" s="2" t="s">
        <v>19</v>
      </c>
      <c r="H849" s="3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5" t="s">
        <v>5286</v>
      </c>
      <c r="E850" s="2" t="s">
        <v>5287</v>
      </c>
      <c r="F850" s="2" t="s">
        <v>212</v>
      </c>
      <c r="G850" s="2" t="s">
        <v>19</v>
      </c>
      <c r="H850" s="3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5" t="s">
        <v>5292</v>
      </c>
      <c r="E851" s="2" t="s">
        <v>5293</v>
      </c>
      <c r="F851" s="2" t="s">
        <v>136</v>
      </c>
      <c r="G851" s="2" t="s">
        <v>19</v>
      </c>
      <c r="H851" s="3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5" t="s">
        <v>5297</v>
      </c>
      <c r="E852" s="2" t="s">
        <v>5298</v>
      </c>
      <c r="F852" s="2" t="s">
        <v>148</v>
      </c>
      <c r="G852" s="2" t="s">
        <v>19</v>
      </c>
      <c r="H852" s="3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5" t="s">
        <v>5303</v>
      </c>
      <c r="E853" s="2" t="s">
        <v>5304</v>
      </c>
      <c r="F853" s="2" t="s">
        <v>237</v>
      </c>
      <c r="G853" s="2" t="s">
        <v>19</v>
      </c>
      <c r="H853" s="3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5"/>
      <c r="E854" s="2" t="s">
        <v>5309</v>
      </c>
      <c r="F854" s="2" t="s">
        <v>123</v>
      </c>
      <c r="G854" s="2" t="s">
        <v>19</v>
      </c>
      <c r="H854" s="3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5"/>
      <c r="E855" s="2" t="s">
        <v>5314</v>
      </c>
      <c r="F855" s="2" t="s">
        <v>50</v>
      </c>
      <c r="G855" s="2" t="s">
        <v>19</v>
      </c>
      <c r="H855" s="3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5" t="s">
        <v>5319</v>
      </c>
      <c r="E856" s="2" t="s">
        <v>5320</v>
      </c>
      <c r="F856" s="2" t="s">
        <v>48</v>
      </c>
      <c r="G856" s="2" t="s">
        <v>19</v>
      </c>
      <c r="H856" s="3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5" t="s">
        <v>5325</v>
      </c>
      <c r="E857" s="2" t="s">
        <v>5326</v>
      </c>
      <c r="F857" s="2" t="s">
        <v>313</v>
      </c>
      <c r="G857" s="2" t="s">
        <v>19</v>
      </c>
      <c r="H857" s="3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5" t="s">
        <v>5331</v>
      </c>
      <c r="E858" s="2" t="s">
        <v>5332</v>
      </c>
      <c r="F858" s="2" t="s">
        <v>180</v>
      </c>
      <c r="G858" s="2" t="s">
        <v>28</v>
      </c>
      <c r="H858" s="3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5" t="s">
        <v>5337</v>
      </c>
      <c r="E859" s="2" t="s">
        <v>5338</v>
      </c>
      <c r="F859" s="2" t="s">
        <v>309</v>
      </c>
      <c r="G859" s="2" t="s">
        <v>19</v>
      </c>
      <c r="H859" s="3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5" t="s">
        <v>5343</v>
      </c>
      <c r="E860" s="2" t="s">
        <v>5344</v>
      </c>
      <c r="F860" s="2" t="s">
        <v>97</v>
      </c>
      <c r="G860" s="2" t="s">
        <v>19</v>
      </c>
      <c r="H860" s="3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5" t="s">
        <v>5349</v>
      </c>
      <c r="E861" s="2" t="s">
        <v>5350</v>
      </c>
      <c r="F861" s="2" t="s">
        <v>4511</v>
      </c>
      <c r="G861" s="2" t="s">
        <v>19</v>
      </c>
      <c r="H861" s="3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5" t="s">
        <v>5354</v>
      </c>
      <c r="E862" s="2" t="s">
        <v>5355</v>
      </c>
      <c r="F862" s="2" t="s">
        <v>319</v>
      </c>
      <c r="G862" s="2" t="s">
        <v>19</v>
      </c>
      <c r="H862" s="3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5" t="s">
        <v>5360</v>
      </c>
      <c r="E863" s="2" t="s">
        <v>5361</v>
      </c>
      <c r="F863" s="2" t="s">
        <v>49</v>
      </c>
      <c r="G863" s="2" t="s">
        <v>19</v>
      </c>
      <c r="H863" s="3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5" t="s">
        <v>5366</v>
      </c>
      <c r="E864" s="2" t="s">
        <v>5367</v>
      </c>
      <c r="F864" s="2" t="s">
        <v>27</v>
      </c>
      <c r="G864" s="2" t="s">
        <v>19</v>
      </c>
      <c r="H864" s="3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5" t="s">
        <v>5372</v>
      </c>
      <c r="E865" s="2" t="s">
        <v>5373</v>
      </c>
      <c r="F865" s="2" t="s">
        <v>92</v>
      </c>
      <c r="G865" s="2" t="s">
        <v>19</v>
      </c>
      <c r="H865" s="3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5" t="s">
        <v>5378</v>
      </c>
      <c r="E866" s="2" t="s">
        <v>5379</v>
      </c>
      <c r="F866" s="2" t="s">
        <v>483</v>
      </c>
      <c r="G866" s="2" t="s">
        <v>318</v>
      </c>
      <c r="H866" s="3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5" t="s">
        <v>5383</v>
      </c>
      <c r="E867" s="2" t="s">
        <v>5384</v>
      </c>
      <c r="F867" s="2" t="s">
        <v>56</v>
      </c>
      <c r="G867" s="2" t="s">
        <v>19</v>
      </c>
      <c r="H867" s="3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5" t="s">
        <v>5389</v>
      </c>
      <c r="E868" s="2" t="s">
        <v>5390</v>
      </c>
      <c r="F868" s="2" t="s">
        <v>445</v>
      </c>
      <c r="G868" s="2" t="s">
        <v>318</v>
      </c>
      <c r="H868" s="3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5"/>
      <c r="E869" s="2" t="s">
        <v>5395</v>
      </c>
      <c r="F869" s="2" t="s">
        <v>478</v>
      </c>
      <c r="G869" s="2" t="s">
        <v>318</v>
      </c>
      <c r="H869" s="3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5" t="s">
        <v>5400</v>
      </c>
      <c r="E870" s="2" t="s">
        <v>5401</v>
      </c>
      <c r="F870" s="2" t="s">
        <v>121</v>
      </c>
      <c r="G870" s="2" t="s">
        <v>19</v>
      </c>
      <c r="H870" s="3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5" t="s">
        <v>5405</v>
      </c>
      <c r="E871" s="2" t="s">
        <v>5406</v>
      </c>
      <c r="F871" s="2" t="s">
        <v>131</v>
      </c>
      <c r="G871" s="2" t="s">
        <v>19</v>
      </c>
      <c r="H871" s="3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5" t="s">
        <v>5411</v>
      </c>
      <c r="E872" s="2" t="s">
        <v>5412</v>
      </c>
      <c r="F872" s="2" t="s">
        <v>347</v>
      </c>
      <c r="G872" s="2" t="s">
        <v>318</v>
      </c>
      <c r="H872" s="3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5" t="s">
        <v>5417</v>
      </c>
      <c r="E873" s="2" t="s">
        <v>5418</v>
      </c>
      <c r="F873" s="2" t="s">
        <v>5419</v>
      </c>
      <c r="G873" s="2" t="s">
        <v>28</v>
      </c>
      <c r="H873" s="3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5" t="s">
        <v>5425</v>
      </c>
      <c r="E874" s="2" t="s">
        <v>5426</v>
      </c>
      <c r="F874" s="2" t="s">
        <v>171</v>
      </c>
      <c r="G874" s="2" t="s">
        <v>19</v>
      </c>
      <c r="H874" s="3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5" t="s">
        <v>5431</v>
      </c>
      <c r="E875" s="2" t="s">
        <v>5432</v>
      </c>
      <c r="F875" s="2" t="s">
        <v>48</v>
      </c>
      <c r="G875" s="2" t="s">
        <v>19</v>
      </c>
      <c r="H875" s="3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5" t="s">
        <v>5437</v>
      </c>
      <c r="E876" s="2" t="s">
        <v>5438</v>
      </c>
      <c r="F876" s="2" t="s">
        <v>63</v>
      </c>
      <c r="G876" s="2" t="s">
        <v>19</v>
      </c>
      <c r="H876" s="3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5" t="s">
        <v>5443</v>
      </c>
      <c r="E877" s="2" t="s">
        <v>5444</v>
      </c>
      <c r="F877" s="2" t="s">
        <v>384</v>
      </c>
      <c r="G877" s="2" t="s">
        <v>318</v>
      </c>
      <c r="H877" s="3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5" t="s">
        <v>5448</v>
      </c>
      <c r="E878" s="2" t="s">
        <v>5449</v>
      </c>
      <c r="F878" s="2" t="s">
        <v>47</v>
      </c>
      <c r="G878" s="2" t="s">
        <v>19</v>
      </c>
      <c r="H878" s="3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5" t="s">
        <v>5454</v>
      </c>
      <c r="E879" s="2" t="s">
        <v>5455</v>
      </c>
      <c r="F879" s="2" t="s">
        <v>199</v>
      </c>
      <c r="G879" s="2" t="s">
        <v>19</v>
      </c>
      <c r="H879" s="3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5" t="s">
        <v>5459</v>
      </c>
      <c r="E880" s="2" t="s">
        <v>5460</v>
      </c>
      <c r="F880" s="2" t="s">
        <v>105</v>
      </c>
      <c r="G880" s="2" t="s">
        <v>19</v>
      </c>
      <c r="H880" s="3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5" t="s">
        <v>5464</v>
      </c>
      <c r="E881" s="2" t="s">
        <v>5465</v>
      </c>
      <c r="F881" s="2" t="s">
        <v>157</v>
      </c>
      <c r="G881" s="2" t="s">
        <v>19</v>
      </c>
      <c r="H881" s="3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5" t="s">
        <v>5470</v>
      </c>
      <c r="E882" s="2" t="s">
        <v>5471</v>
      </c>
      <c r="F882" s="2" t="s">
        <v>156</v>
      </c>
      <c r="G882" s="2" t="s">
        <v>19</v>
      </c>
      <c r="H882" s="3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5" t="s">
        <v>5475</v>
      </c>
      <c r="E883" s="2" t="s">
        <v>5476</v>
      </c>
      <c r="F883" s="2" t="s">
        <v>252</v>
      </c>
      <c r="G883" s="2" t="s">
        <v>19</v>
      </c>
      <c r="H883" s="3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5" t="s">
        <v>5481</v>
      </c>
      <c r="E884" s="2" t="s">
        <v>5482</v>
      </c>
      <c r="F884" s="2" t="s">
        <v>84</v>
      </c>
      <c r="G884" s="2" t="s">
        <v>19</v>
      </c>
      <c r="H884" s="3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5" t="s">
        <v>5487</v>
      </c>
      <c r="E885" s="2" t="s">
        <v>5488</v>
      </c>
      <c r="F885" s="2" t="s">
        <v>90</v>
      </c>
      <c r="G885" s="2" t="s">
        <v>19</v>
      </c>
      <c r="H885" s="3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5" t="s">
        <v>5493</v>
      </c>
      <c r="E886" s="2" t="s">
        <v>5494</v>
      </c>
      <c r="F886" s="2" t="s">
        <v>30</v>
      </c>
      <c r="G886" s="2" t="s">
        <v>19</v>
      </c>
      <c r="H886" s="3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5" t="s">
        <v>5499</v>
      </c>
      <c r="E887" s="2" t="s">
        <v>5500</v>
      </c>
      <c r="F887" s="2" t="s">
        <v>464</v>
      </c>
      <c r="G887" s="2" t="s">
        <v>318</v>
      </c>
      <c r="H887" s="3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5" t="s">
        <v>5505</v>
      </c>
      <c r="E888" s="2" t="s">
        <v>5506</v>
      </c>
      <c r="F888" s="2" t="s">
        <v>150</v>
      </c>
      <c r="G888" s="2" t="s">
        <v>19</v>
      </c>
      <c r="H888" s="3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5" t="s">
        <v>5511</v>
      </c>
      <c r="E889" s="2" t="s">
        <v>5512</v>
      </c>
      <c r="F889" s="2" t="s">
        <v>119</v>
      </c>
      <c r="G889" s="2" t="s">
        <v>19</v>
      </c>
      <c r="H889" s="3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5" t="s">
        <v>5517</v>
      </c>
      <c r="E890" s="2" t="s">
        <v>5518</v>
      </c>
      <c r="F890" s="2" t="s">
        <v>150</v>
      </c>
      <c r="G890" s="2" t="s">
        <v>19</v>
      </c>
      <c r="H890" s="3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5" t="s">
        <v>5523</v>
      </c>
      <c r="E891" s="2" t="s">
        <v>5524</v>
      </c>
      <c r="F891" s="2" t="s">
        <v>132</v>
      </c>
      <c r="G891" s="2" t="s">
        <v>19</v>
      </c>
      <c r="H891" s="3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5" t="s">
        <v>5529</v>
      </c>
      <c r="E892" s="2" t="s">
        <v>5530</v>
      </c>
      <c r="F892" s="2" t="s">
        <v>42</v>
      </c>
      <c r="G892" s="2" t="s">
        <v>19</v>
      </c>
      <c r="H892" s="3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5" t="s">
        <v>5535</v>
      </c>
      <c r="E893" s="2" t="s">
        <v>5536</v>
      </c>
      <c r="F893" s="2" t="s">
        <v>58</v>
      </c>
      <c r="G893" s="2" t="s">
        <v>19</v>
      </c>
      <c r="H893" s="3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5" t="s">
        <v>5541</v>
      </c>
      <c r="E894" s="2" t="s">
        <v>5542</v>
      </c>
      <c r="F894" s="2" t="s">
        <v>305</v>
      </c>
      <c r="G894" s="2" t="s">
        <v>28</v>
      </c>
      <c r="H894" s="3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5"/>
      <c r="E895" s="2" t="s">
        <v>5547</v>
      </c>
      <c r="F895" s="2" t="s">
        <v>108</v>
      </c>
      <c r="G895" s="2" t="s">
        <v>19</v>
      </c>
      <c r="H895" s="3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5" t="s">
        <v>5551</v>
      </c>
      <c r="E896" s="2" t="s">
        <v>5552</v>
      </c>
      <c r="F896" s="2" t="s">
        <v>481</v>
      </c>
      <c r="G896" s="2" t="s">
        <v>318</v>
      </c>
      <c r="H896" s="3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5" t="s">
        <v>5556</v>
      </c>
      <c r="E897" s="2" t="s">
        <v>5557</v>
      </c>
      <c r="F897" s="2" t="s">
        <v>57</v>
      </c>
      <c r="G897" s="2" t="s">
        <v>19</v>
      </c>
      <c r="H897" s="3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5" t="s">
        <v>5562</v>
      </c>
      <c r="E898" s="2" t="s">
        <v>5563</v>
      </c>
      <c r="F898" s="2" t="s">
        <v>105</v>
      </c>
      <c r="G898" s="2" t="s">
        <v>19</v>
      </c>
      <c r="H898" s="3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5" t="s">
        <v>5568</v>
      </c>
      <c r="E899" s="2" t="s">
        <v>5569</v>
      </c>
      <c r="F899" s="2" t="s">
        <v>144</v>
      </c>
      <c r="G899" s="2" t="s">
        <v>28</v>
      </c>
      <c r="H899" s="3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5" t="s">
        <v>5573</v>
      </c>
      <c r="E900" s="2" t="s">
        <v>5574</v>
      </c>
      <c r="F900" s="2" t="s">
        <v>276</v>
      </c>
      <c r="G900" s="2" t="s">
        <v>19</v>
      </c>
      <c r="H900" s="3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5"/>
      <c r="E901" s="2" t="s">
        <v>5579</v>
      </c>
      <c r="F901" s="2" t="s">
        <v>437</v>
      </c>
      <c r="G901" s="2" t="s">
        <v>318</v>
      </c>
      <c r="H901" s="3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5" t="s">
        <v>5583</v>
      </c>
      <c r="E902" s="2" t="s">
        <v>5584</v>
      </c>
      <c r="F902" s="2" t="s">
        <v>409</v>
      </c>
      <c r="G902" s="2" t="s">
        <v>318</v>
      </c>
      <c r="H902" s="3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5" t="s">
        <v>5589</v>
      </c>
      <c r="E903" s="2" t="s">
        <v>5590</v>
      </c>
      <c r="F903" s="2" t="s">
        <v>63</v>
      </c>
      <c r="G903" s="2" t="s">
        <v>19</v>
      </c>
      <c r="H903" s="3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5" t="s">
        <v>5595</v>
      </c>
      <c r="E904" s="2" t="s">
        <v>5596</v>
      </c>
      <c r="F904" s="2" t="s">
        <v>51</v>
      </c>
      <c r="G904" s="2" t="s">
        <v>19</v>
      </c>
      <c r="H904" s="3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5" t="s">
        <v>5601</v>
      </c>
      <c r="E905" s="2" t="s">
        <v>5602</v>
      </c>
      <c r="F905" s="2" t="s">
        <v>30</v>
      </c>
      <c r="G905" s="2" t="s">
        <v>19</v>
      </c>
      <c r="H905" s="3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5" t="s">
        <v>5607</v>
      </c>
      <c r="E906" s="2" t="s">
        <v>5608</v>
      </c>
      <c r="F906" s="2" t="s">
        <v>173</v>
      </c>
      <c r="G906" s="2" t="s">
        <v>19</v>
      </c>
      <c r="H906" s="3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5" t="s">
        <v>5612</v>
      </c>
      <c r="E907" s="2" t="s">
        <v>5613</v>
      </c>
      <c r="F907" s="2" t="s">
        <v>50</v>
      </c>
      <c r="G907" s="2" t="s">
        <v>19</v>
      </c>
      <c r="H907" s="3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5" t="s">
        <v>5618</v>
      </c>
      <c r="E908" s="2" t="s">
        <v>5619</v>
      </c>
      <c r="F908" s="2" t="s">
        <v>169</v>
      </c>
      <c r="G908" s="2" t="s">
        <v>19</v>
      </c>
      <c r="H908" s="3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5" t="s">
        <v>5624</v>
      </c>
      <c r="E909" s="2" t="s">
        <v>5625</v>
      </c>
      <c r="F909" s="2" t="s">
        <v>189</v>
      </c>
      <c r="G909" s="2" t="s">
        <v>19</v>
      </c>
      <c r="H909" s="3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5" t="s">
        <v>5630</v>
      </c>
      <c r="E910" s="2" t="s">
        <v>5631</v>
      </c>
      <c r="F910" s="2" t="s">
        <v>63</v>
      </c>
      <c r="G910" s="2" t="s">
        <v>19</v>
      </c>
      <c r="H910" s="3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5" t="s">
        <v>5635</v>
      </c>
      <c r="E911" s="2" t="s">
        <v>5636</v>
      </c>
      <c r="F911" s="2" t="s">
        <v>31</v>
      </c>
      <c r="G911" s="2" t="s">
        <v>19</v>
      </c>
      <c r="H911" s="3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5" t="s">
        <v>5641</v>
      </c>
      <c r="E912" s="2" t="s">
        <v>5642</v>
      </c>
      <c r="F912" s="2" t="s">
        <v>241</v>
      </c>
      <c r="G912" s="2" t="s">
        <v>19</v>
      </c>
      <c r="H912" s="3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5" t="s">
        <v>5647</v>
      </c>
      <c r="E913" s="2" t="s">
        <v>5648</v>
      </c>
      <c r="F913" s="2" t="s">
        <v>47</v>
      </c>
      <c r="G913" s="2" t="s">
        <v>19</v>
      </c>
      <c r="H913" s="3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5" t="s">
        <v>5652</v>
      </c>
      <c r="E914" s="2" t="s">
        <v>5653</v>
      </c>
      <c r="F914" s="2" t="s">
        <v>198</v>
      </c>
      <c r="G914" s="2" t="s">
        <v>19</v>
      </c>
      <c r="H914" s="3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5" t="s">
        <v>5658</v>
      </c>
      <c r="E915" s="2" t="s">
        <v>5659</v>
      </c>
      <c r="F915" s="2" t="s">
        <v>126</v>
      </c>
      <c r="G915" s="2" t="s">
        <v>19</v>
      </c>
      <c r="H915" s="3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5" t="s">
        <v>5664</v>
      </c>
      <c r="E916" s="2" t="s">
        <v>5665</v>
      </c>
      <c r="F916" s="2" t="s">
        <v>187</v>
      </c>
      <c r="G916" s="2" t="s">
        <v>19</v>
      </c>
      <c r="H916" s="3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5" t="s">
        <v>5670</v>
      </c>
      <c r="E917" s="2" t="s">
        <v>5671</v>
      </c>
      <c r="F917" s="2" t="s">
        <v>205</v>
      </c>
      <c r="G917" s="2" t="s">
        <v>19</v>
      </c>
      <c r="H917" s="3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5"/>
      <c r="E918" s="2" t="s">
        <v>5675</v>
      </c>
      <c r="F918" s="2" t="s">
        <v>2998</v>
      </c>
      <c r="G918" s="2" t="s">
        <v>318</v>
      </c>
      <c r="H918" s="3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5" t="s">
        <v>5680</v>
      </c>
      <c r="E919" s="2" t="s">
        <v>5681</v>
      </c>
      <c r="F919" s="2" t="s">
        <v>220</v>
      </c>
      <c r="G919" s="2" t="s">
        <v>28</v>
      </c>
      <c r="H919" s="3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5" t="s">
        <v>5685</v>
      </c>
      <c r="E920" s="2" t="s">
        <v>5686</v>
      </c>
      <c r="F920" s="2" t="s">
        <v>209</v>
      </c>
      <c r="G920" s="2" t="s">
        <v>19</v>
      </c>
      <c r="H920" s="3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5" t="s">
        <v>5691</v>
      </c>
      <c r="E921" s="2" t="s">
        <v>5692</v>
      </c>
      <c r="F921" s="2" t="s">
        <v>43</v>
      </c>
      <c r="G921" s="2" t="s">
        <v>19</v>
      </c>
      <c r="H921" s="3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5" t="s">
        <v>5697</v>
      </c>
      <c r="E922" s="2" t="s">
        <v>5698</v>
      </c>
      <c r="F922" s="2" t="s">
        <v>183</v>
      </c>
      <c r="G922" s="2" t="s">
        <v>19</v>
      </c>
      <c r="H922" s="3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5" t="s">
        <v>5703</v>
      </c>
      <c r="E923" s="2" t="s">
        <v>5704</v>
      </c>
      <c r="F923" s="2" t="s">
        <v>169</v>
      </c>
      <c r="G923" s="2" t="s">
        <v>19</v>
      </c>
      <c r="H923" s="3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5"/>
      <c r="E924" s="2" t="s">
        <v>5708</v>
      </c>
      <c r="F924" s="2" t="s">
        <v>168</v>
      </c>
      <c r="G924" s="2" t="s">
        <v>19</v>
      </c>
      <c r="H924" s="3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5" t="s">
        <v>5713</v>
      </c>
      <c r="E925" s="2" t="s">
        <v>5714</v>
      </c>
      <c r="F925" s="2" t="s">
        <v>123</v>
      </c>
      <c r="G925" s="2" t="s">
        <v>19</v>
      </c>
      <c r="H925" s="3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5"/>
      <c r="E926" s="2" t="s">
        <v>5719</v>
      </c>
      <c r="F926" s="2" t="s">
        <v>80</v>
      </c>
      <c r="G926" s="2" t="s">
        <v>19</v>
      </c>
      <c r="H926" s="3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5" t="s">
        <v>5723</v>
      </c>
      <c r="E927" s="2" t="s">
        <v>5724</v>
      </c>
      <c r="F927" s="2" t="s">
        <v>87</v>
      </c>
      <c r="G927" s="2" t="s">
        <v>19</v>
      </c>
      <c r="H927" s="3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5" t="s">
        <v>5729</v>
      </c>
      <c r="E928" s="2" t="s">
        <v>5730</v>
      </c>
      <c r="F928" s="2" t="s">
        <v>47</v>
      </c>
      <c r="G928" s="2" t="s">
        <v>19</v>
      </c>
      <c r="H928" s="3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5" t="s">
        <v>5735</v>
      </c>
      <c r="E929" s="2" t="s">
        <v>5736</v>
      </c>
      <c r="F929" s="2" t="s">
        <v>189</v>
      </c>
      <c r="G929" s="2" t="s">
        <v>19</v>
      </c>
      <c r="H929" s="3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5"/>
      <c r="E930" s="2" t="s">
        <v>5741</v>
      </c>
      <c r="F930" s="2" t="s">
        <v>57</v>
      </c>
      <c r="G930" s="2" t="s">
        <v>19</v>
      </c>
      <c r="H930" s="3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5" t="s">
        <v>5746</v>
      </c>
      <c r="E931" s="2" t="s">
        <v>5747</v>
      </c>
      <c r="F931" s="2" t="s">
        <v>47</v>
      </c>
      <c r="G931" s="2" t="s">
        <v>19</v>
      </c>
      <c r="H931" s="3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5"/>
      <c r="E932" s="2" t="s">
        <v>5752</v>
      </c>
      <c r="F932" s="2" t="s">
        <v>47</v>
      </c>
      <c r="G932" s="2" t="s">
        <v>19</v>
      </c>
      <c r="H932" s="3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5"/>
      <c r="E933" s="2" t="s">
        <v>5756</v>
      </c>
      <c r="F933" s="2" t="s">
        <v>313</v>
      </c>
      <c r="G933" s="2" t="s">
        <v>19</v>
      </c>
      <c r="H933" s="3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5" t="s">
        <v>5761</v>
      </c>
      <c r="E934" s="2" t="s">
        <v>5762</v>
      </c>
      <c r="F934" s="2" t="s">
        <v>92</v>
      </c>
      <c r="G934" s="2" t="s">
        <v>19</v>
      </c>
      <c r="H934" s="3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5" t="s">
        <v>5766</v>
      </c>
      <c r="E935" s="2" t="s">
        <v>5767</v>
      </c>
      <c r="F935" s="2" t="s">
        <v>77</v>
      </c>
      <c r="G935" s="2" t="s">
        <v>19</v>
      </c>
      <c r="H935" s="3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5" t="s">
        <v>5772</v>
      </c>
      <c r="E936" s="2" t="s">
        <v>5773</v>
      </c>
      <c r="F936" s="2" t="s">
        <v>156</v>
      </c>
      <c r="G936" s="2" t="s">
        <v>19</v>
      </c>
      <c r="H936" s="3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5" t="s">
        <v>5778</v>
      </c>
      <c r="E937" s="2" t="s">
        <v>5779</v>
      </c>
      <c r="F937" s="2" t="s">
        <v>187</v>
      </c>
      <c r="G937" s="2" t="s">
        <v>19</v>
      </c>
      <c r="H937" s="3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5" t="s">
        <v>5784</v>
      </c>
      <c r="E938" s="2" t="s">
        <v>5785</v>
      </c>
      <c r="F938" s="2" t="s">
        <v>87</v>
      </c>
      <c r="G938" s="2" t="s">
        <v>19</v>
      </c>
      <c r="H938" s="3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5" t="s">
        <v>5789</v>
      </c>
      <c r="E939" s="2" t="s">
        <v>5790</v>
      </c>
      <c r="F939" s="2" t="s">
        <v>56</v>
      </c>
      <c r="G939" s="2" t="s">
        <v>19</v>
      </c>
      <c r="H939" s="3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5" t="s">
        <v>5795</v>
      </c>
      <c r="E940" s="2" t="s">
        <v>5796</v>
      </c>
      <c r="F940" s="2" t="s">
        <v>63</v>
      </c>
      <c r="G940" s="2" t="s">
        <v>19</v>
      </c>
      <c r="H940" s="3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5" t="s">
        <v>5801</v>
      </c>
      <c r="E941" s="2" t="s">
        <v>5802</v>
      </c>
      <c r="F941" s="2" t="s">
        <v>227</v>
      </c>
      <c r="G941" s="2" t="s">
        <v>19</v>
      </c>
      <c r="H941" s="3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5" t="s">
        <v>5807</v>
      </c>
      <c r="E942" s="2" t="s">
        <v>5808</v>
      </c>
      <c r="F942" s="2" t="s">
        <v>47</v>
      </c>
      <c r="G942" s="2" t="s">
        <v>19</v>
      </c>
      <c r="H942" s="3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5" t="s">
        <v>5813</v>
      </c>
      <c r="E943" s="2" t="s">
        <v>5814</v>
      </c>
      <c r="F943" s="2" t="s">
        <v>5815</v>
      </c>
      <c r="G943" s="2" t="s">
        <v>318</v>
      </c>
      <c r="H943" s="3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5" t="s">
        <v>5820</v>
      </c>
      <c r="E944" s="2" t="s">
        <v>5821</v>
      </c>
      <c r="F944" s="2" t="s">
        <v>167</v>
      </c>
      <c r="G944" s="2" t="s">
        <v>19</v>
      </c>
      <c r="H944" s="3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5" t="s">
        <v>5826</v>
      </c>
      <c r="E945" s="2" t="s">
        <v>5827</v>
      </c>
      <c r="F945" s="2" t="s">
        <v>175</v>
      </c>
      <c r="G945" s="2" t="s">
        <v>19</v>
      </c>
      <c r="H945" s="3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5" t="s">
        <v>5832</v>
      </c>
      <c r="E946" s="2" t="s">
        <v>5833</v>
      </c>
      <c r="F946" s="2" t="s">
        <v>134</v>
      </c>
      <c r="G946" s="2" t="s">
        <v>19</v>
      </c>
      <c r="H946" s="3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5" t="s">
        <v>5837</v>
      </c>
      <c r="E947" s="2" t="s">
        <v>5838</v>
      </c>
      <c r="F947" s="2" t="s">
        <v>50</v>
      </c>
      <c r="G947" s="2" t="s">
        <v>19</v>
      </c>
      <c r="H947" s="3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5" t="s">
        <v>5842</v>
      </c>
      <c r="E948" s="2" t="s">
        <v>5843</v>
      </c>
      <c r="F948" s="2" t="s">
        <v>144</v>
      </c>
      <c r="G948" s="2" t="s">
        <v>19</v>
      </c>
      <c r="H948" s="3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5"/>
      <c r="E949" s="2" t="s">
        <v>5848</v>
      </c>
      <c r="F949" s="2" t="s">
        <v>320</v>
      </c>
      <c r="G949" s="2" t="s">
        <v>318</v>
      </c>
      <c r="H949" s="3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5" t="s">
        <v>5853</v>
      </c>
      <c r="E950" s="2" t="s">
        <v>5854</v>
      </c>
      <c r="F950" s="2" t="s">
        <v>180</v>
      </c>
      <c r="G950" s="2" t="s">
        <v>28</v>
      </c>
      <c r="H950" s="3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5" t="s">
        <v>5859</v>
      </c>
      <c r="E951" s="2" t="s">
        <v>5860</v>
      </c>
      <c r="F951" s="2" t="s">
        <v>489</v>
      </c>
      <c r="G951" s="2" t="s">
        <v>318</v>
      </c>
      <c r="H951" s="3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5" t="s">
        <v>5864</v>
      </c>
      <c r="E952" s="2" t="s">
        <v>5865</v>
      </c>
      <c r="F952" s="2" t="s">
        <v>168</v>
      </c>
      <c r="G952" s="2" t="s">
        <v>19</v>
      </c>
      <c r="H952" s="3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5" t="s">
        <v>5870</v>
      </c>
      <c r="E953" s="2" t="s">
        <v>5871</v>
      </c>
      <c r="F953" s="2" t="s">
        <v>172</v>
      </c>
      <c r="G953" s="2" t="s">
        <v>19</v>
      </c>
      <c r="H953" s="3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5" t="s">
        <v>5876</v>
      </c>
      <c r="E954" s="2" t="s">
        <v>5877</v>
      </c>
      <c r="F954" s="2" t="s">
        <v>5815</v>
      </c>
      <c r="G954" s="2" t="s">
        <v>318</v>
      </c>
      <c r="H954" s="3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5" t="s">
        <v>5882</v>
      </c>
      <c r="E955" s="2" t="s">
        <v>5883</v>
      </c>
      <c r="F955" s="2" t="s">
        <v>50</v>
      </c>
      <c r="G955" s="2" t="s">
        <v>19</v>
      </c>
      <c r="H955" s="3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5" t="s">
        <v>5888</v>
      </c>
      <c r="E956" s="2" t="s">
        <v>5889</v>
      </c>
      <c r="F956" s="2" t="s">
        <v>104</v>
      </c>
      <c r="G956" s="2" t="s">
        <v>19</v>
      </c>
      <c r="H956" s="3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5" t="s">
        <v>5894</v>
      </c>
      <c r="E957" s="2" t="s">
        <v>5895</v>
      </c>
      <c r="F957" s="2" t="s">
        <v>4511</v>
      </c>
      <c r="G957" s="2" t="s">
        <v>19</v>
      </c>
      <c r="H957" s="3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5" t="s">
        <v>5899</v>
      </c>
      <c r="E958" s="2" t="s">
        <v>5900</v>
      </c>
      <c r="F958" s="2" t="s">
        <v>130</v>
      </c>
      <c r="G958" s="2" t="s">
        <v>19</v>
      </c>
      <c r="H958" s="3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5" t="s">
        <v>5904</v>
      </c>
      <c r="E959" s="2" t="s">
        <v>5905</v>
      </c>
      <c r="F959" s="2" t="s">
        <v>47</v>
      </c>
      <c r="G959" s="2" t="s">
        <v>19</v>
      </c>
      <c r="H959" s="3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5"/>
      <c r="E960" s="2" t="s">
        <v>5909</v>
      </c>
      <c r="F960" s="2" t="s">
        <v>182</v>
      </c>
      <c r="G960" s="2" t="s">
        <v>19</v>
      </c>
      <c r="H960" s="3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5"/>
      <c r="E961" s="2" t="s">
        <v>5914</v>
      </c>
      <c r="F961" s="2" t="s">
        <v>88</v>
      </c>
      <c r="G961" s="2" t="s">
        <v>19</v>
      </c>
      <c r="H961" s="3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5" t="s">
        <v>5919</v>
      </c>
      <c r="E962" s="2" t="s">
        <v>5920</v>
      </c>
      <c r="F962" s="2" t="s">
        <v>261</v>
      </c>
      <c r="G962" s="2" t="s">
        <v>19</v>
      </c>
      <c r="H962" s="3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5" t="s">
        <v>5924</v>
      </c>
      <c r="E963" s="2" t="s">
        <v>5925</v>
      </c>
      <c r="F963" s="2" t="s">
        <v>198</v>
      </c>
      <c r="G963" s="2" t="s">
        <v>19</v>
      </c>
      <c r="H963" s="3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5" t="s">
        <v>5930</v>
      </c>
      <c r="E964" s="2" t="s">
        <v>5931</v>
      </c>
      <c r="F964" s="2" t="s">
        <v>453</v>
      </c>
      <c r="G964" s="2" t="s">
        <v>318</v>
      </c>
      <c r="H964" s="3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5" t="s">
        <v>5936</v>
      </c>
      <c r="E965" s="2" t="s">
        <v>5937</v>
      </c>
      <c r="F965" s="2" t="s">
        <v>43</v>
      </c>
      <c r="G965" s="2" t="s">
        <v>19</v>
      </c>
      <c r="H965" s="3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5" t="s">
        <v>5942</v>
      </c>
      <c r="E966" s="2" t="s">
        <v>5943</v>
      </c>
      <c r="F966" s="2" t="s">
        <v>58</v>
      </c>
      <c r="G966" s="2" t="s">
        <v>19</v>
      </c>
      <c r="H966" s="3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5"/>
      <c r="E967" s="2" t="s">
        <v>5948</v>
      </c>
      <c r="F967" s="2" t="s">
        <v>27</v>
      </c>
      <c r="G967" s="2" t="s">
        <v>19</v>
      </c>
      <c r="H967" s="3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5" t="s">
        <v>5953</v>
      </c>
      <c r="E968" s="2" t="s">
        <v>5954</v>
      </c>
      <c r="F968" s="2" t="s">
        <v>139</v>
      </c>
      <c r="G968" s="2" t="s">
        <v>19</v>
      </c>
      <c r="H968" s="3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5" t="s">
        <v>5959</v>
      </c>
      <c r="E969" s="2" t="s">
        <v>5960</v>
      </c>
      <c r="F969" s="2" t="s">
        <v>353</v>
      </c>
      <c r="G969" s="2" t="s">
        <v>318</v>
      </c>
      <c r="H969" s="3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5" t="s">
        <v>5965</v>
      </c>
      <c r="E970" s="2" t="s">
        <v>5966</v>
      </c>
      <c r="F970" s="2" t="s">
        <v>293</v>
      </c>
      <c r="G970" s="2" t="s">
        <v>19</v>
      </c>
      <c r="H970" s="3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5" t="s">
        <v>5971</v>
      </c>
      <c r="E971" s="2" t="s">
        <v>5972</v>
      </c>
      <c r="F971" s="2" t="s">
        <v>209</v>
      </c>
      <c r="G971" s="2" t="s">
        <v>19</v>
      </c>
      <c r="H971" s="3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5" t="s">
        <v>5976</v>
      </c>
      <c r="E972" s="2" t="s">
        <v>5977</v>
      </c>
      <c r="F972" s="2" t="s">
        <v>240</v>
      </c>
      <c r="G972" s="2" t="s">
        <v>19</v>
      </c>
      <c r="H972" s="3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5" t="s">
        <v>5982</v>
      </c>
      <c r="E973" s="2" t="s">
        <v>5983</v>
      </c>
      <c r="F973" s="2" t="s">
        <v>106</v>
      </c>
      <c r="G973" s="2" t="s">
        <v>19</v>
      </c>
      <c r="H973" s="3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5" t="s">
        <v>5987</v>
      </c>
      <c r="E974" s="2" t="s">
        <v>5988</v>
      </c>
      <c r="F974" s="2" t="s">
        <v>331</v>
      </c>
      <c r="G974" s="2" t="s">
        <v>318</v>
      </c>
      <c r="H974" s="3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5" t="s">
        <v>5993</v>
      </c>
      <c r="E975" s="2" t="s">
        <v>5994</v>
      </c>
      <c r="F975" s="2" t="s">
        <v>250</v>
      </c>
      <c r="G975" s="2" t="s">
        <v>19</v>
      </c>
      <c r="H975" s="3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5" t="s">
        <v>5999</v>
      </c>
      <c r="E976" s="2" t="s">
        <v>6000</v>
      </c>
      <c r="F976" s="2" t="s">
        <v>134</v>
      </c>
      <c r="G976" s="2" t="s">
        <v>19</v>
      </c>
      <c r="H976" s="3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5" t="s">
        <v>6005</v>
      </c>
      <c r="E977" s="2" t="s">
        <v>6006</v>
      </c>
      <c r="F977" s="2" t="s">
        <v>485</v>
      </c>
      <c r="G977" s="2" t="s">
        <v>318</v>
      </c>
      <c r="H977" s="3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5" t="s">
        <v>6011</v>
      </c>
      <c r="E978" s="2" t="s">
        <v>6012</v>
      </c>
      <c r="F978" s="2" t="s">
        <v>66</v>
      </c>
      <c r="G978" s="2" t="s">
        <v>19</v>
      </c>
      <c r="H978" s="3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5" t="s">
        <v>6017</v>
      </c>
      <c r="E979" s="2" t="s">
        <v>6018</v>
      </c>
      <c r="F979" s="2" t="s">
        <v>240</v>
      </c>
      <c r="G979" s="2" t="s">
        <v>19</v>
      </c>
      <c r="H979" s="3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5" t="s">
        <v>6023</v>
      </c>
      <c r="E980" s="2" t="s">
        <v>6024</v>
      </c>
      <c r="F980" s="2" t="s">
        <v>47</v>
      </c>
      <c r="G980" s="2" t="s">
        <v>19</v>
      </c>
      <c r="H980" s="3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5" t="s">
        <v>6028</v>
      </c>
      <c r="E981" s="2" t="s">
        <v>6029</v>
      </c>
      <c r="F981" s="2" t="s">
        <v>312</v>
      </c>
      <c r="G981" s="2" t="s">
        <v>19</v>
      </c>
      <c r="H981" s="3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5" t="s">
        <v>6033</v>
      </c>
      <c r="E982" s="2" t="s">
        <v>6034</v>
      </c>
      <c r="F982" s="2" t="s">
        <v>231</v>
      </c>
      <c r="G982" s="2" t="s">
        <v>19</v>
      </c>
      <c r="H982" s="3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5" t="s">
        <v>6039</v>
      </c>
      <c r="E983" s="2" t="s">
        <v>6040</v>
      </c>
      <c r="F983" s="2" t="s">
        <v>226</v>
      </c>
      <c r="G983" s="2" t="s">
        <v>19</v>
      </c>
      <c r="H983" s="3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5" t="s">
        <v>6045</v>
      </c>
      <c r="E984" s="2" t="s">
        <v>6046</v>
      </c>
      <c r="F984" s="2" t="s">
        <v>190</v>
      </c>
      <c r="G984" s="2" t="s">
        <v>19</v>
      </c>
      <c r="H984" s="3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5" t="s">
        <v>6051</v>
      </c>
      <c r="E985" s="2" t="s">
        <v>6052</v>
      </c>
      <c r="F985" s="2" t="s">
        <v>39</v>
      </c>
      <c r="G985" s="2" t="s">
        <v>19</v>
      </c>
      <c r="H985" s="3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5"/>
      <c r="E986" s="2" t="s">
        <v>6057</v>
      </c>
      <c r="F986" s="2" t="s">
        <v>407</v>
      </c>
      <c r="G986" s="2" t="s">
        <v>318</v>
      </c>
      <c r="H986" s="3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5" t="s">
        <v>6062</v>
      </c>
      <c r="E987" s="2" t="s">
        <v>6063</v>
      </c>
      <c r="F987" s="2" t="s">
        <v>133</v>
      </c>
      <c r="G987" s="2" t="s">
        <v>19</v>
      </c>
      <c r="H987" s="3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5" t="s">
        <v>6068</v>
      </c>
      <c r="E988" s="2" t="s">
        <v>6069</v>
      </c>
      <c r="F988" s="2" t="s">
        <v>147</v>
      </c>
      <c r="G988" s="2" t="s">
        <v>19</v>
      </c>
      <c r="H988" s="3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5" t="s">
        <v>6074</v>
      </c>
      <c r="E989" s="2" t="s">
        <v>6075</v>
      </c>
      <c r="F989" s="2" t="s">
        <v>251</v>
      </c>
      <c r="G989" s="2" t="s">
        <v>28</v>
      </c>
      <c r="H989" s="3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5" t="s">
        <v>6079</v>
      </c>
      <c r="E990" s="2" t="s">
        <v>6080</v>
      </c>
      <c r="F990" s="2" t="s">
        <v>367</v>
      </c>
      <c r="G990" s="2" t="s">
        <v>28</v>
      </c>
      <c r="H990" s="3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5" t="s">
        <v>6084</v>
      </c>
      <c r="E991" s="2" t="s">
        <v>6085</v>
      </c>
      <c r="F991" s="2" t="s">
        <v>104</v>
      </c>
      <c r="G991" s="2" t="s">
        <v>19</v>
      </c>
      <c r="H991" s="3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5" t="s">
        <v>6090</v>
      </c>
      <c r="E992" s="2" t="s">
        <v>6091</v>
      </c>
      <c r="F992" s="2" t="s">
        <v>290</v>
      </c>
      <c r="G992" s="2" t="s">
        <v>19</v>
      </c>
      <c r="H992" s="3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5" t="s">
        <v>6094</v>
      </c>
      <c r="E993" s="2" t="s">
        <v>6095</v>
      </c>
      <c r="F993" s="2" t="s">
        <v>65</v>
      </c>
      <c r="G993" s="2" t="s">
        <v>19</v>
      </c>
      <c r="H993" s="3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5" t="s">
        <v>6099</v>
      </c>
      <c r="E994" s="2" t="s">
        <v>6100</v>
      </c>
      <c r="F994" s="2" t="s">
        <v>488</v>
      </c>
      <c r="G994" s="2" t="s">
        <v>318</v>
      </c>
      <c r="H994" s="3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5" t="s">
        <v>6104</v>
      </c>
      <c r="E995" s="2" t="s">
        <v>6105</v>
      </c>
      <c r="F995" s="2" t="s">
        <v>46</v>
      </c>
      <c r="G995" s="2" t="s">
        <v>19</v>
      </c>
      <c r="H995" s="3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5" t="s">
        <v>6109</v>
      </c>
      <c r="E996" s="2" t="s">
        <v>6110</v>
      </c>
      <c r="F996" s="2" t="s">
        <v>465</v>
      </c>
      <c r="G996" s="2" t="s">
        <v>318</v>
      </c>
      <c r="H996" s="3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5" t="s">
        <v>6115</v>
      </c>
      <c r="E997" s="2" t="s">
        <v>6116</v>
      </c>
      <c r="F997" s="2" t="s">
        <v>52</v>
      </c>
      <c r="G997" s="2" t="s">
        <v>19</v>
      </c>
      <c r="H997" s="3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5" t="s">
        <v>6120</v>
      </c>
      <c r="E998" s="2" t="s">
        <v>6121</v>
      </c>
      <c r="F998" s="2" t="s">
        <v>4511</v>
      </c>
      <c r="G998" s="2" t="s">
        <v>19</v>
      </c>
      <c r="H998" s="3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5" t="s">
        <v>6125</v>
      </c>
      <c r="E999" s="2" t="s">
        <v>6126</v>
      </c>
      <c r="F999" s="2" t="s">
        <v>78</v>
      </c>
      <c r="G999" s="2" t="s">
        <v>19</v>
      </c>
      <c r="H999" s="3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5" t="s">
        <v>6131</v>
      </c>
      <c r="E1000" s="2" t="s">
        <v>6132</v>
      </c>
      <c r="F1000" s="2" t="s">
        <v>146</v>
      </c>
      <c r="G1000" s="2" t="s">
        <v>19</v>
      </c>
      <c r="H1000" s="3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5" t="s">
        <v>6136</v>
      </c>
      <c r="E1001" s="2" t="s">
        <v>6137</v>
      </c>
      <c r="F1001" s="2" t="s">
        <v>180</v>
      </c>
      <c r="G1001" s="2" t="s">
        <v>28</v>
      </c>
      <c r="H1001" s="3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G1" sqref="G1:G1048576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Rakib ahmed</cp:lastModifiedBy>
  <cp:revision/>
  <dcterms:created xsi:type="dcterms:W3CDTF">2022-11-26T09:51:45Z</dcterms:created>
  <dcterms:modified xsi:type="dcterms:W3CDTF">2025-01-25T11:30:42Z</dcterms:modified>
  <cp:category/>
  <cp:contentStatus/>
</cp:coreProperties>
</file>