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0.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autoCompressPictures="0"/>
  <xr:revisionPtr revIDLastSave="0" documentId="8_{8699D52E-874C-4EA4-99F4-53B2507CB626}" xr6:coauthVersionLast="47" xr6:coauthVersionMax="47" xr10:uidLastSave="{00000000-0000-0000-0000-000000000000}"/>
  <bookViews>
    <workbookView xWindow="-120" yWindow="-120" windowWidth="20730" windowHeight="11040" activeTab="6"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Drop-downs" sheetId="27" r:id="rId8"/>
    <sheet name="8. Analyze" sheetId="33" r:id="rId9"/>
    <sheet name="9. Charts" sheetId="34" r:id="rId10"/>
    <sheet name="10. PivotTables" sheetId="35" r:id="rId11"/>
    <sheet name="Learn more" sheetId="36" r:id="rId12"/>
  </sheets>
  <definedNames>
    <definedName name="_xlnm._FilterDatabase" localSheetId="5" hidden="1">'5. Sort &amp; filter'!$C$5:$G$13</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calcId="191029"/>
  <pivotCaches>
    <pivotCache cacheId="3"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73" i="34" l="1"/>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4" i="21"/>
  <c r="E56" i="24" l="1"/>
  <c r="H56" i="24"/>
  <c r="G56" i="24" l="1"/>
  <c r="G78" i="21" l="1"/>
  <c r="E12" i="23" l="1"/>
  <c r="G12" i="23" s="1"/>
  <c r="E13" i="23"/>
  <c r="G13" i="23" s="1"/>
  <c r="E14" i="23"/>
  <c r="G14" i="23" s="1"/>
  <c r="E11" i="23"/>
  <c r="G11" i="23" s="1"/>
  <c r="C15" i="23"/>
  <c r="G4" i="23"/>
  <c r="D78" i="21" l="1"/>
</calcChain>
</file>

<file path=xl/sharedStrings.xml><?xml version="1.0" encoding="utf-8"?>
<sst xmlns="http://schemas.openxmlformats.org/spreadsheetml/2006/main" count="746" uniqueCount="456">
  <si>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</si>
  <si>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</si>
  <si>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</si>
  <si>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</si>
  <si>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</si>
  <si>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</si>
  <si>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</si>
  <si>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</si>
  <si>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</si>
  <si>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</si>
  <si>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</si>
  <si>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</si>
  <si>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</si>
  <si>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</si>
  <si>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</si>
  <si>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</si>
  <si>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</si>
  <si>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</si>
  <si>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</si>
  <si>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</si>
  <si>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</si>
  <si>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</si>
  <si>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</si>
  <si>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</si>
  <si>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</si>
  <si>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</si>
  <si>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</si>
  <si>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</si>
  <si>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</si>
  <si>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</si>
  <si>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</si>
  <si>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</si>
  <si>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</si>
  <si>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</si>
  <si>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</si>
  <si>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</si>
  <si>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</si>
  <si>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</si>
  <si>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Email</t>
  </si>
  <si>
    <t>First name</t>
  </si>
  <si>
    <t>Last name</t>
  </si>
  <si>
    <t>Smith</t>
  </si>
  <si>
    <t>Data</t>
  </si>
  <si>
    <t>[Helper column]</t>
  </si>
  <si>
    <t>Yvonne Francis McKay</t>
  </si>
  <si>
    <t>Bakery</t>
  </si>
  <si>
    <t>Department</t>
  </si>
  <si>
    <t>Oct</t>
  </si>
  <si>
    <t>Nov</t>
  </si>
  <si>
    <t>Dec</t>
  </si>
  <si>
    <t>Veggies</t>
  </si>
  <si>
    <t>Breads</t>
  </si>
  <si>
    <t>Desserts</t>
  </si>
  <si>
    <t>Deli</t>
  </si>
  <si>
    <t>Salads</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</si>
  <si>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</si>
  <si>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</si>
  <si>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</si>
  <si>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</si>
  <si>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</si>
  <si>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</si>
  <si>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</si>
  <si>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</si>
  <si>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</si>
  <si>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</si>
  <si>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</si>
  <si>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</si>
  <si>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</si>
  <si>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</si>
  <si>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</si>
  <si>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</si>
  <si>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</si>
  <si>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</si>
  <si>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</si>
  <si>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</si>
  <si>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</si>
  <si>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</si>
  <si>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</si>
  <si>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</si>
  <si>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</si>
  <si>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</si>
  <si>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</si>
  <si>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</si>
  <si>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Year</t>
  </si>
  <si>
    <t>Conference attendance</t>
  </si>
  <si>
    <t>Food sales</t>
  </si>
  <si>
    <t>Sum of Amount</t>
  </si>
  <si>
    <t>Nancy.Smith@contoso.com</t>
  </si>
  <si>
    <t>Mariya.Jones@contoso.com</t>
  </si>
  <si>
    <t>Jan.Kotas@relecloud.com</t>
  </si>
  <si>
    <t>Nancy,Smith,Contoso Ltd.</t>
  </si>
  <si>
    <t>Andy,North,Fabrikam Inc.</t>
  </si>
  <si>
    <t>Jan,Kotas,Relecloud</t>
  </si>
  <si>
    <t>Mariya,Jones,Contoso Ltd.</t>
  </si>
  <si>
    <t>Andy.North@fabrikam.com</t>
  </si>
  <si>
    <t>Steven,Thorpe,Relecloud</t>
  </si>
  <si>
    <t>Michael,Neipper,Fabrikam Inc.</t>
  </si>
  <si>
    <t>Robert,Zare,Relecloud</t>
  </si>
  <si>
    <t>Company name</t>
  </si>
  <si>
    <t xml:space="preserve">Yvonne.McKay@fabrikam.com </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</si>
  <si>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</si>
  <si>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</si>
  <si>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</si>
  <si>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</si>
  <si>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</si>
  <si>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</si>
  <si>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</si>
  <si>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</si>
  <si>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</si>
  <si>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</si>
  <si>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</si>
  <si>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Go back to top by pressing CTRL+HOME. To proceed to the next step, press CTRL+PAGE DOWN.</t>
  </si>
  <si>
    <t>More information on the web</t>
  </si>
  <si>
    <t>All about the SUM function</t>
  </si>
  <si>
    <t>All about the SUMIF function</t>
  </si>
  <si>
    <t>Use Excel as your calculator</t>
  </si>
  <si>
    <t>Go to D8 by pressing CTRL+G, type D8, and then press ENTER.</t>
  </si>
  <si>
    <t>Dive down for more detail: Go to A27. Or, to proceed to the next step, press CTRL+PAGE DOWN.</t>
  </si>
  <si>
    <t>Go to cell A66 for the next instruction.</t>
  </si>
  <si>
    <t>Go to cell A86 to go to the next instruction.</t>
  </si>
  <si>
    <t>More questions about Excel?</t>
  </si>
  <si>
    <t>Save time by filling cells automatically</t>
  </si>
  <si>
    <t xml:space="preserve">Go to cell E4. Press CTRL+G, type E4, then press Enter. </t>
  </si>
  <si>
    <t>Go to cell C15. Select cells C15, D15, E15, F15, and G15. This time press CTRL+R to fill the cells. This is known as “filling right.”</t>
  </si>
  <si>
    <t>Dive down for more detail: Go to cell A27. Or, to proceed to the next step, press CTRL+PAGE DOWN.</t>
  </si>
  <si>
    <t>Use the fill handle to copy cells</t>
  </si>
  <si>
    <t>Sometimes you don't need the numbers to change as you fill. Instead, you just want to copy values to other adjacent cells. Here's how to do that:</t>
  </si>
  <si>
    <t>Data stuffed into one column? Split it.</t>
  </si>
  <si>
    <t>Switch data around by transposing it</t>
  </si>
  <si>
    <t>Sort and filter with ease</t>
  </si>
  <si>
    <t>Tables make things a lot easier</t>
  </si>
  <si>
    <t>Insert a drop-down list</t>
  </si>
  <si>
    <t>Analyze data quickly</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</si>
  <si>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</si>
  <si>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</si>
  <si>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</si>
  <si>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</si>
  <si>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</si>
  <si>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Here’s how to use the fill feature in Excel:</t>
  </si>
  <si>
    <t>Go to cell A64 for the next instruction.</t>
  </si>
  <si>
    <t>Fill data automatically in worksheet cells</t>
  </si>
  <si>
    <t>Fill a formula down into adjacent cells</t>
  </si>
  <si>
    <t xml:space="preserve">Flash Fill detects when you type a consistent pattern, and fills the cells once the pattern is detected. </t>
  </si>
  <si>
    <t>Try another way to Flash Fill: Go to cell E5.</t>
  </si>
  <si>
    <t>Split a column based on delimiters.</t>
  </si>
  <si>
    <t>Flash Fill is pretty handy. But if you want to split data into more than one column all at once, then it's not the best tool for the job. Try Text to Columns in this situation:</t>
  </si>
  <si>
    <t>Go to cell A49 for the next instruction.</t>
  </si>
  <si>
    <t>Split a column with formulas</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</si>
  <si>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</si>
  <si>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The Find function is used to determine the number of characters to extract. Here's how the Find function works: Find the character position number of the first space in cell C56. Then subtract 1 to exclude the space itself.
</t>
  </si>
  <si>
    <t>The result is Yvonne.</t>
  </si>
  <si>
    <t xml:space="preserve">Then we created a [Helper column]. This was just to “help” extract the other text in the cell. It’s meant to be temporary and something one could always hide later. </t>
  </si>
  <si>
    <t xml:space="preserve">Select cell F56: Francis McKay in the [Helper column]. You’ll see that we used the RIGHT, LEN, and FIND functions to extract characters from the first space in cell C56, up until the end of the cell. </t>
  </si>
  <si>
    <t>The Right function extracts a specified number of characters from the right side of cell C56.</t>
  </si>
  <si>
    <t xml:space="preserve">The left function extracts a specified number of characters from the left side of cell C56.
</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</si>
  <si>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</si>
  <si>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The result is Francis McKay.</t>
  </si>
  <si>
    <t>Split text into different columns</t>
  </si>
  <si>
    <t xml:space="preserve">All about Get &amp; Transform </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</si>
  <si>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</si>
  <si>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</si>
  <si>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</si>
  <si>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</si>
  <si>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</si>
  <si>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</si>
  <si>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Now you'll copy the cells. Press CTRL+C.</t>
  </si>
  <si>
    <t>Select cell C9.</t>
  </si>
  <si>
    <t xml:space="preserve">EXPERT TIP: The shortcut key for Paste Special is CTRL+ALT+V. 
</t>
  </si>
  <si>
    <t xml:space="preserve"> to proceed to the next step</t>
  </si>
  <si>
    <t xml:space="preserve"> press CTRL+PAGE DOWN.</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</si>
  <si>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</si>
  <si>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</si>
  <si>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</si>
  <si>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</si>
  <si>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</si>
  <si>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</si>
  <si>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Go to cell A79 to go to the next instruction.</t>
  </si>
  <si>
    <t>Go to cell A54 for the next instruction.</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</si>
  <si>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</si>
  <si>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</si>
  <si>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</si>
  <si>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Go to cell A72 for the next instruction.</t>
  </si>
  <si>
    <t>Transpose (rotate) data from rows to columns or vice versa</t>
  </si>
  <si>
    <t>All about the TRANSPOSE function</t>
  </si>
  <si>
    <t>Create an array formula</t>
  </si>
  <si>
    <t>Sort by date, or by color even</t>
  </si>
  <si>
    <t>More ways to filter data</t>
  </si>
  <si>
    <t xml:space="preserve">IMPORTANT DETAIL: You can't clear a sort order like you can a filter. So if you don't want your sort to stick, undo it by pressing CTRL+Z.
</t>
  </si>
  <si>
    <t>Go to cell A43 for the next instruction.</t>
  </si>
  <si>
    <t>Sort data in a range or table</t>
  </si>
  <si>
    <t>Filter data in a range or table</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</si>
  <si>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</si>
  <si>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</si>
  <si>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</si>
  <si>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</si>
  <si>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Go to cell A47 for the next instruction.</t>
  </si>
  <si>
    <t>Total rows in tables</t>
  </si>
  <si>
    <t>Another convenience in tables are total rows. Instead of typing a SUM formula, Excel can make that total for you with a flip of a switch. And the same goes for the AVERAGE formula, and many others. Here’s how it works:</t>
  </si>
  <si>
    <t>Overview of Excel tables</t>
  </si>
  <si>
    <t>Total the data in an Excel table</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</si>
  <si>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</si>
  <si>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</si>
  <si>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</si>
  <si>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</si>
  <si>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</si>
  <si>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Go to cell A60 for the next instruction.</t>
  </si>
  <si>
    <t>Apply data validation to cells</t>
  </si>
  <si>
    <t>Create a drop-down list</t>
  </si>
  <si>
    <t>Here’s how to analyze data so that you can spot patterns and trends quickly:</t>
  </si>
  <si>
    <t>Quickly make a chart</t>
  </si>
  <si>
    <t>Quickly make sparklines</t>
  </si>
  <si>
    <t>Let's say you want little trend lines to the right of this data to show how the amounts go up or down during the three months. You don't have to make 8 little line charts. You can make sparklines instead.</t>
  </si>
  <si>
    <t>Analyze your data instantly</t>
  </si>
  <si>
    <t>Analyze trends in data using sparklines</t>
  </si>
  <si>
    <t>Go to cell A68 for the next instruction.</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</si>
  <si>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</si>
  <si>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</si>
  <si>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</si>
  <si>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</si>
  <si>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Go to cell A52 for the next instruction.</t>
  </si>
  <si>
    <t>Secondary axis</t>
  </si>
  <si>
    <t>Create a chart from start to finish</t>
  </si>
  <si>
    <t>Create a combo chart with a secondary axis</t>
  </si>
  <si>
    <t>Available chart types in Office</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</si>
  <si>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</si>
  <si>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</si>
  <si>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</si>
  <si>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</si>
  <si>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</si>
  <si>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</si>
  <si>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</si>
  <si>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</si>
  <si>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Use the Field List to arrange fields in a PivotTable</t>
  </si>
  <si>
    <t>Cells C5 through G13 contain data. Go to any cell within that region, for example, cell D8. Press CTRL+G, type D8, then press Enter.</t>
  </si>
  <si>
    <t>Notice how the two columns are created, formatted, and the text Jan and Feb are filled in cells H5 and I5 for you.</t>
  </si>
  <si>
    <t>Go to cell H34: Total.</t>
  </si>
  <si>
    <t xml:space="preserve">The SUM formula gets automatically filled down for you so that you don’t have to do it yourself. </t>
  </si>
  <si>
    <t>Go to any cell within the range above, for example cell D57.</t>
  </si>
  <si>
    <t>But what if you wanted to know the average? Select cell E62: $24,000.</t>
  </si>
  <si>
    <t xml:space="preserve">GOOD TO KNOW: There's a shortcut for showing and hiding the total row. Select inside the table, then press CTRL+SHIFT+T.
</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</si>
  <si>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</si>
  <si>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</si>
  <si>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</si>
  <si>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Create a table by pressing CTRL+T, then Enter.</t>
  </si>
  <si>
    <t>You selected the values within the single column starting in cell F31: Department.</t>
  </si>
  <si>
    <t>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</si>
  <si>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</si>
  <si>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 The cells under Oct, Nov, and Dec columns, cells E6 through G13 get special data bars that visualize their amounts.</t>
  </si>
  <si>
    <t>Now let's say you want to get rid of the data bars. Select the entire range of cells from C5 through G13, then press CTRL+Q to bring up the Quick Analysis panel again.</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</si>
  <si>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</si>
  <si>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You can always use the Insert tab and create a chart. But here is another way to make a chart, using the Quick Analysis option. This time though, we'll use the keyboard shortcut:</t>
  </si>
  <si>
    <t>Go to a cell in the table between cells C5 through G13, for example go to cell E9, then press CTRL+Q. A Quick Analysis panel appears.</t>
  </si>
  <si>
    <t>Go to a cell inside the table between cells C34 and G42,  for example go to cell D38, then press Ctrl+Q.</t>
  </si>
  <si>
    <t>The Quick Analysis panel appears. Press RIGHT ARROW until you find Charts.</t>
  </si>
  <si>
    <t>Press the Tab key to enter the Charts options and Enter to select Clustered… .</t>
  </si>
  <si>
    <t>Go to a cell inside the table between cells C55 and G62, then press Ctrl+Q.</t>
  </si>
  <si>
    <t>On the Quick Analysis panel that appears, press the RIGHT ARROW until you find Sparklines, then press Tab to select the Line option. Press Enter to add Sparklines to the table.</t>
  </si>
  <si>
    <t>Sparklines appear to the right of the Dec column in cells H55 through H62. Each line represents the data for that row, and shows whether the amounts go up or down.</t>
  </si>
  <si>
    <t>Go to any cell in the table between cells C5 and D11, for example go to cell C6. Press CTRL+G, type C6, then press Enter.</t>
  </si>
  <si>
    <t>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</si>
  <si>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</si>
  <si>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Look through the Date, Salesperson, Product and Amount columns. Can you quickly identify which product is the most profitable? Or which salesperson is the leading seller? That’s where the PivotTable in cells E11 through F15 can help.</t>
  </si>
  <si>
    <t>Press ALT+Q and type what you want to know.</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</si>
  <si>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</si>
  <si>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</si>
  <si>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</si>
  <si>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</si>
  <si>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</si>
  <si>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</si>
  <si>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</si>
  <si>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</si>
  <si>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</si>
  <si>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</si>
  <si>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</si>
  <si>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Go to cell G8. Press ALT+=, then press ENTER.</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</si>
  <si>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</si>
  <si>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</si>
  <si>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</si>
  <si>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</si>
  <si>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</si>
  <si>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</si>
  <si>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</si>
  <si>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Select cells E4, E5, E6, and E7 by holding the SHIFT key while pressing the ARROW DOWN key, then press CTRL+D. Excel will automatically fill the cells with the totals: 110, 120, and 130. People call this “filling down.”</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</si>
  <si>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</si>
  <si>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</si>
  <si>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</si>
  <si>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Go to cell C34. Select C34, C35, C36, C37 and press CTRL+D. The value in C34 is filled down into the selected cells.</t>
  </si>
  <si>
    <t>Press ALT+H to enter the Home tab above the ribbon, then press FI to select Fill options. Arrow down to select Flash Fill from the list or press F. Now the last names are in their own column, from cells E5 through E9.</t>
  </si>
  <si>
    <t xml:space="preserve">Go to cell C32. Select all cells C32 through C39: Nancy all the way down to Yvonne. </t>
  </si>
  <si>
    <t>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</si>
  <si>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</si>
  <si>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</si>
  <si>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Finally, press tab until you enter the Destination text box. Type $D$32, then press Enter.</t>
  </si>
  <si>
    <t>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</si>
  <si>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 xml:space="preserve">Select cell G56: Francis. Here we used almost the same formula as in cell A51, but instead of extracting characters from cell C56, it extracts them from cell F56. 
</t>
  </si>
  <si>
    <t xml:space="preserve">Press ALT+H to enter the Home tab above the ribbon, then press V to select Paste options. Arrow down or press S to select Paste Special. </t>
  </si>
  <si>
    <t>Press Tab until you find Transpose. Press the Space Bar to select Transpose, then press Enter.</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</si>
  <si>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</si>
  <si>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</si>
  <si>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Now you'll filter the data so that only the Bakery rows appear. Go to cell G5, Dec. Press CTRL+A to select all of the cells, then press ALT+H to enter the Home tab. Press S to enter the Sort &amp; Filter options, then use the arrow keys to find the Filter option or press F.</t>
  </si>
  <si>
    <t>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</si>
  <si>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</si>
  <si>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Cells C31 through F31 contain data with four columns: Expense date, Employee, Food, and Hotel.</t>
  </si>
  <si>
    <t>Cells C5 to G13 contain five columns: Departments, Categories, and Amounts for the months Oct, Nov, Dec.</t>
  </si>
  <si>
    <t>There are many ways to sort in Excel. Here are just two more ways to sort:</t>
  </si>
  <si>
    <t>You want the Expense dates in order. So, select Expense date header, cell C31, then press ALT+DOWN ARROW and use the arrow keys to find Sort Oldest to Newest. Press Enter. The rows get sorted in ascending date order by the Expense date.</t>
  </si>
  <si>
    <t>Cells C49 through F49 contain data with four columns: Expense date, Employee, Food, and Hotel.</t>
  </si>
  <si>
    <t>Press ALT+N to enter the Insert tab above the ribbon, then press T and press Enter. Or, press shortcut key combination CTRL+T, then Enter.</t>
  </si>
  <si>
    <t xml:space="preserve">You can also create new rows easily. Go to the empty cell under cell C13: Meat. Type some text, then press Enter. A new row for the table appears. </t>
  </si>
  <si>
    <t>Cells C33 through H41 contain data with six columns: Department, Category, Oct, Nov, Dec, and Total.</t>
  </si>
  <si>
    <t>Press ALT+=, then press Enter.</t>
  </si>
  <si>
    <t>Cells C54 through E61 contain data with three columns: Department, Category, and Sales.</t>
  </si>
  <si>
    <t>At the top of the Excel window, the Table Tools Design tab will appear. Press ALT+JT to enter the Design tab above the ribbon, then press T to select Total Row from within the Table Styles Options.</t>
  </si>
  <si>
    <t>A new row is added at the bottom of the table in cells C62 through E62.</t>
  </si>
  <si>
    <t xml:space="preserve">The total of $24,000 is added to the total row, in cell E62 . </t>
  </si>
  <si>
    <t>Press ALT+DOWN ARROW, then use the arrow keys to find the Average option and press Enter. The average amount of $3,000 appears.</t>
  </si>
  <si>
    <t>Cells C3 through D15 contain data with two columns: Food and Department.</t>
  </si>
  <si>
    <t>Go to cell D4. Press CTRL+G, type D4, then press Enter. Select all cells from D4 to D15.</t>
  </si>
  <si>
    <t>In the Source text box, type Produce, Meat, Bakery. Make sure to put commas in between each name. Press Enter when you’re done.</t>
  </si>
  <si>
    <t>Cells C31 through D43 contain data with two columns: Food and Department. Cells F31 through F34 contain data with one column: Department.</t>
  </si>
  <si>
    <t>In the Source text box, type =$F$32:$F$34, then press Enter.</t>
  </si>
  <si>
    <t>Cells C5 through G13 contain data in five columns: Department, Category, Oct, Nov, and Dec.</t>
  </si>
  <si>
    <t>Cells C34 through G42 contain data with five columns: Department, Category, Oct, Nov, and Dec.</t>
  </si>
  <si>
    <t>Cells C54 through G62 contain data with five columns: Department, Category, Oct, Nov, and Dec.</t>
  </si>
  <si>
    <t>To clear the sparklines, select cells H55 through H62. Press ALT+JD to enter The Sparkline Tools Design tab above the ribbon. Press C to select the Clear option, then press C again to select to Clear Selected Sparklines.</t>
  </si>
  <si>
    <t>Several recommendations will appear. Press Tab to enter the list and use the arrow keys to find an option called Clustered Columns,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</si>
  <si>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</si>
  <si>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</si>
  <si>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</si>
  <si>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</si>
  <si>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Keep going. There is more to learn with Excel:</t>
  </si>
  <si>
    <t xml:space="preserve">Cells C47 through D48 contain data with two columns: Item and Amount. </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</si>
  <si>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</si>
  <si>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</si>
  <si>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You can also create columns easily:  Go to any cell between H5 and H14, for example H10. Type some text, then press Enter. A new column for the table appears. Repeat the process to add a new column in column I.</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</si>
  <si>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</si>
  <si>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Now select cell D4, which is the cell next to Apples in C4. Press ALT+DOWN ARROW. You'll see a drop-down menu with the three items you added: Produce, Meat, and Bakery.</t>
  </si>
  <si>
    <t>A new clustered column chart appears and is selected. Use your arrow keys to move it anywhere you’d like. Within the chart each product has three columns, one for each month of sales: Oct, Nov, and Dec.</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</si>
  <si>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</si>
  <si>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</si>
  <si>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Here's another way to add, using a shortcut key. Cells F3 through G7 contain data with two columns: Meat and Amount.</t>
  </si>
  <si>
    <t>Go to cell D5. Press CTRL+G, type D5, then press Enter. Type the first name that is in the Email column in cell C5: Nancy.</t>
  </si>
  <si>
    <t>Go to cell D6. Press CTRL+E, a shortcut for Flash Fill.</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</si>
  <si>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</si>
  <si>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</si>
  <si>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Now press ALT+N to enter The Insert Charts tab above the ribbon. Press R to bring up Recommended Charts options.</t>
  </si>
  <si>
    <t xml:space="preserve">Now you'll add a trendline. Select the chart you just created, and press ALT+JC to enter the Chart Tools Design tab above the ribbon. </t>
  </si>
  <si>
    <t>Go back to top by pressing CTRL+HOME. To start the tour, press CTRL+PAGE DOWN.</t>
  </si>
  <si>
    <t xml:space="preserve">LinkedIn Learning: Video courses for all levels—from beginner to advanced. Take at your own pace.
</t>
  </si>
  <si>
    <t xml:space="preserve">Community: Ask questions and connect with other Excel fans.
</t>
  </si>
  <si>
    <t xml:space="preserve">• A value axis represents numerical values. For example, a value axis can represent dollars, hours, duration, temperature, and so on.  The vertical axis in the chart on the right starting in cell D30 is a value axis. </t>
  </si>
  <si>
    <t xml:space="preserve">What else is new?
Office 365 subscribers get continual updates and new features.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</si>
  <si>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</si>
  <si>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Press Tab key to enter Formatting options, then press Enter to select Data Bars.</t>
  </si>
  <si>
    <t>Press Tab key to enter Formatting options, then press RIGHT ARROW to find Clear…, then press Enter.</t>
  </si>
  <si>
    <t>Select a cell inside the table. For example go to cell E38, then press ALT+JT to enter the Design menu above the ribbon. Press V to insert a PivotTable.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</si>
  <si>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</si>
  <si>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 xml:space="preserve">The PivotTable Fields pane appears on the right. Press SHIFT+F6 until you come to  the Search text box: Type words to search for edit. </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</si>
  <si>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</si>
  <si>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</si>
  <si>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Congratulations, you made a PivotTable. But there is a lot more you can do. So go to cell A60 if you want to learn more.</t>
  </si>
  <si>
    <t>Free Excel training online</t>
  </si>
  <si>
    <t>A column chart appears showing total number of conference attendees per year. Use the arrow keys to move the chart anywhere you'd like.</t>
  </si>
  <si>
    <t xml:space="preserve">• A category axis represents things like dates, people names, product names. The horizontal axis in the chart on the right starting in cell D30 has years so this is a category axis. </t>
  </si>
  <si>
    <t>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t>
  </si>
  <si>
    <t>Now add only the numbers over 50. Go to cell D16. Type =SUMIF(D11:D15,"&gt;50"), then press Enter. The result is 100.</t>
  </si>
  <si>
    <t>The formula in cell E54: =SUM(D48, G48:G51,100).</t>
  </si>
  <si>
    <t>The formula in cell D78: =SUMIF(D73:D77,"&gt;50").</t>
  </si>
  <si>
    <t xml:space="preserve">GOOD TO KNOW: Go to cell G78. The formula in cell G78: =SUMIF(G73:G77, "&gt;=50") is different from the formula in cell D78. Specifically, the sum criteria is "&gt;=50" which means greater than or equal to 50. There are other operators you can use like "&lt;=50" which is less than or equal to 50. And there's "&lt;&gt;50" which is not equals 50. 
</t>
  </si>
  <si>
    <t>Go to cell E56: Yvonne.  We used the LEFT function to extract characters from the left side of cell C56. And to specify the number of characters to extract, we used the FIND function. Here's how the formula "=LEFT(C56,FIND(" ",C56)-1)" works:</t>
  </si>
  <si>
    <t>Here's how this formula "=RIGHT(C56,LEN(C56)-FIND(" ",C56))" works:</t>
  </si>
  <si>
    <t xml:space="preserve">Select cell H56: McKay. This is the same formula as in step A57, but it extracts characters from F56 instead of cell C56. </t>
  </si>
  <si>
    <t xml:space="preserve">Next you’ll pivot the data so that you can find out which salesperson is the leading seller. Press CTRL+G, type E12, then press Enter. Your selection is now inside the PivotTable. </t>
  </si>
  <si>
    <t xml:space="preserve">Press SHIFT+F6 until  you enter the PivotTable Fields pane. If the pane isn't open, press ALT+JT, then L to launch the PivotTable Fields pane. Focus will default to the Search text box: "Type words to search for" edit. Press TAB until you reach Product button. Press Spacebar to enter the context menu, then press DOWN ARROW until you access Remove field. Press Enter. </t>
  </si>
  <si>
    <t xml:space="preserve"> </t>
  </si>
  <si>
    <t>Now, press TAB until you access the categories list: Date, Salesperson, Product and Amount. Use your arrows to find the Salesperson checkbox. Press Spacebar to add the Salesperson field. Then press SHIFT+F6 until you access the PivotTableSample table. Then move to cell F12. Anne is the leading salesperson with 2150.</t>
  </si>
  <si>
    <t>On the Data tab, select Data Validation, or press ALT+A,V to open the Data Validation dialogue box. Tab to Allow and select List. Press the tab key again.</t>
  </si>
  <si>
    <t>On the Data tab, select Data Validation, or press ALT+A,V to open the Data Validation dialogue box. Tab to Allow and press DOWN ARROW to select List. Press the tab key again.</t>
  </si>
  <si>
    <t>Header</t>
  </si>
  <si>
    <t>Req No</t>
  </si>
  <si>
    <t>Module Name</t>
  </si>
  <si>
    <t>severity</t>
  </si>
  <si>
    <t>Test data</t>
  </si>
  <si>
    <t>precondition</t>
  </si>
  <si>
    <t>ditapresso</t>
  </si>
  <si>
    <t>ditapresso1</t>
  </si>
  <si>
    <t>high</t>
  </si>
  <si>
    <t>Body</t>
  </si>
  <si>
    <t>sr no</t>
  </si>
  <si>
    <t>description</t>
  </si>
  <si>
    <t>we have to open the ditaxpresso url</t>
  </si>
  <si>
    <t>expected result</t>
  </si>
  <si>
    <t>actual result</t>
  </si>
  <si>
    <t>we have to check the username text field</t>
  </si>
  <si>
    <t>all the characters in upper case</t>
  </si>
  <si>
    <t>input</t>
  </si>
  <si>
    <t>it should open</t>
  </si>
  <si>
    <t>it is open</t>
  </si>
  <si>
    <t>https://ditaxpresso.com/#/contactus</t>
  </si>
  <si>
    <t>pass</t>
  </si>
  <si>
    <t>it is passed</t>
  </si>
  <si>
    <t>all the characters in lower case</t>
  </si>
  <si>
    <t>xyz</t>
  </si>
  <si>
    <t>it should failed</t>
  </si>
  <si>
    <t>it should pass</t>
  </si>
  <si>
    <t>with the combinatiion of characters &amp; digits</t>
  </si>
  <si>
    <t>Xyz111</t>
  </si>
  <si>
    <t xml:space="preserve">first name : Xyz characters only </t>
  </si>
  <si>
    <t>it should fail</t>
  </si>
  <si>
    <t>it is failed</t>
  </si>
  <si>
    <t>we have to check the password text field</t>
  </si>
  <si>
    <t>WVU</t>
  </si>
  <si>
    <t>wvu</t>
  </si>
  <si>
    <t>wvu111</t>
  </si>
  <si>
    <t>with the combinatiion of characters &amp; specail</t>
  </si>
  <si>
    <t>special characters</t>
  </si>
  <si>
    <t>Xyz@#$_</t>
  </si>
  <si>
    <t xml:space="preserve">with the combination of characters &amp; </t>
  </si>
  <si>
    <t>Wuv@#$_</t>
  </si>
  <si>
    <t>we have to validate the phone no. text field</t>
  </si>
  <si>
    <t>with the digits only</t>
  </si>
  <si>
    <t>with the characters</t>
  </si>
  <si>
    <t>onetwothree</t>
  </si>
  <si>
    <t>we have to confirm the phone no. text field</t>
  </si>
  <si>
    <t>with the special characters</t>
  </si>
  <si>
    <t>12@#</t>
  </si>
  <si>
    <t>first name  last name phone no email</t>
  </si>
  <si>
    <t>last name : Wvu characters only phone no . Digits only email should be in the format of combination of characters digits &amp; @gmail.com</t>
  </si>
  <si>
    <t>we have to test the email text field</t>
  </si>
  <si>
    <t>with the haracters only</t>
  </si>
  <si>
    <t>XyZ</t>
  </si>
  <si>
    <t>digits &amp; @gmail.com format</t>
  </si>
  <si>
    <t>Xyz1111@gmail.com</t>
  </si>
  <si>
    <t>it is [pass</t>
  </si>
  <si>
    <t xml:space="preserve"> XYZ</t>
  </si>
  <si>
    <t>FOOTER</t>
  </si>
  <si>
    <t>author</t>
  </si>
  <si>
    <t>reviewd by</t>
  </si>
  <si>
    <t>Xyz</t>
  </si>
  <si>
    <t>approved by</t>
  </si>
  <si>
    <t>project name</t>
  </si>
  <si>
    <t>testing type</t>
  </si>
  <si>
    <t>fuctionality testing</t>
  </si>
  <si>
    <t>testing environment   windows 11</t>
  </si>
  <si>
    <t xml:space="preserve">first name last name phone email should be enter </t>
  </si>
  <si>
    <t>brief description test the text fields of first name last name phone no email should be valid</t>
  </si>
  <si>
    <t xml:space="preserve">test script </t>
  </si>
  <si>
    <t>#passed</t>
  </si>
  <si>
    <t>#skipped</t>
  </si>
  <si>
    <t>#failed</t>
  </si>
  <si>
    <t>test</t>
  </si>
  <si>
    <t>first name</t>
  </si>
  <si>
    <t>time (ms)</t>
  </si>
  <si>
    <t>last name</t>
  </si>
  <si>
    <t>phone no.</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</si>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</sst>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quot;$&quot;* #,##0_);_(&quot;$&quot;* \(#,##0\);_(&quot;$&quot;* &quot;-&quot;_);_(@_)"/>
    <numFmt numFmtId="167" formatCode="yyyy;@"/>
    <numFmt numFmtId="168" formatCode="_(&quot;$&quot;* #,##0_);_(&quot;$&quot;* \(#,##0\);_(&quot;$&quot;* &quot;-&quot;??_);_(@_)"/>
  </numFmts>
  <fonts count="16"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
      <u/>
      <sz val="11"/>
      <color theme="10"/>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6">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164" fontId="1" fillId="0" borderId="0" applyFont="0" applyFill="0" applyBorder="0" applyAlignment="0" applyProtection="0"/>
    <xf numFmtId="0" fontId="6" fillId="0" borderId="0"/>
    <xf numFmtId="0" fontId="10" fillId="0" borderId="0" applyFill="0" applyBorder="0">
      <alignment wrapText="1"/>
    </xf>
    <xf numFmtId="166" fontId="1" fillId="0" borderId="0" applyFont="0" applyFill="0" applyBorder="0" applyAlignment="0" applyProtection="0"/>
    <xf numFmtId="0" fontId="13" fillId="6" borderId="0" applyNumberFormat="0" applyBorder="0" applyProtection="0">
      <alignment horizontal="left" indent="1"/>
    </xf>
    <xf numFmtId="0" fontId="14" fillId="6" borderId="0" applyNumberFormat="0" applyProtection="0">
      <alignment horizontal="left" wrapText="1" indent="4"/>
    </xf>
    <xf numFmtId="0" fontId="10"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165" fontId="1" fillId="4" borderId="0" applyFont="0" applyBorder="0" applyAlignment="0"/>
    <xf numFmtId="14" fontId="1" fillId="0" borderId="0" applyFont="0" applyFill="0" applyBorder="0" applyAlignment="0"/>
    <xf numFmtId="167" fontId="1" fillId="0" borderId="0" applyFont="0" applyFill="0" applyBorder="0" applyAlignment="0"/>
    <xf numFmtId="0" fontId="15" fillId="0" borderId="0" applyNumberFormat="0" applyFill="0" applyBorder="0" applyAlignment="0" applyProtection="0"/>
  </cellStyleXfs>
  <cellXfs count="54">
    <xf numFmtId="0" fontId="0" fillId="0" borderId="0" xfId="0"/>
    <xf numFmtId="0" fontId="5" fillId="0" borderId="0" xfId="0" applyFont="1"/>
    <xf numFmtId="0" fontId="4" fillId="0" borderId="0" xfId="0" applyFo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Border="1"/>
    <xf numFmtId="0" fontId="0" fillId="0" borderId="9" xfId="0" applyBorder="1"/>
    <xf numFmtId="0" fontId="0" fillId="0" borderId="0" xfId="0" pivotButton="1"/>
    <xf numFmtId="0" fontId="8" fillId="0" borderId="0" xfId="0" applyFont="1"/>
    <xf numFmtId="0" fontId="9" fillId="0" borderId="0" xfId="0" applyFont="1"/>
    <xf numFmtId="0" fontId="9" fillId="0" borderId="0" xfId="0" applyFont="1" applyAlignment="1">
      <alignment vertical="center"/>
    </xf>
    <xf numFmtId="0" fontId="6" fillId="0" borderId="0" xfId="8"/>
    <xf numFmtId="0" fontId="10" fillId="6" borderId="0" xfId="9" applyFill="1">
      <alignment wrapText="1"/>
    </xf>
    <xf numFmtId="0" fontId="1" fillId="0" borderId="0" xfId="0" applyFont="1"/>
    <xf numFmtId="0" fontId="1" fillId="0" borderId="0" xfId="0" applyFont="1" applyAlignment="1">
      <alignment horizontal="left"/>
    </xf>
    <xf numFmtId="0" fontId="1" fillId="3" borderId="1" xfId="5"/>
    <xf numFmtId="0" fontId="1" fillId="0" borderId="0" xfId="0" applyFont="1" applyAlignment="1">
      <alignment horizontal="left" indent="1"/>
    </xf>
    <xf numFmtId="0" fontId="11" fillId="0" borderId="0" xfId="0" applyFont="1"/>
    <xf numFmtId="0" fontId="12" fillId="0" borderId="0" xfId="0" applyFont="1"/>
    <xf numFmtId="0" fontId="12" fillId="0" borderId="0" xfId="0" applyFont="1" applyAlignment="1">
      <alignment horizontal="left"/>
    </xf>
    <xf numFmtId="0" fontId="13" fillId="6" borderId="0" xfId="11">
      <alignment horizontal="left" indent="1"/>
    </xf>
    <xf numFmtId="0" fontId="14" fillId="6" borderId="0" xfId="12">
      <alignment horizontal="left" wrapText="1" indent="4"/>
    </xf>
    <xf numFmtId="0" fontId="6" fillId="2" borderId="0" xfId="14"/>
    <xf numFmtId="164"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165" fontId="0" fillId="0" borderId="0" xfId="0" applyNumberFormat="1"/>
    <xf numFmtId="165" fontId="0" fillId="4" borderId="0" xfId="22" applyFont="1"/>
    <xf numFmtId="164" fontId="0" fillId="0" borderId="0" xfId="7" applyFont="1"/>
    <xf numFmtId="164" fontId="0" fillId="0" borderId="0" xfId="7" applyFont="1" applyAlignment="1"/>
    <xf numFmtId="164" fontId="0" fillId="3" borderId="0" xfId="7" applyFont="1" applyFill="1" applyAlignment="1"/>
    <xf numFmtId="166" fontId="0" fillId="0" borderId="0" xfId="10" applyFont="1" applyAlignment="1">
      <alignment horizontal="right"/>
    </xf>
    <xf numFmtId="164" fontId="0" fillId="0" borderId="0" xfId="0" applyNumberFormat="1"/>
    <xf numFmtId="14" fontId="0" fillId="0" borderId="0" xfId="23" applyFont="1"/>
    <xf numFmtId="0" fontId="1" fillId="3" borderId="11" xfId="16" applyFont="1" applyFill="1"/>
    <xf numFmtId="0" fontId="7" fillId="3" borderId="0" xfId="15" applyFill="1"/>
    <xf numFmtId="0" fontId="6" fillId="2" borderId="0" xfId="14" applyNumberFormat="1" applyBorder="1"/>
    <xf numFmtId="0" fontId="0" fillId="0" borderId="6" xfId="0" applyBorder="1"/>
    <xf numFmtId="0" fontId="0" fillId="0" borderId="7" xfId="18" applyFont="1" applyFill="1" applyBorder="1"/>
    <xf numFmtId="0" fontId="6" fillId="2" borderId="0" xfId="14" applyBorder="1"/>
    <xf numFmtId="0" fontId="6" fillId="0" borderId="0" xfId="8" applyAlignment="1">
      <alignment wrapText="1"/>
    </xf>
    <xf numFmtId="0" fontId="10" fillId="6" borderId="0" xfId="13">
      <alignment horizontal="left" wrapText="1" indent="4"/>
    </xf>
    <xf numFmtId="164" fontId="1" fillId="3" borderId="0" xfId="7" applyFill="1"/>
    <xf numFmtId="0" fontId="0" fillId="0" borderId="0" xfId="0" applyAlignment="1">
      <alignment horizontal="center" wrapText="1"/>
    </xf>
    <xf numFmtId="0" fontId="15" fillId="0" borderId="0" xfId="25" applyAlignment="1">
      <alignment horizontal="left"/>
    </xf>
    <xf numFmtId="0" fontId="15" fillId="0" borderId="0" xfId="25"/>
  </cellXfs>
  <cellStyles count="26">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Hyperlink" xfId="25" builtinId="8"/>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10">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4" formatCode="&quot;$&quot;#,##0_);\(&quot;$&quot;#,##0\)"/>
    </dxf>
    <dxf>
      <alignment horizontal="general" vertical="bottom" textRotation="0" wrapText="0" indent="0" justifyLastLine="0" shrinkToFit="0" readingOrder="0"/>
    </dxf>
    <dxf>
      <numFmt numFmtId="164" formatCode="&quot;$&quot;#,##0_);\(&quo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xr9:uid="{00000000-0011-0000-FFFF-FFFF00000000}">
      <tableStyleElement type="headerRow" dxfId="9"/>
      <tableStyleElement type="firstRowStripe" dxfId="8"/>
    </tableStyle>
    <tableStyle name="PivotTable Style 1" table="0" count="2" xr9:uid="{00000000-0011-0000-FFFF-FFFF01000000}">
      <tableStyleElement type="headerRow" dxfId="7"/>
      <tableStyleElement type="totalRow" dxfId="6"/>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General</c:formatCode>
                <c:ptCount val="6"/>
                <c:pt idx="0">
                  <c:v>2018</c:v>
                </c:pt>
                <c:pt idx="1">
                  <c:v>2019</c:v>
                </c:pt>
                <c:pt idx="2">
                  <c:v>2020</c:v>
                </c:pt>
                <c:pt idx="3">
                  <c:v>2021</c:v>
                </c:pt>
                <c:pt idx="4">
                  <c:v>2022</c:v>
                </c:pt>
                <c:pt idx="5">
                  <c:v>2023</c:v>
                </c:pt>
              </c:numCache>
            </c:numRef>
          </c:cat>
          <c:val>
            <c:numRef>
              <c:f>'9. Charts'!$E$68:$E$73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Charts'!$F$67</c:f>
              <c:strCache>
                <c:ptCount val="1"/>
                <c:pt idx="0">
                  <c:v>Food sales</c:v>
                </c:pt>
              </c:strCache>
            </c:strRef>
          </c:tx>
          <c:spPr>
            <a:ln w="28575" cap="rnd">
              <a:solidFill>
                <a:schemeClr val="accent2"/>
              </a:solidFill>
              <a:round/>
            </a:ln>
            <a:effectLst/>
          </c:spPr>
          <c:marker>
            <c:symbol val="none"/>
          </c:marker>
          <c:cat>
            <c:numRef>
              <c:f>'9. Charts'!$D$68:$D$73</c:f>
              <c:numCache>
                <c:formatCode>General</c:formatCode>
                <c:ptCount val="6"/>
                <c:pt idx="0">
                  <c:v>2018</c:v>
                </c:pt>
                <c:pt idx="1">
                  <c:v>2019</c:v>
                </c:pt>
                <c:pt idx="2">
                  <c:v>2020</c:v>
                </c:pt>
                <c:pt idx="3">
                  <c:v>2021</c:v>
                </c:pt>
                <c:pt idx="4">
                  <c:v>2022</c:v>
                </c:pt>
                <c:pt idx="5">
                  <c:v>2023</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General</c:formatCode>
                <c:ptCount val="6"/>
                <c:pt idx="0">
                  <c:v>2018</c:v>
                </c:pt>
                <c:pt idx="1">
                  <c:v>2019</c:v>
                </c:pt>
                <c:pt idx="2">
                  <c:v>2020</c:v>
                </c:pt>
                <c:pt idx="3">
                  <c:v>2021</c:v>
                </c:pt>
                <c:pt idx="4">
                  <c:v>2022</c:v>
                </c:pt>
                <c:pt idx="5">
                  <c:v>2023</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Add'!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44734" TargetMode="External"/><Relationship Id="rId3" Type="http://schemas.openxmlformats.org/officeDocument/2006/relationships/hyperlink" Target="#'9. Charts'!A62"/><Relationship Id="rId7" Type="http://schemas.openxmlformats.org/officeDocument/2006/relationships/hyperlink" Target="#'9. Charts'!A1"/><Relationship Id="rId12" Type="http://schemas.openxmlformats.org/officeDocument/2006/relationships/hyperlink" Target="https://go.microsoft.com/fwlink/?linkid=844739"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hyperlink" Target="https://go.microsoft.com/fwlink/?linkid=844738"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PivotTables'!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44749" TargetMode="External"/><Relationship Id="rId3" Type="http://schemas.openxmlformats.org/officeDocument/2006/relationships/image" Target="../media/image32.png"/><Relationship Id="rId7" Type="http://schemas.openxmlformats.org/officeDocument/2006/relationships/image" Target="../media/image4.svg"/><Relationship Id="rId2" Type="http://schemas.openxmlformats.org/officeDocument/2006/relationships/hyperlink" Target="#'Learn more'!A1"/><Relationship Id="rId1" Type="http://schemas.openxmlformats.org/officeDocument/2006/relationships/hyperlink" Target="#'10. PivotTables'!A62"/><Relationship Id="rId6" Type="http://schemas.openxmlformats.org/officeDocument/2006/relationships/image" Target="../media/image3.png"/><Relationship Id="rId5" Type="http://schemas.openxmlformats.org/officeDocument/2006/relationships/hyperlink" Target="https://go.microsoft.com/fwlink/?linkid=844744" TargetMode="External"/><Relationship Id="rId4" Type="http://schemas.openxmlformats.org/officeDocument/2006/relationships/hyperlink" Target="#'10. PivotTables'!A1"/></Relationships>
</file>

<file path=xl/drawings/_rels/drawing12.xml.rels><?xml version="1.0" encoding="UTF-8" standalone="yes"?>
<Relationships xmlns="http://schemas.openxmlformats.org/package/2006/relationships"><Relationship Id="rId8" Type="http://schemas.openxmlformats.org/officeDocument/2006/relationships/image" Target="../media/image37.svg"/><Relationship Id="rId3" Type="http://schemas.openxmlformats.org/officeDocument/2006/relationships/hyperlink" Target="http://go.microsoft.com/fwlink/?LinkId=844969" TargetMode="External"/><Relationship Id="rId7" Type="http://schemas.openxmlformats.org/officeDocument/2006/relationships/image" Target="../media/image36.png"/><Relationship Id="rId2" Type="http://schemas.openxmlformats.org/officeDocument/2006/relationships/hyperlink" Target="http://go.microsoft.com/fwlink/?LinkId=846285" TargetMode="External"/><Relationship Id="rId1" Type="http://schemas.openxmlformats.org/officeDocument/2006/relationships/image" Target="../media/image33.PNG"/><Relationship Id="rId6" Type="http://schemas.openxmlformats.org/officeDocument/2006/relationships/image" Target="../media/image35.png"/><Relationship Id="rId5" Type="http://schemas.openxmlformats.org/officeDocument/2006/relationships/image" Target="../media/image34.png"/><Relationship Id="rId4" Type="http://schemas.openxmlformats.org/officeDocument/2006/relationships/hyperlink" Target="http://go.microsoft.com/fwlink/?LinkId=846286"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44732"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Fill'!A1"/><Relationship Id="rId7" Type="http://schemas.openxmlformats.org/officeDocument/2006/relationships/hyperlink" Target="https://go.microsoft.com/fwlink/?linkid=844727" TargetMode="External"/><Relationship Id="rId12" Type="http://schemas.openxmlformats.org/officeDocument/2006/relationships/hyperlink" Target="#'10. PivotTables'!A1"/><Relationship Id="rId17" Type="http://schemas.openxmlformats.org/officeDocument/2006/relationships/image" Target="../media/image11.png"/><Relationship Id="rId2" Type="http://schemas.openxmlformats.org/officeDocument/2006/relationships/hyperlink" Target="#'1. Add'!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19" Type="http://schemas.openxmlformats.org/officeDocument/2006/relationships/hyperlink" Target="#'1. Add'!A62"/><Relationship Id="rId4" Type="http://schemas.openxmlformats.org/officeDocument/2006/relationships/hyperlink" Target="https://go.microsoft.com/fwlink/?linkid=844719" TargetMode="External"/><Relationship Id="rId9" Type="http://schemas.openxmlformats.org/officeDocument/2006/relationships/hyperlink" Target="https://go.microsoft.com/fwlink/?linkid=844737"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Fill'!A1"/><Relationship Id="rId13" Type="http://schemas.openxmlformats.org/officeDocument/2006/relationships/image" Target="../media/image14.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hyperlink" Target="https://go.microsoft.com/fwlink/?linkid=844745" TargetMode="External"/><Relationship Id="rId2" Type="http://schemas.openxmlformats.org/officeDocument/2006/relationships/hyperlink" Target="#'3. Split'!A1"/><Relationship Id="rId16" Type="http://schemas.openxmlformats.org/officeDocument/2006/relationships/image" Target="../media/image16.svg"/><Relationship Id="rId1" Type="http://schemas.openxmlformats.org/officeDocument/2006/relationships/hyperlink" Target="#'2. Fill'!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go.microsoft.com/fwlink/?linkid=844741"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44751" TargetMode="External"/><Relationship Id="rId13" Type="http://schemas.openxmlformats.org/officeDocument/2006/relationships/image" Target="../media/image17.png"/><Relationship Id="rId3" Type="http://schemas.openxmlformats.org/officeDocument/2006/relationships/hyperlink" Target="#'3. Split'!A1"/><Relationship Id="rId7" Type="http://schemas.openxmlformats.org/officeDocument/2006/relationships/image" Target="../media/image4.svg"/><Relationship Id="rId12" Type="http://schemas.openxmlformats.org/officeDocument/2006/relationships/hyperlink" Target="https://go.microsoft.com/fwlink/?linkid=844740" TargetMode="External"/><Relationship Id="rId2" Type="http://schemas.openxmlformats.org/officeDocument/2006/relationships/image" Target="../media/image6.svg"/><Relationship Id="rId16" Type="http://schemas.openxmlformats.org/officeDocument/2006/relationships/image" Target="../media/image19.pn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go.microsoft.com/fwlink/?linkid=844736" TargetMode="External"/><Relationship Id="rId5" Type="http://schemas.openxmlformats.org/officeDocument/2006/relationships/hyperlink" Target="https://go.microsoft.com/fwlink/?linkid=844748" TargetMode="External"/><Relationship Id="rId15" Type="http://schemas.openxmlformats.org/officeDocument/2006/relationships/hyperlink" Target="#'3. Split'!A62"/><Relationship Id="rId10" Type="http://schemas.openxmlformats.org/officeDocument/2006/relationships/hyperlink" Target="https://go.microsoft.com/fwlink/?linkid=844733" TargetMode="External"/><Relationship Id="rId4" Type="http://schemas.openxmlformats.org/officeDocument/2006/relationships/hyperlink" Target="#'4. Transpose'!A1"/><Relationship Id="rId9" Type="http://schemas.openxmlformats.org/officeDocument/2006/relationships/hyperlink" Target="https://go.microsoft.com/fwlink/?linkid=844729"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go.microsoft.com/fwlink/?linkid=844743" TargetMode="External"/><Relationship Id="rId13"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hyperlink" Target="#'4. Transpose'!A1"/><Relationship Id="rId12" Type="http://schemas.openxmlformats.org/officeDocument/2006/relationships/hyperlink" Target="https://go.microsoft.com/fwlink/?linkid=844752" TargetMode="External"/><Relationship Id="rId2" Type="http://schemas.openxmlformats.org/officeDocument/2006/relationships/hyperlink" Target="#'5. Sort &amp; filter'!A1"/><Relationship Id="rId1" Type="http://schemas.openxmlformats.org/officeDocument/2006/relationships/hyperlink" Target="#'4. Transpose'!A62"/><Relationship Id="rId6" Type="http://schemas.openxmlformats.org/officeDocument/2006/relationships/image" Target="../media/image23.svg"/><Relationship Id="rId11" Type="http://schemas.openxmlformats.org/officeDocument/2006/relationships/hyperlink" Target="https://go.microsoft.com/fwlink/?linkid=844747" TargetMode="External"/><Relationship Id="rId5" Type="http://schemas.openxmlformats.org/officeDocument/2006/relationships/image" Target="../media/image22.png"/><Relationship Id="rId15" Type="http://schemas.openxmlformats.org/officeDocument/2006/relationships/image" Target="../media/image26.svg"/><Relationship Id="rId10" Type="http://schemas.openxmlformats.org/officeDocument/2006/relationships/image" Target="../media/image4.svg"/><Relationship Id="rId4" Type="http://schemas.openxmlformats.org/officeDocument/2006/relationships/image" Target="../media/image21.svg"/><Relationship Id="rId9" Type="http://schemas.openxmlformats.org/officeDocument/2006/relationships/image" Target="../media/image3.png"/><Relationship Id="rId1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8" Type="http://schemas.openxmlformats.org/officeDocument/2006/relationships/hyperlink" Target="#'5. Sort &amp; filter'!A1"/><Relationship Id="rId3" Type="http://schemas.openxmlformats.org/officeDocument/2006/relationships/hyperlink" Target="#'5. Sort &amp; filter'!A62"/><Relationship Id="rId7" Type="http://schemas.openxmlformats.org/officeDocument/2006/relationships/image" Target="../media/image8.svg"/><Relationship Id="rId12" Type="http://schemas.openxmlformats.org/officeDocument/2006/relationships/hyperlink" Target="https://go.microsoft.com/fwlink/?linkid=844750"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image" Target="../media/image4.svg"/><Relationship Id="rId5" Type="http://schemas.openxmlformats.org/officeDocument/2006/relationships/image" Target="../media/image27.png"/><Relationship Id="rId10" Type="http://schemas.openxmlformats.org/officeDocument/2006/relationships/image" Target="../media/image3.png"/><Relationship Id="rId4" Type="http://schemas.openxmlformats.org/officeDocument/2006/relationships/hyperlink" Target="#'6. Tables'!A1"/><Relationship Id="rId9" Type="http://schemas.openxmlformats.org/officeDocument/2006/relationships/hyperlink" Target="https://go.microsoft.com/fwlink/?linkid=844746"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44728" TargetMode="External"/><Relationship Id="rId3" Type="http://schemas.openxmlformats.org/officeDocument/2006/relationships/image" Target="../media/image28.png"/><Relationship Id="rId7" Type="http://schemas.openxmlformats.org/officeDocument/2006/relationships/image" Target="../media/image4.svg"/><Relationship Id="rId2" Type="http://schemas.openxmlformats.org/officeDocument/2006/relationships/hyperlink" Target="#'7. Drop-downs'!A1"/><Relationship Id="rId1" Type="http://schemas.openxmlformats.org/officeDocument/2006/relationships/hyperlink" Target="#'6. Tables'!A62"/><Relationship Id="rId6" Type="http://schemas.openxmlformats.org/officeDocument/2006/relationships/image" Target="../media/image3.png"/><Relationship Id="rId5" Type="http://schemas.openxmlformats.org/officeDocument/2006/relationships/hyperlink" Target="https://go.microsoft.com/fwlink/?linkid=844726" TargetMode="External"/><Relationship Id="rId4" Type="http://schemas.openxmlformats.org/officeDocument/2006/relationships/hyperlink" Target="#'6. Tables'!A1"/><Relationship Id="rId9" Type="http://schemas.openxmlformats.org/officeDocument/2006/relationships/hyperlink" Target="https://go.microsoft.com/fwlink/?linkid=844731"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go.microsoft.com/fwlink/?linkid=844742" TargetMode="External"/><Relationship Id="rId3" Type="http://schemas.openxmlformats.org/officeDocument/2006/relationships/image" Target="../media/image29.png"/><Relationship Id="rId7" Type="http://schemas.openxmlformats.org/officeDocument/2006/relationships/image" Target="../media/image5.png"/><Relationship Id="rId12" Type="http://schemas.openxmlformats.org/officeDocument/2006/relationships/image" Target="../media/image4.svg"/><Relationship Id="rId2" Type="http://schemas.openxmlformats.org/officeDocument/2006/relationships/hyperlink" Target="#'8. Analyze'!A1"/><Relationship Id="rId1" Type="http://schemas.openxmlformats.org/officeDocument/2006/relationships/hyperlink" Target="#'7. Drop-downs'!A62"/><Relationship Id="rId6" Type="http://schemas.openxmlformats.org/officeDocument/2006/relationships/image" Target="../media/image26.svg"/><Relationship Id="rId11" Type="http://schemas.openxmlformats.org/officeDocument/2006/relationships/image" Target="../media/image3.png"/><Relationship Id="rId5" Type="http://schemas.openxmlformats.org/officeDocument/2006/relationships/image" Target="../media/image25.png"/><Relationship Id="rId10" Type="http://schemas.openxmlformats.org/officeDocument/2006/relationships/hyperlink" Target="https://go.microsoft.com/fwlink/?linkid=844735" TargetMode="External"/><Relationship Id="rId4" Type="http://schemas.openxmlformats.org/officeDocument/2006/relationships/image" Target="../media/image30.png"/><Relationship Id="rId9" Type="http://schemas.openxmlformats.org/officeDocument/2006/relationships/hyperlink" Target="#'7. Drop-downs'!A1"/></Relationships>
</file>

<file path=xl/drawings/_rels/drawing9.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hyperlink" Target="https://go.microsoft.com/fwlink/?linkid=844725" TargetMode="External"/><Relationship Id="rId7" Type="http://schemas.openxmlformats.org/officeDocument/2006/relationships/hyperlink" Target="#'8. Analyze'!A62"/><Relationship Id="rId2" Type="http://schemas.openxmlformats.org/officeDocument/2006/relationships/hyperlink" Target="#'9. Charts'!A1"/><Relationship Id="rId1" Type="http://schemas.openxmlformats.org/officeDocument/2006/relationships/hyperlink" Target="#'8. Analyze'!A1"/><Relationship Id="rId6" Type="http://schemas.openxmlformats.org/officeDocument/2006/relationships/hyperlink" Target="https://go.microsoft.com/fwlink/?linkid=844730"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096125" y="3209925"/>
          <a:ext cx="27622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Want a data table directly under</a:t>
            </a:r>
            <a:r>
              <a:rPr lang="en-US" sz="1100" kern="0" baseline="0">
                <a:solidFill>
                  <a:schemeClr val="bg2">
                    <a:lumMod val="25000"/>
                  </a:schemeClr>
                </a:solidFill>
                <a:ea typeface="Segoe UI" pitchFamily="34" charset="0"/>
                <a:cs typeface="Segoe UI Light" panose="020B0502040204020203" pitchFamily="34" charset="0"/>
              </a:rPr>
              <a:t> the chart? Click the chart. On the </a:t>
            </a:r>
            <a:r>
              <a:rPr lang="en-US" sz="1100" b="1" kern="0" baseline="0">
                <a:solidFill>
                  <a:schemeClr val="bg2">
                    <a:lumMod val="25000"/>
                  </a:schemeClr>
                </a:solidFill>
                <a:ea typeface="Segoe UI" pitchFamily="34" charset="0"/>
                <a:cs typeface="Segoe UI Light" panose="020B0502040204020203" pitchFamily="34" charset="0"/>
              </a:rPr>
              <a:t>Chart Tools </a:t>
            </a:r>
            <a:r>
              <a:rPr lang="en-US" sz="1100" kern="0" baseline="0">
                <a:solidFill>
                  <a:schemeClr val="bg2">
                    <a:lumMod val="25000"/>
                  </a:schemeClr>
                </a:solidFill>
                <a:ea typeface="Segoe UI" pitchFamily="34" charset="0"/>
                <a:cs typeface="Segoe UI Light" panose="020B0502040204020203" pitchFamily="34" charset="0"/>
              </a:rPr>
              <a:t>tab, click </a:t>
            </a:r>
            <a:r>
              <a:rPr lang="en-US" sz="1100" b="1" kern="0" baseline="0">
                <a:solidFill>
                  <a:schemeClr val="bg2">
                    <a:lumMod val="25000"/>
                  </a:schemeClr>
                </a:solidFill>
                <a:ea typeface="Segoe UI" pitchFamily="34" charset="0"/>
                <a:cs typeface="Segoe UI Light" panose="020B0502040204020203" pitchFamily="34" charset="0"/>
              </a:rPr>
              <a:t>Design</a:t>
            </a:r>
            <a:r>
              <a:rPr lang="en-US" sz="1100" kern="0" baseline="0">
                <a:solidFill>
                  <a:schemeClr val="bg2">
                    <a:lumMod val="25000"/>
                  </a:schemeClr>
                </a:solidFill>
                <a:ea typeface="Segoe UI" pitchFamily="34" charset="0"/>
                <a:cs typeface="Segoe UI Light" panose="020B0502040204020203" pitchFamily="34" charset="0"/>
              </a:rPr>
              <a:t>. Then click </a:t>
            </a:r>
            <a:r>
              <a:rPr lang="en-US" sz="1100" b="1" kern="0" baseline="0">
                <a:solidFill>
                  <a:schemeClr val="bg2">
                    <a:lumMod val="25000"/>
                  </a:schemeClr>
                </a:solidFill>
                <a:ea typeface="Segoe UI" pitchFamily="34" charset="0"/>
                <a:cs typeface="Segoe UI Light" panose="020B0502040204020203" pitchFamily="34" charset="0"/>
              </a:rPr>
              <a:t>Add Chart Element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Table</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With</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Legend</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Keys</a:t>
            </a:r>
            <a:r>
              <a:rPr lang="en-U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77" name="Great charts recommended for yo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3375" y="266700"/>
          <a:ext cx="5695950" cy="4619625"/>
          <a:chOff x="0" y="0"/>
          <a:chExt cx="5695950"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Great charts recommended for you</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anywhere in the data to the right,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Recommended</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You'll see several recommendations. Click the second one on the left called Clustered Columns.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add a trendline. Select the chart, and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Add chart element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have a trendline that shows the general direction of the units sold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 and vertical axes"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524500"/>
          <a:ext cx="5695950" cy="4619625"/>
          <a:chOff x="390525" y="5943600"/>
          <a:chExt cx="5695950" cy="4619625"/>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this is what they are called:</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x-axis along the bottom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y-axis that runs up and down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Each axis can either be a value axis or a category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value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things like dates, people names, product names. The horizontal axis on the right has years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 this is a category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Secondary axis chart" descr="Combo Chart">
          <a:extLst>
            <a:ext uri="{FF2B5EF4-FFF2-40B4-BE49-F238E27FC236}">
              <a16:creationId xmlns:a16="http://schemas.microsoft.com/office/drawing/2014/main" id="{00000000-0008-0000-0900-00000E000000}"/>
            </a:ext>
          </a:extLst>
        </xdr:cNvPr>
        <xdr:cNvGrpSpPr/>
      </xdr:nvGrpSpPr>
      <xdr:grpSpPr>
        <a:xfrm>
          <a:off x="7315200" y="10420350"/>
          <a:ext cx="5443586" cy="2514600"/>
          <a:chOff x="7315200" y="10839450"/>
          <a:chExt cx="5443586" cy="2514600"/>
        </a:xfrm>
      </xdr:grpSpPr>
      <xdr:sp macro="" textlink="">
        <xdr:nvSpPr>
          <xdr:cNvPr id="131" name="Freeform: Shape 130" descr="Bracket line">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Freeform: Shape 131" descr="Bracket line">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Arc 132" descr="Bracket line">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Chart 128" descr="Combo Chart">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ondary axi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0525" y="10287001"/>
          <a:ext cx="5695950"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Secondary axis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use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secondary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Combo charts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If you’re interested in this kind of chart, click the link at the bottom of this sheet.</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Horizontal and vertical axes chart" descr="Chart showing Vertical and Horizontal axis">
          <a:extLst>
            <a:ext uri="{FF2B5EF4-FFF2-40B4-BE49-F238E27FC236}">
              <a16:creationId xmlns:a16="http://schemas.microsoft.com/office/drawing/2014/main" id="{00000000-0008-0000-0900-00000A000000}"/>
            </a:ext>
          </a:extLst>
        </xdr:cNvPr>
        <xdr:cNvGrpSpPr/>
      </xdr:nvGrpSpPr>
      <xdr:grpSpPr>
        <a:xfrm>
          <a:off x="6048375" y="6181725"/>
          <a:ext cx="5419725" cy="3213895"/>
          <a:chOff x="6048375" y="6600825"/>
          <a:chExt cx="5419725" cy="3213895"/>
        </a:xfrm>
      </xdr:grpSpPr>
      <xdr:sp macro="" textlink="">
        <xdr:nvSpPr>
          <xdr:cNvPr id="116" name="Step" descr="Category axi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(Category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reeform: Shape 135" descr="Bracket lin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7" name="Freeform: Shape 136" descr="Bracket lin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Arc 137" descr="Bracket lin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9" name="Arc 138" descr="Bracket lin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Step" descr="Horizontal axis">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Vertical axis">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Vertical axis</a:t>
            </a:r>
          </a:p>
        </xdr:txBody>
      </xdr:sp>
      <xdr:sp macro="" textlink="">
        <xdr:nvSpPr>
          <xdr:cNvPr id="115" name="Step" descr="Value axis">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(Value axis)</a:t>
            </a:r>
          </a:p>
        </xdr:txBody>
      </xdr:sp>
      <xdr:sp macro="" textlink="">
        <xdr:nvSpPr>
          <xdr:cNvPr id="142" name="Freeform: Shape 141" descr="Bracket lin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3" name="Freeform: Shape 142" descr="Bracket lin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Arc 143" descr="Bracket lin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5" name="Arc 144" descr="Bracket lin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146" name="More On Web"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90525" y="13315950"/>
          <a:ext cx="5695950" cy="3267075"/>
          <a:chOff x="0" y="0"/>
          <a:chExt cx="5695950" cy="3267075"/>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8"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chart from start to finish</a:t>
            </a:r>
          </a:p>
        </xdr:txBody>
      </xdr:sp>
      <xdr:pic>
        <xdr:nvPicPr>
          <xdr:cNvPr id="154"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Step" descr="Create a combo chart with a secondary axis, hyperlinked to web">
            <a:hlinkClick xmlns:r="http://schemas.openxmlformats.org/officeDocument/2006/relationships" r:id="rId11" tooltip="Select to learn about creating a combo chart with a secondary axis from the web"/>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combo chart with a secondary axis</a:t>
            </a:r>
          </a:p>
        </xdr:txBody>
      </xdr:sp>
      <xdr:pic>
        <xdr:nvPicPr>
          <xdr:cNvPr id="156"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Step" descr="Available chart types in Office, hyperlinked to web">
            <a:hlinkClick xmlns:r="http://schemas.openxmlformats.org/officeDocument/2006/relationships" r:id="rId12" tooltip="Select to learn about Available chart types in Office from the web"/>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Available chart types in Office</a:t>
            </a:r>
          </a:p>
        </xdr:txBody>
      </xdr:sp>
      <xdr:pic>
        <xdr:nvPicPr>
          <xdr:cNvPr id="158"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Secondary axis data" descr="Data that supports the secondary axis above">
          <a:extLst>
            <a:ext uri="{FF2B5EF4-FFF2-40B4-BE49-F238E27FC236}">
              <a16:creationId xmlns:a16="http://schemas.microsoft.com/office/drawing/2014/main" id="{00000000-0008-0000-0900-000002000000}"/>
            </a:ext>
          </a:extLst>
        </xdr:cNvPr>
        <xdr:cNvGrpSpPr/>
      </xdr:nvGrpSpPr>
      <xdr:grpSpPr>
        <a:xfrm>
          <a:off x="11658600" y="13392149"/>
          <a:ext cx="1447800" cy="1143001"/>
          <a:chOff x="11627124" y="13830299"/>
          <a:chExt cx="1447800" cy="1143001"/>
        </a:xfrm>
      </xdr:grpSpPr>
      <xdr:sp macro="" textlink="">
        <xdr:nvSpPr>
          <xdr:cNvPr id="160" name="Freeform: Shape 159" descr="Bracket lin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1" name="Freeform: Shape 160" descr="Bracket lin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Arc 161" descr="Bracket lin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Arc 162" descr="Bracket lin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XTRA CREDIT" descr="EXTRA CREDIT: 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03000000}"/>
            </a:ext>
          </a:extLst>
        </xdr:cNvPr>
        <xdr:cNvGrpSpPr/>
      </xdr:nvGrpSpPr>
      <xdr:grpSpPr>
        <a:xfrm>
          <a:off x="7096783" y="14668500"/>
          <a:ext cx="2999716" cy="1219200"/>
          <a:chOff x="7096125" y="15201900"/>
          <a:chExt cx="3000375" cy="1219200"/>
        </a:xfrm>
      </xdr:grpSpPr>
      <xdr:sp macro="" textlink="">
        <xdr:nvSpPr>
          <xdr:cNvPr id="165" name="Step"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making a combo</a:t>
            </a:r>
            <a:r>
              <a:rPr lang="en-US" sz="1100" kern="0" baseline="0">
                <a:solidFill>
                  <a:schemeClr val="bg2">
                    <a:lumMod val="25000"/>
                  </a:schemeClr>
                </a:solidFill>
                <a:ea typeface="Segoe UI" pitchFamily="34" charset="0"/>
                <a:cs typeface="Segoe UI Light" panose="020B0502040204020203" pitchFamily="34" charset="0"/>
              </a:rPr>
              <a:t> chart. Select the data above, and then click </a:t>
            </a:r>
            <a:r>
              <a:rPr lang="en-US" sz="1100" b="1" kern="0" baseline="0">
                <a:solidFill>
                  <a:schemeClr val="bg2">
                    <a:lumMod val="25000"/>
                  </a:schemeClr>
                </a:solidFill>
                <a:ea typeface="Segoe UI" pitchFamily="34" charset="0"/>
                <a:cs typeface="Segoe UI Light" panose="020B0502040204020203" pitchFamily="34" charset="0"/>
              </a:rPr>
              <a:t>Insert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Recommended Charts</a:t>
            </a:r>
            <a:r>
              <a:rPr lang="en-US" sz="1100" kern="0" baseline="0">
                <a:solidFill>
                  <a:schemeClr val="bg2">
                    <a:lumMod val="25000"/>
                  </a:schemeClr>
                </a:solidFill>
                <a:ea typeface="Segoe UI" pitchFamily="34" charset="0"/>
                <a:cs typeface="Segoe UI Light" panose="020B0502040204020203" pitchFamily="34" charset="0"/>
              </a:rPr>
              <a:t>. At the top, click the </a:t>
            </a:r>
            <a:r>
              <a:rPr lang="en-US" sz="1100" b="1" kern="0" baseline="0">
                <a:solidFill>
                  <a:schemeClr val="bg2">
                    <a:lumMod val="25000"/>
                  </a:schemeClr>
                </a:solidFill>
                <a:ea typeface="Segoe UI" pitchFamily="34" charset="0"/>
                <a:cs typeface="Segoe UI Light" panose="020B0502040204020203" pitchFamily="34" charset="0"/>
              </a:rPr>
              <a:t>All Charts </a:t>
            </a:r>
            <a:r>
              <a:rPr lang="en-US" sz="1100" kern="0" baseline="0">
                <a:solidFill>
                  <a:schemeClr val="bg2">
                    <a:lumMod val="25000"/>
                  </a:schemeClr>
                </a:solidFill>
                <a:ea typeface="Segoe UI" pitchFamily="34" charset="0"/>
                <a:cs typeface="Segoe UI Light" panose="020B0502040204020203" pitchFamily="34" charset="0"/>
              </a:rPr>
              <a:t>tab, and then click </a:t>
            </a:r>
            <a:r>
              <a:rPr lang="en-US" sz="1100" b="1" kern="0" baseline="0">
                <a:solidFill>
                  <a:schemeClr val="bg2">
                    <a:lumMod val="25000"/>
                  </a:schemeClr>
                </a:solidFill>
                <a:ea typeface="Segoe UI" pitchFamily="34" charset="0"/>
                <a:cs typeface="Segoe UI Light" panose="020B0502040204020203" pitchFamily="34" charset="0"/>
              </a:rPr>
              <a:t>Combo</a:t>
            </a:r>
            <a:r>
              <a:rPr lang="en-US" sz="1100" kern="0" baseline="0">
                <a:solidFill>
                  <a:schemeClr val="bg2">
                    <a:lumMod val="25000"/>
                  </a:schemeClr>
                </a:solidFill>
                <a:ea typeface="Segoe UI" pitchFamily="34" charset="0"/>
                <a:cs typeface="Segoe UI Light" panose="020B0502040204020203" pitchFamily="34" charset="0"/>
              </a:rPr>
              <a:t> at the bottom. On the right, click the Secondary Axis checkbox for </a:t>
            </a:r>
            <a:r>
              <a:rPr lang="en-US" sz="1100" b="1" kern="0" baseline="0">
                <a:solidFill>
                  <a:schemeClr val="bg2">
                    <a:lumMod val="25000"/>
                  </a:schemeClr>
                </a:solidFill>
                <a:ea typeface="Segoe UI" pitchFamily="34" charset="0"/>
                <a:cs typeface="Segoe UI Light" panose="020B0502040204020203" pitchFamily="34" charset="0"/>
              </a:rPr>
              <a:t>Food sales</a:t>
            </a:r>
            <a:r>
              <a:rPr lang="en-U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97" name="Summarize data with PivotTable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3375" y="266700"/>
          <a:ext cx="5695950" cy="4619625"/>
          <a:chOff x="0" y="52174"/>
          <a:chExt cx="5695950"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Summarize data with PivotTables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pivot the data so that you can find out which salesperson is the leading seller.  Right-click any cell inside the PivotTable,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Show Field 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PivotTable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Fields pane appears.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bottom of the pane,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 Field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Salesperson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Create a PivotTable"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0525" y="5524500"/>
          <a:ext cx="5695950"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Create a PivotTable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 cell inside the data on the right, and then on the </a:t>
            </a:r>
            <a:r>
              <a:rPr lang="en-US" sz="1100" b="1">
                <a:latin typeface="Segoe UI" panose="020B0502040204020203" pitchFamily="34" charset="0"/>
                <a:cs typeface="Segoe UI" panose="020B0502040204020203" pitchFamily="34" charset="0"/>
              </a:rPr>
              <a:t>Insert</a:t>
            </a:r>
            <a:r>
              <a:rPr lang="en-US" sz="1100">
                <a:latin typeface="Segoe UI" panose="020B0502040204020203" pitchFamily="34" charset="0"/>
                <a:cs typeface="Segoe UI" panose="020B0502040204020203" pitchFamily="34" charset="0"/>
              </a:rPr>
              <a:t> menu, click </a:t>
            </a:r>
            <a:r>
              <a:rPr lang="en-US" sz="1100" b="1">
                <a:latin typeface="Segoe UI" panose="020B0502040204020203" pitchFamily="34" charset="0"/>
                <a:cs typeface="Segoe UI" panose="020B0502040204020203" pitchFamily="34" charset="0"/>
              </a:rPr>
              <a:t>PivotTable</a:t>
            </a:r>
            <a:r>
              <a:rPr lang="en-US" sz="1100">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the dialog that appears, click </a:t>
            </a:r>
            <a:r>
              <a:rPr lang="en-US" sz="1100" b="1">
                <a:latin typeface="Segoe UI" panose="020B0502040204020203" pitchFamily="34" charset="0"/>
                <a:cs typeface="Segoe UI" panose="020B0502040204020203" pitchFamily="34" charset="0"/>
              </a:rPr>
              <a:t>Existing Worksheet</a:t>
            </a:r>
            <a:r>
              <a:rPr lang="en-US" sz="1100">
                <a:latin typeface="Segoe UI" panose="020B0502040204020203" pitchFamily="34" charset="0"/>
                <a:cs typeface="Segoe UI" panose="020B0502040204020203" pitchFamily="34" charset="0"/>
              </a:rPr>
              <a:t>, and then type C42 in</a:t>
            </a:r>
            <a:r>
              <a:rPr lang="en-US" sz="1100" baseline="0">
                <a:latin typeface="Segoe UI" panose="020B0502040204020203" pitchFamily="34" charset="0"/>
                <a:cs typeface="Segoe UI" panose="020B0502040204020203" pitchFamily="34" charset="0"/>
              </a:rPr>
              <a:t> the </a:t>
            </a:r>
            <a:r>
              <a:rPr lang="en-US" sz="1100" b="1" baseline="0">
                <a:latin typeface="Segoe UI" panose="020B0502040204020203" pitchFamily="34" charset="0"/>
                <a:cs typeface="Segoe UI" panose="020B0502040204020203" pitchFamily="34" charset="0"/>
              </a:rPr>
              <a:t>Location</a:t>
            </a:r>
            <a:r>
              <a:rPr lang="en-US" sz="1100" baseline="0">
                <a:latin typeface="Segoe UI" panose="020B0502040204020203" pitchFamily="34" charset="0"/>
                <a:cs typeface="Segoe UI" panose="020B0502040204020203" pitchFamily="34" charset="0"/>
              </a:rPr>
              <a:t> box. </a:t>
            </a:r>
            <a:r>
              <a:rPr lang="en-US" sz="1100">
                <a:latin typeface="Segoe UI" panose="020B0502040204020203" pitchFamily="34" charset="0"/>
                <a:cs typeface="Segoe UI" panose="020B0502040204020203" pitchFamily="34" charset="0"/>
              </a:rPr>
              <a:t>Click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a:t>
            </a:r>
            <a:r>
              <a:rPr lang="en-US" sz="1100" b="1">
                <a:latin typeface="Segoe UI" panose="020B0502040204020203" pitchFamily="34" charset="0"/>
                <a:cs typeface="Segoe UI" panose="020B0502040204020203" pitchFamily="34" charset="0"/>
              </a:rPr>
              <a:t>PivotTable Fields </a:t>
            </a:r>
            <a:r>
              <a:rPr lang="en-US" sz="1100">
                <a:latin typeface="Segoe UI" panose="020B0502040204020203" pitchFamily="34" charset="0"/>
                <a:cs typeface="Segoe UI" panose="020B0502040204020203" pitchFamily="34" charset="0"/>
              </a:rPr>
              <a:t>pane appears on the right.</a:t>
            </a:r>
            <a:endParaRPr lang="en-US" sz="1100" b="1">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Product field gets added to the Rows area at the bottom of the pane. And, the product data appears as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 labels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new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Amount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Amount field will get added to the Values area at the bottom of the pane. And, at the same time the amounts are totaled for each product in the PivotTable.</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Congratulations, you made a PivotTable. But there is a lot more you can do. So</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pic>
        <xdr:nvPicPr>
          <xdr:cNvPr id="122" name="Picture 121" descr="Product checkbox">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2297" t="41954" r="34689" b="37356"/>
          <a:stretch/>
        </xdr:blipFill>
        <xdr:spPr>
          <a:xfrm>
            <a:off x="4586287" y="8747096"/>
            <a:ext cx="657225" cy="171450"/>
          </a:xfrm>
          <a:prstGeom prst="rect">
            <a:avLst/>
          </a:prstGeom>
        </xdr:spPr>
      </xdr:pic>
      <xdr:pic>
        <xdr:nvPicPr>
          <xdr:cNvPr id="123" name="Picture 122" descr="Amount checkbox">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2297" t="63848" r="34689" b="15462"/>
          <a:stretch/>
        </xdr:blipFill>
        <xdr:spPr>
          <a:xfrm>
            <a:off x="4586287" y="9746266"/>
            <a:ext cx="657225" cy="171450"/>
          </a:xfrm>
          <a:prstGeom prst="rect">
            <a:avLst/>
          </a:prstGeom>
        </xdr:spPr>
      </xdr:pic>
    </xdr:grpSp>
    <xdr:clientData/>
  </xdr:twoCellAnchor>
  <xdr:twoCellAnchor editAs="oneCell">
    <xdr:from>
      <xdr:col>0</xdr:col>
      <xdr:colOff>394516</xdr:colOff>
      <xdr:row>56</xdr:row>
      <xdr:rowOff>168728</xdr:rowOff>
    </xdr:from>
    <xdr:to>
      <xdr:col>1</xdr:col>
      <xdr:colOff>5242741</xdr:colOff>
      <xdr:row>72</xdr:row>
      <xdr:rowOff>92328</xdr:rowOff>
    </xdr:to>
    <xdr:grpSp>
      <xdr:nvGrpSpPr>
        <xdr:cNvPr id="135" name="More On Web"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4516" y="11408228"/>
          <a:ext cx="5695950"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4" tooltip="Select to go back to cell A1 in this worksheet"/>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5"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8"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the Field List to arrange fields in a PivotTable</a:t>
            </a:r>
          </a:p>
        </xdr:txBody>
      </xdr:sp>
      <xdr:pic>
        <xdr:nvPicPr>
          <xdr:cNvPr id="145"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6648450" y="2451566"/>
          <a:ext cx="1404987"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Straight Connector 43" descr="Decorative line">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28</xdr:row>
      <xdr:rowOff>110803</xdr:rowOff>
    </xdr:to>
    <xdr:grpSp>
      <xdr:nvGrpSpPr>
        <xdr:cNvPr id="8" name="Group 7"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0B5BCAF4-F100-4FAC-ABBE-24D74C2FDEF9}"/>
            </a:ext>
          </a:extLst>
        </xdr:cNvPr>
        <xdr:cNvGrpSpPr/>
      </xdr:nvGrpSpPr>
      <xdr:grpSpPr>
        <a:xfrm>
          <a:off x="171451" y="285750"/>
          <a:ext cx="9309411" cy="5730553"/>
          <a:chOff x="171451" y="285750"/>
          <a:chExt cx="9309411" cy="5730553"/>
        </a:xfrm>
      </xdr:grpSpPr>
      <xdr:grpSp>
        <xdr:nvGrpSpPr>
          <xdr:cNvPr id="7" name="Group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730553"/>
            <a:chOff x="171451" y="285750"/>
            <a:chExt cx="9309411" cy="5730553"/>
          </a:xfrm>
        </xdr:grpSpPr>
        <xdr:grpSp>
          <xdr:nvGrpSpPr>
            <xdr:cNvPr id="3" name="Group 2">
              <a:extLst>
                <a:ext uri="{FF2B5EF4-FFF2-40B4-BE49-F238E27FC236}">
                  <a16:creationId xmlns:a16="http://schemas.microsoft.com/office/drawing/2014/main" id="{2D3AF418-A094-466E-AB09-35BE09D72168}"/>
                </a:ext>
              </a:extLst>
            </xdr:cNvPr>
            <xdr:cNvGrpSpPr/>
          </xdr:nvGrpSpPr>
          <xdr:grpSpPr>
            <a:xfrm>
              <a:off x="171451" y="285750"/>
              <a:ext cx="9309411" cy="5730553"/>
              <a:chOff x="171451" y="285750"/>
              <a:chExt cx="9309411" cy="5730553"/>
            </a:xfrm>
          </xdr:grpSpPr>
          <xdr:sp macro="" textlink="">
            <xdr:nvSpPr>
              <xdr:cNvPr id="27" name="Rectangle 26" descr="Background">
                <a:extLst>
                  <a:ext uri="{FF2B5EF4-FFF2-40B4-BE49-F238E27FC236}">
                    <a16:creationId xmlns:a16="http://schemas.microsoft.com/office/drawing/2014/main" id="{8856A1CF-C007-4B5A-86B7-F041D589198F}"/>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descr="Background">
                <a:extLst>
                  <a:ext uri="{FF2B5EF4-FFF2-40B4-BE49-F238E27FC236}">
                    <a16:creationId xmlns:a16="http://schemas.microsoft.com/office/drawing/2014/main" id="{B10C30BB-E92E-46F6-BF4F-711FFD237B75}"/>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Welcome Message" descr="Keep going. There are lots more ways to simplify your work:">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Welcome Message" descr="More questions about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pic>
          <xdr:nvPicPr>
            <xdr:cNvPr id="41" name="Picture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a:srcRect/>
            <a:stretch/>
          </xdr:blipFill>
          <xdr:spPr>
            <a:xfrm>
              <a:off x="2219858" y="1573643"/>
              <a:ext cx="685267" cy="789547"/>
            </a:xfrm>
            <a:prstGeom prst="rect">
              <a:avLst/>
            </a:prstGeom>
          </xdr:spPr>
        </xdr:pic>
        <xdr:sp macro="" textlink="">
          <xdr:nvSpPr>
            <xdr:cNvPr id="42" name="Welcome Message" descr="Click the Tell Me button and type what you want to know">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Help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to find out more about Excel.</a:t>
              </a:r>
            </a:p>
          </xdr:txBody>
        </xdr:sp>
        <xdr:cxnSp macro="">
          <xdr:nvCxnSpPr>
            <xdr:cNvPr id="45" name="Straight Connector 44" descr="Decorative line">
              <a:extLst>
                <a:ext uri="{FF2B5EF4-FFF2-40B4-BE49-F238E27FC236}">
                  <a16:creationId xmlns:a16="http://schemas.microsoft.com/office/drawing/2014/main"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descr="Learn more">
              <a:hlinkClick xmlns:r="http://schemas.openxmlformats.org/officeDocument/2006/relationships" r:id="rId2" tooltip="Select to learn more"/>
              <a:extLst>
                <a:ext uri="{FF2B5EF4-FFF2-40B4-BE49-F238E27FC236}">
                  <a16:creationId xmlns:a16="http://schemas.microsoft.com/office/drawing/2014/main" id="{66C3B3BB-A6A3-4CC8-9475-F3402CDF6730}"/>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39" name="TextBox 38" descr="Learn more">
              <a:hlinkClick xmlns:r="http://schemas.openxmlformats.org/officeDocument/2006/relationships" r:id="rId3" tooltip="Select to learn more"/>
              <a:extLst>
                <a:ext uri="{FF2B5EF4-FFF2-40B4-BE49-F238E27FC236}">
                  <a16:creationId xmlns:a16="http://schemas.microsoft.com/office/drawing/2014/main" id="{F204882E-8102-4F0D-94C6-6A7BA4A9910A}"/>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TextBox 39" descr="Learn more">
              <a:hlinkClick xmlns:r="http://schemas.openxmlformats.org/officeDocument/2006/relationships" r:id="rId4" tooltip="Select to learn more"/>
              <a:extLst>
                <a:ext uri="{FF2B5EF4-FFF2-40B4-BE49-F238E27FC236}">
                  <a16:creationId xmlns:a16="http://schemas.microsoft.com/office/drawing/2014/main" id="{2E432F11-D4FE-4736-8D68-2D1E8279A7EF}"/>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TextBox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50" name="TextBox 49" descr="LinkedIn Learning&#10;Video courses for all levels—from beginner to advanced. Take at your own pace">
              <a:extLst>
                <a:ext uri="{FF2B5EF4-FFF2-40B4-BE49-F238E27FC236}">
                  <a16:creationId xmlns:a16="http://schemas.microsoft.com/office/drawing/2014/main"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60" name="Picture 59" descr="Computer">
              <a:extLst>
                <a:ext uri="{FF2B5EF4-FFF2-40B4-BE49-F238E27FC236}">
                  <a16:creationId xmlns:a16="http://schemas.microsoft.com/office/drawing/2014/main" id="{E84813DA-DE86-402F-8F54-6E9B73A20DF3}"/>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35" name="TextBox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Pictur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6"/>
            <a:stretch>
              <a:fillRect/>
            </a:stretch>
          </xdr:blipFill>
          <xdr:spPr>
            <a:xfrm>
              <a:off x="3952875" y="3467216"/>
              <a:ext cx="926984" cy="774603"/>
            </a:xfrm>
            <a:prstGeom prst="rect">
              <a:avLst/>
            </a:prstGeom>
          </xdr:spPr>
        </xdr:pic>
      </xdr:grpSp>
      <xdr:grpSp>
        <xdr:nvGrpSpPr>
          <xdr:cNvPr id="57" name="Group 56" descr="What else is new?">
            <a:extLst>
              <a:ext uri="{FF2B5EF4-FFF2-40B4-BE49-F238E27FC236}">
                <a16:creationId xmlns:a16="http://schemas.microsoft.com/office/drawing/2014/main" id="{35226574-39A3-4CB2-966D-E8376FD2852E}"/>
              </a:ext>
            </a:extLst>
          </xdr:cNvPr>
          <xdr:cNvGrpSpPr/>
        </xdr:nvGrpSpPr>
        <xdr:grpSpPr>
          <a:xfrm>
            <a:off x="6717588" y="3461037"/>
            <a:ext cx="974505" cy="786961"/>
            <a:chOff x="6717588" y="3592566"/>
            <a:chExt cx="974505" cy="786961"/>
          </a:xfrm>
        </xdr:grpSpPr>
        <xdr:pic>
          <xdr:nvPicPr>
            <xdr:cNvPr id="49" name="Graphic 48" descr="Newspaper">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73201" y="3769928"/>
              <a:ext cx="669283" cy="609599"/>
            </a:xfrm>
            <a:prstGeom prst="rect">
              <a:avLst/>
            </a:prstGeom>
          </xdr:spPr>
        </xdr:pic>
        <xdr:grpSp>
          <xdr:nvGrpSpPr>
            <xdr:cNvPr id="56" name="Group 55" descr="Radiating lines">
              <a:extLst>
                <a:ext uri="{FF2B5EF4-FFF2-40B4-BE49-F238E27FC236}">
                  <a16:creationId xmlns:a16="http://schemas.microsoft.com/office/drawing/2014/main" id="{702F2F78-B7B0-446F-ADB3-8EAA3C241065}"/>
                </a:ext>
              </a:extLst>
            </xdr:cNvPr>
            <xdr:cNvGrpSpPr/>
          </xdr:nvGrpSpPr>
          <xdr:grpSpPr>
            <a:xfrm>
              <a:off x="6717588" y="3592566"/>
              <a:ext cx="974505" cy="414995"/>
              <a:chOff x="6717588" y="3592566"/>
              <a:chExt cx="974505" cy="414995"/>
            </a:xfrm>
          </xdr:grpSpPr>
          <xdr:cxnSp macro="">
            <xdr:nvCxnSpPr>
              <xdr:cNvPr id="51" name="Straight Connector 50" descr="Line">
                <a:extLst>
                  <a:ext uri="{FF2B5EF4-FFF2-40B4-BE49-F238E27FC236}">
                    <a16:creationId xmlns:a16="http://schemas.microsoft.com/office/drawing/2014/main" id="{4E4B0BC5-F4EF-4B17-9BC9-928C6C7A1917}"/>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descr="Line">
                <a:extLst>
                  <a:ext uri="{FF2B5EF4-FFF2-40B4-BE49-F238E27FC236}">
                    <a16:creationId xmlns:a16="http://schemas.microsoft.com/office/drawing/2014/main" id="{1DB0966E-6679-4153-8A81-5FC1D77A9317}"/>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descr="Line">
                <a:extLst>
                  <a:ext uri="{FF2B5EF4-FFF2-40B4-BE49-F238E27FC236}">
                    <a16:creationId xmlns:a16="http://schemas.microsoft.com/office/drawing/2014/main" id="{785AF8A8-DB25-40D0-8463-CC3E4A650C35}"/>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descr="Line">
                <a:extLst>
                  <a:ext uri="{FF2B5EF4-FFF2-40B4-BE49-F238E27FC236}">
                    <a16:creationId xmlns:a16="http://schemas.microsoft.com/office/drawing/2014/main" id="{2764F156-2AF3-4295-9B33-3D4D4509F5DC}"/>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Line">
                <a:extLst>
                  <a:ext uri="{FF2B5EF4-FFF2-40B4-BE49-F238E27FC236}">
                    <a16:creationId xmlns:a16="http://schemas.microsoft.com/office/drawing/2014/main" id="{03A6D3CA-91BC-4116-BBDA-6D02B692FB69}"/>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89000</xdr:rowOff>
    </xdr:from>
    <xdr:to>
      <xdr:col>6</xdr:col>
      <xdr:colOff>505223</xdr:colOff>
      <xdr:row>41</xdr:row>
      <xdr:rowOff>86653</xdr:rowOff>
    </xdr:to>
    <xdr:pic>
      <xdr:nvPicPr>
        <xdr:cNvPr id="2" name="Status bar graphic" descr="Status bar graphic Sum: 170">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t="5716"/>
        <a:stretch/>
      </xdr:blipFill>
      <xdr:spPr>
        <a:xfrm>
          <a:off x="8226695" y="8699600"/>
          <a:ext cx="1012953" cy="188153"/>
        </a:xfrm>
        <a:prstGeom prst="rect">
          <a:avLst/>
        </a:prstGeom>
      </xdr:spPr>
    </xdr:pic>
    <xdr:clientData/>
  </xdr:twoCellAnchor>
  <xdr:twoCellAnchor editAs="oneCell">
    <xdr:from>
      <xdr:col>0</xdr:col>
      <xdr:colOff>323850</xdr:colOff>
      <xdr:row>84</xdr:row>
      <xdr:rowOff>171450</xdr:rowOff>
    </xdr:from>
    <xdr:to>
      <xdr:col>1</xdr:col>
      <xdr:colOff>5172075</xdr:colOff>
      <xdr:row>105</xdr:row>
      <xdr:rowOff>34925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23850" y="16744950"/>
          <a:ext cx="5695950" cy="3863975"/>
          <a:chOff x="323850" y="16837043"/>
          <a:chExt cx="5737224" cy="3702054"/>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2" tooltip="Select to go back to cell A1 in this worksheet"/>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3" tooltip="Select to go to the next step"/>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6" name="Step" descr="All about the SUM function, Hyperlinked to web&#10;&#10;">
            <a:hlinkClick xmlns:r="http://schemas.openxmlformats.org/officeDocument/2006/relationships" r:id="rId4"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Step" descr="All about the SUMIF function, hyperlinked to web&#10;">
            <a:hlinkClick xmlns:r="http://schemas.openxmlformats.org/officeDocument/2006/relationships" r:id="rId7"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Step" descr="Use Excel as your calculator, hyperlinked to web&#10;">
            <a:hlinkClick xmlns:r="http://schemas.openxmlformats.org/officeDocument/2006/relationships" r:id="rId8" tooltip="Select to learn about using Excel as a calculator from the web"/>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your calculator</a:t>
            </a:r>
          </a:p>
        </xdr:txBody>
      </xdr:sp>
      <xdr:pic>
        <xdr:nvPicPr>
          <xdr:cNvPr id="151"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Step" descr="Free Excel training online, hyperlinked to web&#10;">
            <a:hlinkClick xmlns:r="http://schemas.openxmlformats.org/officeDocument/2006/relationships" r:id="rId9" tooltip="Select to learn Free Excel training online from the web"/>
            <a:extLst>
              <a:ext uri="{FF2B5EF4-FFF2-40B4-BE49-F238E27FC236}">
                <a16:creationId xmlns:a16="http://schemas.microsoft.com/office/drawing/2014/main" id="{00000000-0008-0000-0100-00009900000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54"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477000" y="15425865"/>
          <a:ext cx="3305175" cy="1849310"/>
          <a:chOff x="6778625" y="15514765"/>
          <a:chExt cx="3432175"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reeform: Shape 136" descr="Ar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347872</xdr:colOff>
      <xdr:row>64</xdr:row>
      <xdr:rowOff>181413</xdr:rowOff>
    </xdr:from>
    <xdr:to>
      <xdr:col>1</xdr:col>
      <xdr:colOff>5196097</xdr:colOff>
      <xdr:row>84</xdr:row>
      <xdr:rowOff>44450</xdr:rowOff>
    </xdr:to>
    <xdr:grpSp>
      <xdr:nvGrpSpPr>
        <xdr:cNvPr id="10"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2944913"/>
          <a:ext cx="5695950"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also showed you the SUMIF function at the top of this sheet. The SUMIF function sums up totals based on a criterion.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the SUMIF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12"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SUMIF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the PivotTable worksheet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2</xdr:col>
      <xdr:colOff>114300</xdr:colOff>
      <xdr:row>53</xdr:row>
      <xdr:rowOff>53969</xdr:rowOff>
    </xdr:from>
    <xdr:to>
      <xdr:col>8</xdr:col>
      <xdr:colOff>133350</xdr:colOff>
      <xdr:row>62</xdr:row>
      <xdr:rowOff>107945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6486525" y="10721969"/>
          <a:ext cx="356235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3</xdr:col>
      <xdr:colOff>569395</xdr:colOff>
      <xdr:row>36</xdr:row>
      <xdr:rowOff>82549</xdr:rowOff>
    </xdr:from>
    <xdr:to>
      <xdr:col>8</xdr:col>
      <xdr:colOff>161927</xdr:colOff>
      <xdr:row>43</xdr:row>
      <xdr:rowOff>158750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7532170" y="7512049"/>
          <a:ext cx="2545282"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just another way to quickly find a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ore about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8"/>
          <a:ext cx="5695950" cy="7225862"/>
          <a:chOff x="346284" y="5905938"/>
          <a:chExt cx="5737225" cy="6997262"/>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below.</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the SUM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in cells D38, D39, D40, and D41</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up 104">
            <a:extLst>
              <a:ext uri="{FF2B5EF4-FFF2-40B4-BE49-F238E27FC236}">
                <a16:creationId xmlns:a16="http://schemas.microsoft.com/office/drawing/2014/main" id="{00000000-0008-0000-0100-000069000000}"/>
              </a:ext>
            </a:extLst>
          </xdr:cNvPr>
          <xdr:cNvGrpSpPr/>
        </xdr:nvGrpSpPr>
        <xdr:grpSpPr>
          <a:xfrm>
            <a:off x="457200" y="9658350"/>
            <a:ext cx="4927601" cy="1327631"/>
            <a:chOff x="457200" y="9810750"/>
            <a:chExt cx="4886326" cy="1372081"/>
          </a:xfrm>
        </xdr:grpSpPr>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oup 81">
              <a:extLst>
                <a:ext uri="{FF2B5EF4-FFF2-40B4-BE49-F238E27FC236}">
                  <a16:creationId xmlns:a16="http://schemas.microsoft.com/office/drawing/2014/main" id="{00000000-0008-0000-0100-000052000000}"/>
                </a:ext>
              </a:extLst>
            </xdr:cNvPr>
            <xdr:cNvGrpSpPr/>
          </xdr:nvGrpSpPr>
          <xdr:grpSpPr>
            <a:xfrm>
              <a:off x="485775" y="9828044"/>
              <a:ext cx="818417" cy="982135"/>
              <a:chOff x="-363898" y="-105548"/>
              <a:chExt cx="1043235" cy="1088405"/>
            </a:xfrm>
          </xdr:grpSpPr>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up 84">
              <a:extLst>
                <a:ext uri="{FF2B5EF4-FFF2-40B4-BE49-F238E27FC236}">
                  <a16:creationId xmlns:a16="http://schemas.microsoft.com/office/drawing/2014/main" id="{00000000-0008-0000-0100-000055000000}"/>
                </a:ext>
              </a:extLst>
            </xdr:cNvPr>
            <xdr:cNvGrpSpPr/>
          </xdr:nvGrpSpPr>
          <xdr:grpSpPr>
            <a:xfrm>
              <a:off x="1309167" y="9819355"/>
              <a:ext cx="816276" cy="982138"/>
              <a:chOff x="-283101" y="-105548"/>
              <a:chExt cx="818441" cy="1088408"/>
            </a:xfrm>
          </xdr:grpSpPr>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 in cell D48…</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up 87">
              <a:extLst>
                <a:ext uri="{FF2B5EF4-FFF2-40B4-BE49-F238E27FC236}">
                  <a16:creationId xmlns:a16="http://schemas.microsoft.com/office/drawing/2014/main" id="{00000000-0008-0000-0100-000058000000}"/>
                </a:ext>
              </a:extLst>
            </xdr:cNvPr>
            <xdr:cNvGrpSpPr/>
          </xdr:nvGrpSpPr>
          <xdr:grpSpPr>
            <a:xfrm>
              <a:off x="1900287" y="9810750"/>
              <a:ext cx="1214388" cy="982134"/>
              <a:chOff x="-529733" y="-114987"/>
              <a:chExt cx="1215442" cy="1088404"/>
            </a:xfrm>
          </xdr:grpSpPr>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 in cells G48, G49, G50, and  G51... </a:t>
                </a:r>
              </a:p>
            </xdr:txBody>
          </xdr:sp>
        </xdr:grpSp>
        <xdr:grpSp>
          <xdr:nvGrpSpPr>
            <xdr:cNvPr id="91" name="Group 90">
              <a:extLst>
                <a:ext uri="{FF2B5EF4-FFF2-40B4-BE49-F238E27FC236}">
                  <a16:creationId xmlns:a16="http://schemas.microsoft.com/office/drawing/2014/main" id="{00000000-0008-0000-0100-00005B000000}"/>
                </a:ext>
              </a:extLst>
            </xdr:cNvPr>
            <xdr:cNvGrpSpPr/>
          </xdr:nvGrpSpPr>
          <xdr:grpSpPr>
            <a:xfrm>
              <a:off x="3137714" y="9819357"/>
              <a:ext cx="577036" cy="969957"/>
              <a:chOff x="-34687" y="-105546"/>
              <a:chExt cx="577537" cy="1075028"/>
            </a:xfrm>
          </xdr:grpSpPr>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Segoe UI" panose="020B0502040204020203" pitchFamily="34" charset="0"/>
                <a:ea typeface="+mn-ea"/>
                <a:cs typeface="Segoe UI" panose="020B0502040204020203" pitchFamily="34" charset="0"/>
              </a:rPr>
              <a:t>The formula above uses the following:</a:t>
            </a:r>
          </a:p>
          <a:p>
            <a:pPr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single </a:t>
            </a:r>
            <a:r>
              <a:rPr lang="en-US" sz="1100" b="1" i="0" kern="1200" baseline="0">
                <a:solidFill>
                  <a:schemeClr val="dk1"/>
                </a:solidFill>
                <a:effectLst/>
                <a:latin typeface="Segoe UI" panose="020B0502040204020203" pitchFamily="34" charset="0"/>
                <a:ea typeface="+mn-ea"/>
                <a:cs typeface="Segoe UI" panose="020B0502040204020203" pitchFamily="34" charset="0"/>
              </a:rPr>
              <a:t>cell reference</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range of cells</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constant</a:t>
            </a:r>
            <a:r>
              <a:rPr lang="en-US" sz="1100" b="0" i="0" kern="1200" baseline="0">
                <a:solidFill>
                  <a:schemeClr val="dk1"/>
                </a:solidFill>
                <a:effectLst/>
                <a:latin typeface="Segoe UI" panose="020B0502040204020203" pitchFamily="34" charset="0"/>
                <a:ea typeface="+mn-ea"/>
                <a:cs typeface="Segoe UI" panose="020B0502040204020203" pitchFamily="34" charset="0"/>
              </a:rPr>
              <a:t>. The constant in this formula is the number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048750" y="3495675"/>
          <a:ext cx="216217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Add numbers like a champ"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1"/>
          <a:ext cx="5695950" cy="4572000"/>
          <a:chOff x="326572" y="266702"/>
          <a:chExt cx="5705475" cy="4657728"/>
        </a:xfrm>
      </xdr:grpSpPr>
      <xdr:grpSp>
        <xdr:nvGrpSpPr>
          <xdr:cNvPr id="16" name="Add numbers instruction">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Add numbers like a champ</a:t>
              </a:r>
            </a:p>
          </xdr:txBody>
        </xdr:sp>
        <xdr:sp macro="" textlink="">
          <xdr:nvSpPr>
            <xdr:cNvPr id="41" name="More detail button" descr="Dive down for more detail">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add only the numbers over</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the last yellow cell.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=SUMIF(D11:D15,"&gt;50")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nvGrpSpPr>
            <xdr:cNvPr id="27" name="Group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Step" descr="Press ALT = first. Then, press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 	           first.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Equals key" descr="Equals key">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9" name="Alt key" descr="Alt key">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Step" descr="Here's another way to add, using a shortcut key. Select the yellow cell under the amounts for meat">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to add, using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=SUM(D4:D7)</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enter. When you're done, you'll see the result of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 are some ways to add up numbers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8674" y="253094"/>
          <a:ext cx="5695950"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cell with the number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cross and drag down three cells. Excel will automatically fill the cells with the totals: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fill again but this time drag the fill handle to the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fill the cells. This is known as “filling right.”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2</xdr:row>
      <xdr:rowOff>219075</xdr:rowOff>
    </xdr:from>
    <xdr:to>
      <xdr:col>10</xdr:col>
      <xdr:colOff>257175</xdr:colOff>
      <xdr:row>12</xdr:row>
      <xdr:rowOff>55145</xdr:rowOff>
    </xdr:to>
    <xdr:grpSp>
      <xdr:nvGrpSpPr>
        <xdr:cNvPr id="9" name="Group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9304420" y="1143000"/>
          <a:ext cx="2049380" cy="1769645"/>
          <a:chOff x="9304420" y="1209675"/>
          <a:chExt cx="2049380"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CTRL+D.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5243142</xdr:colOff>
      <xdr:row>40</xdr:row>
      <xdr:rowOff>2706</xdr:rowOff>
    </xdr:to>
    <xdr:grpSp>
      <xdr:nvGrpSpPr>
        <xdr:cNvPr id="114" name="Use the fill handle to copy cell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483663"/>
          <a:ext cx="5695950"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272649</xdr:colOff>
      <xdr:row>58</xdr:row>
      <xdr:rowOff>66675</xdr:rowOff>
    </xdr:to>
    <xdr:grpSp>
      <xdr:nvGrpSpPr>
        <xdr:cNvPr id="4" name="Grou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6705600" y="9378929"/>
          <a:ext cx="3482574" cy="2308246"/>
          <a:chOff x="6705600" y="9845654"/>
          <a:chExt cx="3482574" cy="23082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this button:</a:t>
            </a:r>
          </a:p>
          <a:p>
            <a:pPr eaLnBrk="1" fontAlgn="auto" latinLnBrk="0" hangingPunct="1"/>
            <a:r>
              <a:rPr lang="en-US" sz="1100" b="0" i="0" kern="1200" baseline="0">
                <a:solidFill>
                  <a:schemeClr val="dk1"/>
                </a:solidFill>
                <a:effectLst/>
                <a:latin typeface="+mn-lt"/>
                <a:ea typeface="+mn-ea"/>
                <a:cs typeface="+mn-cs"/>
              </a:rPr>
              <a:t>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05600" y="10585887"/>
            <a:ext cx="323835" cy="364733"/>
          </a:xfrm>
          <a:prstGeom prst="rect">
            <a:avLst/>
          </a:prstGeom>
        </xdr:spPr>
      </xdr:pic>
      <xdr:pic>
        <xdr:nvPicPr>
          <xdr:cNvPr id="2" name="Picture 1" descr="AutoFill Options">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99986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5240280</xdr:colOff>
      <xdr:row>62</xdr:row>
      <xdr:rowOff>57149</xdr:rowOff>
    </xdr:to>
    <xdr:grpSp>
      <xdr:nvGrpSpPr>
        <xdr:cNvPr id="163" name="Fill a series"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8388292"/>
          <a:ext cx="5695950" cy="405135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Fill a series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i="0" kern="1200">
                <a:solidFill>
                  <a:schemeClr val="dk1"/>
                </a:solidFill>
                <a:effectLst/>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again, and when you get the cross,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double-click 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5240280</xdr:colOff>
      <xdr:row>77</xdr:row>
      <xdr:rowOff>128170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92055" y="12561470"/>
          <a:ext cx="5695950"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9"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7948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data automatically in worksheet cells</a:t>
            </a:r>
          </a:p>
        </xdr:txBody>
      </xdr:sp>
      <xdr:pic>
        <xdr:nvPicPr>
          <xdr:cNvPr id="195"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Step" descr="Fill a formula down into adjacent cells, Hyperlinked to web">
            <a:hlinkClick xmlns:r="http://schemas.openxmlformats.org/officeDocument/2006/relationships" r:id="rId12" tooltip="Select to learn about filling a formula down into adjacent cells from the web"/>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a formula down into adjacent cells</a:t>
            </a:r>
          </a:p>
          <a:p>
            <a:pPr lv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2265336" y="2077382"/>
    <xdr:ext cx="614224" cy="252734"/>
    <xdr:pic>
      <xdr:nvPicPr>
        <xdr:cNvPr id="81" name="Instruction" descr="Lower-right corner of the cell">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257174</xdr:colOff>
      <xdr:row>67</xdr:row>
      <xdr:rowOff>126947</xdr:rowOff>
    </xdr:to>
    <xdr:grpSp>
      <xdr:nvGrpSpPr>
        <xdr:cNvPr id="10" name="EXPERIMENT" descr="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0A000000}"/>
            </a:ext>
          </a:extLst>
        </xdr:cNvPr>
        <xdr:cNvGrpSpPr/>
      </xdr:nvGrpSpPr>
      <xdr:grpSpPr>
        <a:xfrm>
          <a:off x="6403975" y="12300756"/>
          <a:ext cx="3768724" cy="1161191"/>
          <a:chOff x="6375400" y="12710331"/>
          <a:chExt cx="3768724" cy="1161191"/>
        </a:xfrm>
      </xdr:grpSpPr>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sp macro="" textlink="">
        <xdr:nvSpPr>
          <xdr:cNvPr id="149" name="Freeform: Shape 148" descr="Bracket lin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8" name="Freeform: Shape 197" descr="Bracket lin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Arc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9" name="Arc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GOOD TO KNOW" descr="GOOD TO KNOW: CTRL+E is the shortcut for Flash Fill">
          <a:extLst>
            <a:ext uri="{FF2B5EF4-FFF2-40B4-BE49-F238E27FC236}">
              <a16:creationId xmlns:a16="http://schemas.microsoft.com/office/drawing/2014/main" id="{00000000-0008-0000-0300-000007000000}"/>
            </a:ext>
          </a:extLst>
        </xdr:cNvPr>
        <xdr:cNvGrpSpPr/>
      </xdr:nvGrpSpPr>
      <xdr:grpSpPr>
        <a:xfrm>
          <a:off x="8420099" y="2476500"/>
          <a:ext cx="1657351" cy="1228724"/>
          <a:chOff x="8420099" y="2619375"/>
          <a:chExt cx="1657351" cy="1228724"/>
        </a:xfrm>
      </xdr:grpSpPr>
      <xdr:sp macro="" textlink="">
        <xdr:nvSpPr>
          <xdr:cNvPr id="102" name="Step"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CTRL+E is the shortcut for Flash Fill. </a:t>
            </a:r>
            <a:endParaRPr lang="en-US" sz="1100">
              <a:effectLst/>
              <a:latin typeface="+mn-lt"/>
            </a:endParaRPr>
          </a:p>
        </xdr:txBody>
      </xdr:sp>
      <xdr:pic>
        <xdr:nvPicPr>
          <xdr:cNvPr id="103" name="Graphic 147" descr="Glasse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HOW IT WORKS:"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276975" y="11239500"/>
          <a:ext cx="9337225" cy="3138237"/>
          <a:chOff x="6276975" y="11658600"/>
          <a:chExt cx="9127486" cy="3138237"/>
        </a:xfrm>
      </xdr:grpSpPr>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rPr>
              <a:t>=LEFT(C56,FIND("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687591"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Text Box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171462"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140876" y="12491986"/>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960393"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5" name="Text Box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600586"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2393036" y="11712541"/>
            <a:ext cx="219905" cy="29387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rPr>
              <a:t>=RIGHT(C56,LEN(C56)-FIND("</a:t>
            </a:r>
            <a:r>
              <a:rPr lang="en-US" sz="1600" b="1" spc="100" baseline="0">
                <a:solidFill>
                  <a:srgbClr val="000000"/>
                </a:solidFill>
                <a:effectLst/>
                <a:latin typeface="Courier New" panose="02070309020205020404" pitchFamily="49" charset="0"/>
                <a:ea typeface="Times New Roman" panose="02020603050405020304" pitchFamily="18" charset="0"/>
              </a:rPr>
              <a:t> ",C56</a:t>
            </a:r>
            <a:r>
              <a:rPr lang="en-U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Text Box 2">
            <a:extLst>
              <a:ext uri="{FF2B5EF4-FFF2-40B4-BE49-F238E27FC236}">
                <a16:creationId xmlns:a16="http://schemas.microsoft.com/office/drawing/2014/main" id="{00000000-0008-0000-0300-000097000000}"/>
              </a:ext>
            </a:extLst>
          </xdr:cNvPr>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109787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160994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number:</a:t>
            </a:r>
          </a:p>
        </xdr:txBody>
      </xdr:sp>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200573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4" name="Split a column with fo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98319" y="9698182"/>
          <a:ext cx="5695084"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the yellow cell with </a:t>
            </a:r>
            <a:r>
              <a:rPr lang="en-US" sz="1100" b="1">
                <a:latin typeface="Segoe UI" panose="020B0502040204020203" pitchFamily="34" charset="0"/>
                <a:cs typeface="Segoe UI" panose="020B0502040204020203" pitchFamily="34" charset="0"/>
              </a:rPr>
              <a:t>Yvonne</a:t>
            </a:r>
            <a:r>
              <a:rPr lang="en-US" sz="1100">
                <a:latin typeface="Segoe UI" panose="020B0502040204020203" pitchFamily="34" charset="0"/>
                <a:cs typeface="Segoe UI" panose="020B0502040204020203" pitchFamily="34" charset="0"/>
              </a:rPr>
              <a:t>.  We used the LEFT function to extract characters from the left side of cell C56. And to specify the number of characters to extract, we used the FIND function. Read the</a:t>
            </a:r>
            <a:r>
              <a:rPr lang="en-US" sz="1100" baseline="0">
                <a:latin typeface="Segoe UI" panose="020B0502040204020203" pitchFamily="34" charset="0"/>
                <a:cs typeface="Segoe UI" panose="020B0502040204020203" pitchFamily="34" charset="0"/>
              </a:rPr>
              <a:t> </a:t>
            </a:r>
            <a:r>
              <a:rPr lang="en-US" sz="1100" b="1" baseline="0">
                <a:latin typeface="Segoe UI" panose="020B0502040204020203" pitchFamily="34" charset="0"/>
                <a:cs typeface="Segoe UI" panose="020B0502040204020203" pitchFamily="34" charset="0"/>
              </a:rPr>
              <a:t>How it works </a:t>
            </a:r>
            <a:r>
              <a:rPr lang="en-US" sz="1100" baseline="0">
                <a:latin typeface="Segoe UI" panose="020B0502040204020203" pitchFamily="34" charset="0"/>
                <a:cs typeface="Segoe UI" panose="020B0502040204020203" pitchFamily="34" charset="0"/>
              </a:rPr>
              <a:t>diagram, and then press ESC when you're done. </a:t>
            </a:r>
            <a:endParaRPr lang="en-US" sz="110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Then we created a </a:t>
            </a:r>
            <a:r>
              <a:rPr lang="en-US" sz="1100" b="1">
                <a:latin typeface="Segoe UI" panose="020B0502040204020203" pitchFamily="34" charset="0"/>
                <a:cs typeface="Segoe UI" panose="020B0502040204020203" pitchFamily="34" charset="0"/>
              </a:rPr>
              <a:t>[Helper column]</a:t>
            </a:r>
            <a:r>
              <a:rPr lang="en-US" sz="1100">
                <a:latin typeface="Segoe UI" panose="020B0502040204020203" pitchFamily="34" charset="0"/>
                <a:cs typeface="Segoe UI" panose="020B0502040204020203" pitchFamily="34" charset="0"/>
              </a:rPr>
              <a:t>. This was just to “help” extract the other text in the cell. It’s meant to be temporary and something one could always hide later.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McKay</a:t>
            </a:r>
            <a:r>
              <a:rPr lang="en-US" sz="1100">
                <a:latin typeface="Segoe UI" panose="020B0502040204020203" pitchFamily="34" charset="0"/>
                <a:cs typeface="Segoe UI" panose="020B0502040204020203" pitchFamily="34" charset="0"/>
              </a:rPr>
              <a:t>. This is the same formula as in step 3, but it extracts characters from F56 instead of cell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 McKay</a:t>
            </a:r>
            <a:r>
              <a:rPr lang="en-US" sz="1100" b="0">
                <a:latin typeface="Segoe UI" panose="020B0502040204020203" pitchFamily="34" charset="0"/>
                <a:cs typeface="Segoe UI" panose="020B0502040204020203" pitchFamily="34" charset="0"/>
              </a:rPr>
              <a:t> in the [Helper column]</a:t>
            </a:r>
            <a:r>
              <a:rPr lang="en-US" sz="1100">
                <a:latin typeface="Segoe UI" panose="020B0502040204020203" pitchFamily="34" charset="0"/>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a:t>
            </a:r>
            <a:r>
              <a:rPr lang="en-US" sz="1100">
                <a:latin typeface="Segoe UI" panose="020B0502040204020203" pitchFamily="34" charset="0"/>
                <a:cs typeface="Segoe UI" panose="020B0502040204020203" pitchFamily="34" charset="0"/>
              </a:rPr>
              <a:t>. Here we used almost the same formula as in step 1, but instead of extracting characters from C56, it extracts them from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5248275</xdr:colOff>
      <xdr:row>102</xdr:row>
      <xdr:rowOff>142875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5392400"/>
          <a:ext cx="5695950" cy="4752975"/>
          <a:chOff x="400050" y="15944850"/>
          <a:chExt cx="5695950" cy="4619625"/>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204" name="Step" descr="Split text into different columns, hyperlinked to web">
            <a:hlinkClick xmlns:r="http://schemas.openxmlformats.org/officeDocument/2006/relationships" r:id="rId5" tooltip="Select to learn about splitting text into different columns from the web"/>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Split text into different columns</a:t>
            </a:r>
          </a:p>
        </xdr:txBody>
      </xdr:sp>
      <xdr:pic>
        <xdr:nvPicPr>
          <xdr:cNvPr id="205"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Step" descr="All about Get &amp; Transform, hyperlinked to web">
            <a:hlinkClick xmlns:r="http://schemas.openxmlformats.org/officeDocument/2006/relationships" r:id="rId8" tooltip="Select to learn all about Get &amp; Transform from the web"/>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Get &amp; Transform </a:t>
            </a:r>
          </a:p>
          <a:p>
            <a:pPr lv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Step" descr="All about the LEFT function, hyperlinked to web">
            <a:hlinkClick xmlns:r="http://schemas.openxmlformats.org/officeDocument/2006/relationships" r:id="rId9"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Step" descr="All about the RIGHT function, hyperlinked to web">
            <a:hlinkClick xmlns:r="http://schemas.openxmlformats.org/officeDocument/2006/relationships" r:id="rId10"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Step" descr="All about the FIND function, hyperlinked to web">
            <a:hlinkClick xmlns:r="http://schemas.openxmlformats.org/officeDocument/2006/relationships" r:id="rId11"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Step" descr="All about the LEN function, hyperlinked to web">
            <a:hlinkClick xmlns:r="http://schemas.openxmlformats.org/officeDocument/2006/relationships" r:id="rId12"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3" name="Split a column based on delimiter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0525" y="5524500"/>
          <a:ext cx="5695950" cy="3940174"/>
          <a:chOff x="390525" y="5943600"/>
          <a:chExt cx="5695950" cy="3940174"/>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based on delimiters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Flash Fill is pretty handy. But if you want to split data into more than one column all at once, then it's not the best tool for the job. </a:t>
            </a:r>
            <a:r>
              <a:rPr lang="en-US" sz="1100" b="0">
                <a:latin typeface="Segoe UI" panose="020B0502040204020203" pitchFamily="34" charset="0"/>
                <a:cs typeface="Segoe UI" panose="020B0502040204020203" pitchFamily="34" charset="0"/>
              </a:rPr>
              <a:t>Try </a:t>
            </a:r>
            <a:r>
              <a:rPr lang="en-US" sz="1100" b="1">
                <a:latin typeface="Segoe UI" panose="020B0502040204020203" pitchFamily="34" charset="0"/>
                <a:cs typeface="Segoe UI" panose="020B0502040204020203" pitchFamily="34" charset="0"/>
              </a:rPr>
              <a:t>Text to Columns </a:t>
            </a:r>
            <a:r>
              <a:rPr lang="en-US" sz="1100">
                <a:latin typeface="Segoe UI" panose="020B0502040204020203" pitchFamily="34" charset="0"/>
                <a:cs typeface="Segoe UI" panose="020B0502040204020203" pitchFamily="34" charset="0"/>
              </a:rPr>
              <a:t>in this situation:</a:t>
            </a: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cells from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Nancy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 the way down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Yvonne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 to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Delimiters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Comma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the only checkbox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Finally, 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and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Finish</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WORTH EXPLORING" descr="WORTH EXPLORING: 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02000000}"/>
            </a:ext>
          </a:extLst>
        </xdr:cNvPr>
        <xdr:cNvGrpSpPr/>
      </xdr:nvGrpSpPr>
      <xdr:grpSpPr>
        <a:xfrm>
          <a:off x="8477250" y="8172449"/>
          <a:ext cx="3314700" cy="1704976"/>
          <a:chOff x="8477250" y="8591549"/>
          <a:chExt cx="3314700" cy="1504951"/>
        </a:xfrm>
      </xdr:grpSpPr>
      <xdr:pic>
        <xdr:nvPicPr>
          <xdr:cNvPr id="227" name="Graphic 9" descr="Hike">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another way of working with data. Y</a:t>
            </a:r>
            <a:r>
              <a:rPr lang="en-US" sz="1100" kern="0" baseline="0">
                <a:solidFill>
                  <a:schemeClr val="bg2">
                    <a:lumMod val="25000"/>
                  </a:schemeClr>
                </a:solidFill>
                <a:ea typeface="Segoe UI" pitchFamily="34" charset="0"/>
                <a:cs typeface="Segoe UI Light" panose="020B0502040204020203" pitchFamily="34" charset="0"/>
              </a:rPr>
              <a:t>ou can query an external source, and you can split the data that comes from the source. You do that once, and the data is refreshable and easy to work with from that moment on. Curious? Click the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tab, and then explore the options in the </a:t>
            </a:r>
            <a:r>
              <a:rPr lang="en-US" sz="1100" b="1" kern="0" baseline="0">
                <a:solidFill>
                  <a:schemeClr val="bg2">
                    <a:lumMod val="25000"/>
                  </a:schemeClr>
                </a:solidFill>
                <a:ea typeface="Segoe UI" pitchFamily="34" charset="0"/>
                <a:cs typeface="Segoe UI Light" panose="020B0502040204020203" pitchFamily="34" charset="0"/>
              </a:rPr>
              <a:t>Get &amp; Transform </a:t>
            </a:r>
            <a:r>
              <a:rPr lang="en-US" sz="1100" kern="0" baseline="0">
                <a:solidFill>
                  <a:schemeClr val="bg2">
                    <a:lumMod val="25000"/>
                  </a:schemeClr>
                </a:solidFill>
                <a:ea typeface="Segoe UI" pitchFamily="34" charset="0"/>
                <a:cs typeface="Segoe UI Light" panose="020B0502040204020203" pitchFamily="34" charset="0"/>
              </a:rPr>
              <a:t>area. Or see the link at the bottom of this sheet.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22</xdr:row>
      <xdr:rowOff>114300</xdr:rowOff>
    </xdr:to>
    <xdr:grpSp>
      <xdr:nvGrpSpPr>
        <xdr:cNvPr id="13" name="Grou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7175"/>
          <a:ext cx="5695950" cy="4619625"/>
          <a:chOff x="323850" y="257175"/>
          <a:chExt cx="5695950" cy="4619625"/>
        </a:xfrm>
      </xdr:grpSpPr>
      <xdr:grpSp>
        <xdr:nvGrpSpPr>
          <xdr:cNvPr id="10" name="Group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ctangle 72" descr="Background">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Data stuffed into one column? Split it">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Data stuffed into one column? Split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In the cells under First name, type the first names that are in the Email column: Nancy, Andy, and so on">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the cells under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First name</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type the first names that are in the Email column: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Nancy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Andy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so 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1" name="Step" descr="When you see the faded list of suggestions, press Enter right away">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see the faded list of suggestions,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right away.</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3" name="Step" descr="Try another way to Flash Fill: Click the cell with Smith">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way to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 Click the cell with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6" name="Step" descr="This list of suggestions is called Flash Fill. Flash Fill detects when you type a consistent pattern, and provides suggestions to fill the cells with. When you see the faded list, that's your cue to press Enter">
              <a:extLst>
                <a:ext uri="{FF2B5EF4-FFF2-40B4-BE49-F238E27FC236}">
                  <a16:creationId xmlns:a16="http://schemas.microsoft.com/office/drawing/2014/main" id="{00000000-0008-0000-0300-000056000000}"/>
                </a:ext>
              </a:extLst>
            </xdr:cNvPr>
            <xdr:cNvSpPr txBox="1"/>
          </xdr:nvSpPr>
          <xdr:spPr>
            <a:xfrm>
              <a:off x="1808447" y="17908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This list of suggestions is called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Flash Fill detects when you type a consistent pattern, and provides suggestions to fill the cells with. When you see the faded list, that's your cue to press Enter.</a:t>
              </a:r>
            </a:p>
          </xdr:txBody>
        </xdr:sp>
        <xdr:sp macro="" textlink="">
          <xdr:nvSpPr>
            <xdr:cNvPr id="87" name="Step" descr="Click Home &gt; Fill &gt; Flash Fill. Now the last names are in their own column">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Fill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Flash Fill</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the last names are in their own column.</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pic>
        <xdr:nvPicPr>
          <xdr:cNvPr id="12" name="Picture 11" descr="Flash Fill">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695950" cy="46196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When you need to rotate columns and rows, you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and drag to select the two rows of cells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2" name="Step" descr="Now you'll copy the cells. Press Ctr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5" name="Rectangle: Rounded Corners 94" descr="Ctrl key">
            <a:extLst>
              <a:ext uri="{FF2B5EF4-FFF2-40B4-BE49-F238E27FC236}">
                <a16:creationId xmlns:a16="http://schemas.microsoft.com/office/drawing/2014/main" id="{00000000-0008-0000-0400-00005F000000}"/>
              </a:ext>
            </a:extLst>
          </xdr:cNvPr>
          <xdr:cNvSpPr/>
        </xdr:nvSpPr>
        <xdr:spPr>
          <a:xfrm>
            <a:off x="3005204"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514792"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C</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arrow under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 Special</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then at the bottom, click the checkbox for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Transpose data" descr="This data has 6 columns...&#10;...and 2 rows&#10;">
          <a:extLst>
            <a:ext uri="{FF2B5EF4-FFF2-40B4-BE49-F238E27FC236}">
              <a16:creationId xmlns:a16="http://schemas.microsoft.com/office/drawing/2014/main" id="{00000000-0008-0000-0400-00000A000000}"/>
            </a:ext>
          </a:extLst>
        </xdr:cNvPr>
        <xdr:cNvGrpSpPr/>
      </xdr:nvGrpSpPr>
      <xdr:grpSpPr>
        <a:xfrm>
          <a:off x="6381749" y="6105525"/>
          <a:ext cx="4967338" cy="950296"/>
          <a:chOff x="6381749" y="6524625"/>
          <a:chExt cx="4967338" cy="950296"/>
        </a:xfrm>
      </xdr:grpSpPr>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This data has 6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reeform: Shape 99" descr="Bracket lin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Freeform: Shape 100" descr="Bracket lin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Arc 101" descr="Bracket lin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3" name="Arc 102" descr="Bracket lin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433437</xdr:colOff>
      <xdr:row>45</xdr:row>
      <xdr:rowOff>66675</xdr:rowOff>
    </xdr:to>
    <xdr:grpSp>
      <xdr:nvGrpSpPr>
        <xdr:cNvPr id="9" name="Transpose data selection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286499" y="7362825"/>
          <a:ext cx="2881363" cy="1847850"/>
          <a:chOff x="6286499" y="7781925"/>
          <a:chExt cx="2881363" cy="1847850"/>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So select these 2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reeform: Shape 122" descr="Bracket lin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4" name="Freeform: Shape 123" descr="Bracket lin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5" name="Arc 124" descr="Bracket lin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Arc 125" descr="Bracket lin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you type the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reeform: Shape 131" descr="Bracket lin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Freeform: Shape 132" descr="Bracket lin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5" name="Arc 134" descr="Bracket lin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5238750</xdr:colOff>
      <xdr:row>52</xdr:row>
      <xdr:rowOff>19050</xdr:rowOff>
    </xdr:to>
    <xdr:grpSp>
      <xdr:nvGrpSpPr>
        <xdr:cNvPr id="8" name="Transpose with a fo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00"/>
          <a:ext cx="5695950" cy="4972050"/>
          <a:chOff x="390525" y="5943600"/>
          <a:chExt cx="5695950" cy="5029200"/>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Sometimes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don't want to copy and paste to transpose. In this case,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use a formula</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transpose rows and columns. Here's how to do that: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This is kind of tricky, so pay close attention. With those cells </a:t>
            </a:r>
            <a:r>
              <a:rPr lang="en-US" sz="1100" i="1">
                <a:latin typeface="Segoe UI" panose="020B0502040204020203" pitchFamily="34" charset="0"/>
                <a:cs typeface="Segoe UI" panose="020B0502040204020203" pitchFamily="34" charset="0"/>
              </a:rPr>
              <a:t>still selected</a:t>
            </a:r>
            <a:r>
              <a:rPr lang="en-US" sz="1100">
                <a:latin typeface="Segoe UI" panose="020B0502040204020203" pitchFamily="34" charset="0"/>
                <a:cs typeface="Segoe UI" panose="020B0502040204020203" pitchFamily="34" charset="0"/>
              </a:rPr>
              <a:t>, type the following: </a:t>
            </a:r>
            <a:r>
              <a:rPr lang="en-US" sz="1100" b="1">
                <a:latin typeface="Segoe UI" panose="020B0502040204020203" pitchFamily="34" charset="0"/>
                <a:cs typeface="Segoe UI" panose="020B0502040204020203" pitchFamily="34" charset="0"/>
              </a:rPr>
              <a:t>=TRANSPOSE(C33:H34)  </a:t>
            </a:r>
            <a:r>
              <a:rPr lang="en-US" sz="1100" i="1">
                <a:latin typeface="Segoe UI" panose="020B0502040204020203" pitchFamily="34" charset="0"/>
                <a:cs typeface="Segoe UI" panose="020B0502040204020203" pitchFamily="34" charset="0"/>
              </a:rPr>
              <a:t>….but don’t press Enter</a:t>
            </a:r>
            <a:r>
              <a:rPr lang="en-US" sz="1100">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another yellow cell. Look at</a:t>
            </a:r>
            <a:r>
              <a:rPr lang="en-US" sz="1100" baseline="0">
                <a:latin typeface="Segoe UI" panose="020B0502040204020203" pitchFamily="34" charset="0"/>
                <a:cs typeface="Segoe UI" panose="020B0502040204020203" pitchFamily="34" charset="0"/>
              </a:rPr>
              <a:t> the formula bar again. </a:t>
            </a:r>
            <a:r>
              <a:rPr lang="en-US" sz="1100">
                <a:latin typeface="Segoe UI" panose="020B0502040204020203" pitchFamily="34" charset="0"/>
                <a:cs typeface="Segoe UI" panose="020B0502040204020203" pitchFamily="34" charset="0"/>
              </a:rPr>
              <a:t>The formula is the same. Why? Because this is an </a:t>
            </a:r>
            <a:r>
              <a:rPr lang="en-US" sz="1100" b="1">
                <a:latin typeface="Segoe UI" panose="020B0502040204020203" pitchFamily="34" charset="0"/>
                <a:cs typeface="Segoe UI" panose="020B0502040204020203" pitchFamily="34" charset="0"/>
              </a:rPr>
              <a:t>array formula</a:t>
            </a:r>
            <a:r>
              <a:rPr lang="en-US"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any of the yellow cells to select just one. Look at the formula at the top of Excel. You’ll see that the formula looks like this: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{=TRANSPOSE(C33:H34)}</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490729"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035131"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587851"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5238750</xdr:colOff>
      <xdr:row>70</xdr:row>
      <xdr:rowOff>19049</xdr:rowOff>
    </xdr:to>
    <xdr:grpSp>
      <xdr:nvGrpSpPr>
        <xdr:cNvPr id="157" name="What's an array formula?"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0525" y="10677524"/>
          <a:ext cx="5695950" cy="324802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 array formula can perform calculations on more than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one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an array. In the example above, the array is the original data set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cells C33:H34. The TRANSPOSE function then switches the horizontal orientation of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cells to a vertical orientation.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p>
        </xdr:txBody>
      </xdr:sp>
    </xdr:grpSp>
    <xdr:clientData/>
  </xdr:twoCellAnchor>
  <xdr:twoCellAnchor editAs="oneCell">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6403974" y="9925049"/>
          <a:ext cx="4092576"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1) </a:t>
            </a:r>
            <a:r>
              <a:rPr lang="en-US" sz="1100" kern="0">
                <a:solidFill>
                  <a:schemeClr val="bg2">
                    <a:lumMod val="25000"/>
                  </a:schemeClr>
                </a:solidFill>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2) </a:t>
            </a:r>
            <a:r>
              <a:rPr lang="en-US" sz="1100" kern="0">
                <a:solidFill>
                  <a:schemeClr val="bg2">
                    <a:lumMod val="25000"/>
                  </a:schemeClr>
                </a:solidFill>
                <a:ea typeface="Segoe UI" pitchFamily="34" charset="0"/>
                <a:cs typeface="Segoe UI Light" panose="020B0502040204020203" pitchFamily="34" charset="0"/>
              </a:rPr>
              <a:t>When you're done typing an array formula, press </a:t>
            </a:r>
            <a:br>
              <a:rPr lang="en-US" sz="1100" kern="0">
                <a:solidFill>
                  <a:schemeClr val="bg2">
                    <a:lumMod val="25000"/>
                  </a:schemeClr>
                </a:solidFill>
                <a:ea typeface="Segoe UI" pitchFamily="34" charset="0"/>
                <a:cs typeface="Segoe UI Light" panose="020B0502040204020203" pitchFamily="34" charset="0"/>
              </a:rPr>
            </a:br>
            <a:r>
              <a:rPr lang="en-US" sz="1100" kern="0">
                <a:solidFill>
                  <a:schemeClr val="bg2">
                    <a:lumMod val="25000"/>
                  </a:schemeClr>
                </a:solidFill>
                <a:ea typeface="Segoe UI" pitchFamily="34" charset="0"/>
                <a:cs typeface="Segoe UI Light" panose="020B0502040204020203" pitchFamily="34" charset="0"/>
              </a:rPr>
              <a:t>CTRL+SHIFT +ENTER.</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3) </a:t>
            </a:r>
            <a:r>
              <a:rPr lang="en-US" sz="1100" kern="0">
                <a:solidFill>
                  <a:schemeClr val="bg2">
                    <a:lumMod val="25000"/>
                  </a:schemeClr>
                </a:solidFill>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EXCEL SPEAK" descr="EXCEL SPEAK: Because array formulas require CTRL+SHIFT+ENTER, some people informally call array formulas, &quot;CSE formulas">
          <a:extLst>
            <a:ext uri="{FF2B5EF4-FFF2-40B4-BE49-F238E27FC236}">
              <a16:creationId xmlns:a16="http://schemas.microsoft.com/office/drawing/2014/main" id="{00000000-0008-0000-0400-000006000000}"/>
            </a:ext>
          </a:extLst>
        </xdr:cNvPr>
        <xdr:cNvGrpSpPr/>
      </xdr:nvGrpSpPr>
      <xdr:grpSpPr>
        <a:xfrm>
          <a:off x="6448425" y="13173075"/>
          <a:ext cx="3733799"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7" name="Step"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Because array formulas require CTRL+SHIFT+ENTER, some people informally call array formulas, "CSE formulas." </a:t>
            </a:r>
          </a:p>
        </xdr:txBody>
      </xdr:sp>
    </xdr:grpSp>
    <xdr:clientData/>
  </xdr:twoCellAnchor>
  <xdr:twoCellAnchor editAs="oneCell">
    <xdr:from>
      <xdr:col>0</xdr:col>
      <xdr:colOff>390525</xdr:colOff>
      <xdr:row>70</xdr:row>
      <xdr:rowOff>171450</xdr:rowOff>
    </xdr:from>
    <xdr:to>
      <xdr:col>1</xdr:col>
      <xdr:colOff>5238750</xdr:colOff>
      <xdr:row>87</xdr:row>
      <xdr:rowOff>171450</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90525" y="14077950"/>
          <a:ext cx="5695950" cy="3238500"/>
          <a:chOff x="390525" y="14468475"/>
          <a:chExt cx="5695950" cy="3267075"/>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7" name="Step" descr="Transpose (rotate) data from rows to columns or vice versa, hyperlinked to web">
            <a:hlinkClick xmlns:r="http://schemas.openxmlformats.org/officeDocument/2006/relationships" r:id="rId8" tooltip="Select to learn about Transpose (rotate) data from rows to columns or vice versa from the web"/>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Transpose (rotate) data from rows to columns or vice versa</a:t>
            </a:r>
          </a:p>
        </xdr:txBody>
      </xdr:sp>
      <xdr:pic>
        <xdr:nvPicPr>
          <xdr:cNvPr id="198"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Step" descr="All about the TRANPOSE function, hyperlinked to web">
            <a:hlinkClick xmlns:r="http://schemas.openxmlformats.org/officeDocument/2006/relationships" r:id="rId11"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Step" descr="Create an array formula, hyperlinked to web">
            <a:hlinkClick xmlns:r="http://schemas.openxmlformats.org/officeDocument/2006/relationships" r:id="rId12"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3895725</xdr:colOff>
      <xdr:row>8</xdr:row>
      <xdr:rowOff>180975</xdr:rowOff>
    </xdr:from>
    <xdr:to>
      <xdr:col>1</xdr:col>
      <xdr:colOff>4440698</xdr:colOff>
      <xdr:row>12</xdr:row>
      <xdr:rowOff>85642</xdr:rowOff>
    </xdr:to>
    <xdr:grpSp>
      <xdr:nvGrpSpPr>
        <xdr:cNvPr id="3" name="Paste button" descr="Paste button and Arrow">
          <a:extLst>
            <a:ext uri="{FF2B5EF4-FFF2-40B4-BE49-F238E27FC236}">
              <a16:creationId xmlns:a16="http://schemas.microsoft.com/office/drawing/2014/main" id="{00000000-0008-0000-0400-000003000000}"/>
            </a:ext>
          </a:extLst>
        </xdr:cNvPr>
        <xdr:cNvGrpSpPr/>
      </xdr:nvGrpSpPr>
      <xdr:grpSpPr>
        <a:xfrm>
          <a:off x="4743450" y="2276475"/>
          <a:ext cx="544973" cy="666667"/>
          <a:chOff x="4838700" y="2324100"/>
          <a:chExt cx="544973" cy="666667"/>
        </a:xfrm>
      </xdr:grpSpPr>
      <xdr:pic>
        <xdr:nvPicPr>
          <xdr:cNvPr id="2" name="Picture 1" descr="Paste butto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138477</xdr:rowOff>
    </xdr:to>
    <xdr:grpSp>
      <xdr:nvGrpSpPr>
        <xdr:cNvPr id="4" name="EXPERT TIP" descr="EXPERT TIP: The shortcut key for Paste Special is CTRL+ALT+V">
          <a:extLst>
            <a:ext uri="{FF2B5EF4-FFF2-40B4-BE49-F238E27FC236}">
              <a16:creationId xmlns:a16="http://schemas.microsoft.com/office/drawing/2014/main" id="{00000000-0008-0000-0400-000004000000}"/>
            </a:ext>
          </a:extLst>
        </xdr:cNvPr>
        <xdr:cNvGrpSpPr/>
      </xdr:nvGrpSpPr>
      <xdr:grpSpPr>
        <a:xfrm>
          <a:off x="8448675" y="2047875"/>
          <a:ext cx="1581150"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Step"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 shortcut key for Paste Special is CTRL+ALT+V.</a:t>
            </a:r>
            <a:r>
              <a:rPr lang="en-U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7</xdr:col>
      <xdr:colOff>57150</xdr:colOff>
      <xdr:row>22</xdr:row>
      <xdr:rowOff>38100</xdr:rowOff>
    </xdr:to>
    <xdr:grpSp>
      <xdr:nvGrpSpPr>
        <xdr:cNvPr id="6" name="EXTRA CREDIT" descr="EXTRA CREDIT: 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06000000}"/>
            </a:ext>
          </a:extLst>
        </xdr:cNvPr>
        <xdr:cNvGrpSpPr/>
      </xdr:nvGrpSpPr>
      <xdr:grpSpPr>
        <a:xfrm>
          <a:off x="6372225" y="3238499"/>
          <a:ext cx="3800475" cy="156210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you're done with step 5,</a:t>
            </a:r>
            <a:r>
              <a:rPr lang="en-US" sz="1100" kern="0" baseline="0">
                <a:solidFill>
                  <a:schemeClr val="bg2">
                    <a:lumMod val="25000"/>
                  </a:schemeClr>
                </a:solidFill>
                <a:ea typeface="Segoe UI" pitchFamily="34" charset="0"/>
                <a:cs typeface="Segoe UI Light" panose="020B0502040204020203" pitchFamily="34" charset="0"/>
              </a:rPr>
              <a:t> try sorting alphabetically by two columns. Here's how: First sort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alphabetically (that's step 1 on the left). Then click </a:t>
            </a:r>
            <a:r>
              <a:rPr lang="en-US" sz="1100" b="1" kern="0" baseline="0">
                <a:solidFill>
                  <a:schemeClr val="bg2">
                    <a:lumMod val="25000"/>
                  </a:schemeClr>
                </a:solidFill>
                <a:ea typeface="Segoe UI" pitchFamily="34" charset="0"/>
                <a:cs typeface="Segoe UI Light" panose="020B0502040204020203" pitchFamily="34" charset="0"/>
              </a:rPr>
              <a:t>Home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Sort &amp; Filter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Custom Sort</a:t>
            </a:r>
            <a:r>
              <a:rPr lang="en-US" sz="1100" kern="0" baseline="0">
                <a:solidFill>
                  <a:schemeClr val="bg2">
                    <a:lumMod val="25000"/>
                  </a:schemeClr>
                </a:solidFill>
                <a:ea typeface="Segoe UI" pitchFamily="34" charset="0"/>
                <a:cs typeface="Segoe UI Light" panose="020B0502040204020203" pitchFamily="34" charset="0"/>
              </a:rPr>
              <a:t>. Add a second level for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After you click OK,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will be sorted, and within each department,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rows will be sorted in alphabetical order as well.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3375" y="266700"/>
          <a:ext cx="5695950"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Sort and filter with ease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the departments in alphabetical order. Click in the Department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 to Z</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December's amounts from largest to smallest. Click any cell in the Dec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Largest to Smallest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filter the data so that only the Bakery rows appear. Press CTRL+A to select all</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the cells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buttons appear on the top row. 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 click the filter button        and then click to clear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All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checkbox. Then, click to select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only the Bakery rows appear. Now clear the filter by clicking the filter button       for Department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 filter...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94" name="Picture 93" descr="Filter button">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1537177" y="2814385"/>
            <a:ext cx="140102" cy="138072"/>
          </a:xfrm>
          <a:prstGeom prst="rect">
            <a:avLst/>
          </a:prstGeom>
        </xdr:spPr>
      </xdr:pic>
      <xdr:pic>
        <xdr:nvPicPr>
          <xdr:cNvPr id="95" name="Picture 94" descr="Filter button">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5"/>
          <a:srcRect l="16000" t="17242" r="15000" b="24137"/>
          <a:stretch/>
        </xdr:blipFill>
        <xdr:spPr>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106" name="Sort by date, or by color even"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0525" y="5514975"/>
          <a:ext cx="5695950"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You want the dates in order. So, right-click a date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Sort Oldest to Newest</a:t>
            </a:r>
            <a:r>
              <a:rPr lang="en-US" sz="1050">
                <a:latin typeface="Segoe UI" panose="020B0502040204020203" pitchFamily="34" charset="0"/>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Someone filled three cells with yellow. You can sort the rows by that color. Right-click a yellow cell, and then click </a:t>
            </a: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Put Selected Cell Color </a:t>
            </a:r>
            <a:br>
              <a:rPr lang="en-US" sz="1050" b="1">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on Top</a:t>
            </a:r>
            <a:r>
              <a:rPr lang="en-US" sz="1050">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9658350" y="6210299"/>
          <a:ext cx="214312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bg2">
                    <a:lumMod val="25000"/>
                  </a:schemeClr>
                </a:solidFill>
                <a:ea typeface="Segoe UI" pitchFamily="34" charset="0"/>
                <a:cs typeface="Segoe UI Light" panose="020B0502040204020203" pitchFamily="34" charset="0"/>
              </a:rPr>
              <a:t> pressing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5238750</xdr:colOff>
      <xdr:row>58</xdr:row>
      <xdr:rowOff>28575</xdr:rowOff>
    </xdr:to>
    <xdr:grpSp>
      <xdr:nvGrpSpPr>
        <xdr:cNvPr id="3" name="More ways to filter data"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0525" y="8553450"/>
          <a:ext cx="5695950"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a:t>
            </a:r>
            <a:r>
              <a:rPr lang="en-US" sz="1050" b="1">
                <a:latin typeface="Segoe UI" panose="020B0502040204020203" pitchFamily="34" charset="0"/>
                <a:cs typeface="Segoe UI" panose="020B0502040204020203" pitchFamily="34" charset="0"/>
              </a:rPr>
              <a:t>Hotel</a:t>
            </a:r>
            <a:r>
              <a:rPr lang="en-US" sz="1050">
                <a:latin typeface="Segoe UI" panose="020B0502040204020203" pitchFamily="34" charset="0"/>
                <a:cs typeface="Segoe UI" panose="020B0502040204020203" pitchFamily="34" charset="0"/>
              </a:rPr>
              <a:t> cell, click the filter button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Number Filters</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Above Average</a:t>
            </a:r>
            <a:r>
              <a:rPr lang="en-US" sz="1050">
                <a:latin typeface="Segoe UI" panose="020B0502040204020203" pitchFamily="34" charset="0"/>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Now add a second filter. On the </a:t>
            </a:r>
            <a:r>
              <a:rPr lang="en-US" sz="1050" b="1">
                <a:latin typeface="Segoe UI" panose="020B0502040204020203" pitchFamily="34" charset="0"/>
                <a:cs typeface="Segoe UI" panose="020B0502040204020203" pitchFamily="34" charset="0"/>
              </a:rPr>
              <a:t>Food</a:t>
            </a:r>
            <a:r>
              <a:rPr lang="en-US" sz="1050">
                <a:latin typeface="Segoe UI" panose="020B0502040204020203" pitchFamily="34" charset="0"/>
                <a:cs typeface="Segoe UI" panose="020B0502040204020203" pitchFamily="34" charset="0"/>
              </a:rPr>
              <a:t> cell, click the filter button      and then click </a:t>
            </a:r>
            <a:r>
              <a:rPr lang="en-US" sz="1050" b="1">
                <a:latin typeface="Segoe UI" panose="020B0502040204020203" pitchFamily="34" charset="0"/>
                <a:cs typeface="Segoe UI" panose="020B0502040204020203" pitchFamily="34" charset="0"/>
              </a:rPr>
              <a:t>Number Filters </a:t>
            </a:r>
            <a:r>
              <a:rPr lang="en-US" sz="1050">
                <a:latin typeface="Segoe UI" panose="020B0502040204020203" pitchFamily="34" charset="0"/>
                <a:cs typeface="Segoe UI" panose="020B0502040204020203" pitchFamily="34" charset="0"/>
              </a:rPr>
              <a:t>&gt; </a:t>
            </a:r>
            <a:r>
              <a:rPr lang="en-US" sz="1050" b="1">
                <a:latin typeface="Segoe UI" panose="020B0502040204020203" pitchFamily="34" charset="0"/>
                <a:cs typeface="Segoe UI" panose="020B0502040204020203" pitchFamily="34" charset="0"/>
              </a:rPr>
              <a:t>Greater than...</a:t>
            </a:r>
            <a:r>
              <a:rPr lang="en-US" sz="1050">
                <a:latin typeface="Segoe UI" panose="020B0502040204020203" pitchFamily="34" charset="0"/>
                <a:cs typeface="Segoe UI" panose="020B0502040204020203" pitchFamily="34" charset="0"/>
              </a:rPr>
              <a:t>, and then type </a:t>
            </a:r>
            <a:r>
              <a:rPr lang="en-US" sz="1050" b="1">
                <a:latin typeface="Segoe UI" panose="020B0502040204020203" pitchFamily="34" charset="0"/>
                <a:cs typeface="Segoe UI" panose="020B0502040204020203" pitchFamily="34" charset="0"/>
              </a:rPr>
              <a:t>25</a:t>
            </a:r>
            <a:r>
              <a:rPr lang="en-US" sz="1050">
                <a:latin typeface="Segoe UI" panose="020B0502040204020203" pitchFamily="34" charset="0"/>
                <a:cs typeface="Segoe UI" panose="020B0502040204020203" pitchFamily="34" charset="0"/>
              </a:rPr>
              <a:t>.</a:t>
            </a:r>
            <a:r>
              <a:rPr lang="en-US" sz="1050" b="1">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Click </a:t>
            </a:r>
            <a:r>
              <a:rPr lang="en-US" sz="1050" b="1">
                <a:latin typeface="Segoe UI" panose="020B0502040204020203" pitchFamily="34" charset="0"/>
                <a:cs typeface="Segoe UI" panose="020B0502040204020203" pitchFamily="34" charset="0"/>
              </a:rPr>
              <a:t>OK</a:t>
            </a:r>
            <a:r>
              <a:rPr lang="en-US"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en-US" sz="1050">
                <a:latin typeface="Segoe UI" panose="020B0502040204020203" pitchFamily="34" charset="0"/>
                <a:cs typeface="Segoe UI" panose="020B0502040204020203" pitchFamily="34" charset="0"/>
              </a:rPr>
              <a:t>Of the three rows that were filtered for above average, Excel shows two rows with Food amounts greater than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pic>
        <xdr:nvPicPr>
          <xdr:cNvPr id="131" name="Picture 130" descr="Filter button">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491076" y="10239196"/>
            <a:ext cx="140102" cy="138072"/>
          </a:xfrm>
          <a:prstGeom prst="rect">
            <a:avLst/>
          </a:prstGeom>
        </xdr:spPr>
      </xdr:pic>
      <xdr:pic>
        <xdr:nvPicPr>
          <xdr:cNvPr id="132" name="Picture 131" descr="Filter button">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4905553" y="11059349"/>
            <a:ext cx="140102" cy="138072"/>
          </a:xfrm>
          <a:prstGeom prst="rect">
            <a:avLst/>
          </a:prstGeom>
        </xdr:spPr>
      </xdr:pic>
    </xdr:grpSp>
    <xdr:clientData/>
  </xdr:twoCellAnchor>
  <xdr:twoCellAnchor editAs="absolute">
    <xdr:from>
      <xdr:col>0</xdr:col>
      <xdr:colOff>389826</xdr:colOff>
      <xdr:row>58</xdr:row>
      <xdr:rowOff>161925</xdr:rowOff>
    </xdr:from>
    <xdr:to>
      <xdr:col>1</xdr:col>
      <xdr:colOff>5238051</xdr:colOff>
      <xdr:row>74</xdr:row>
      <xdr:rowOff>71399</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89826" y="11782425"/>
          <a:ext cx="5695950" cy="2957474"/>
          <a:chOff x="389826" y="12352299"/>
          <a:chExt cx="5695950" cy="2806700"/>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9" name="Step" descr="Sort data in a range or table, hyperlinked to web">
            <a:hlinkClick xmlns:r="http://schemas.openxmlformats.org/officeDocument/2006/relationships" r:id="rId9" tooltip="Select to learn about sorting data in a range or table from the web"/>
            <a:extLst>
              <a:ext uri="{FF2B5EF4-FFF2-40B4-BE49-F238E27FC236}">
                <a16:creationId xmlns:a16="http://schemas.microsoft.com/office/drawing/2014/main" id="{00000000-0008-0000-0500-000095000000}"/>
              </a:ext>
            </a:extLst>
          </xdr:cNvPr>
          <xdr:cNvSpPr txBox="1"/>
        </xdr:nvSpPr>
        <xdr:spPr>
          <a:xfrm>
            <a:off x="1028609" y="13147147"/>
            <a:ext cx="186699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data in a range or table</a:t>
            </a:r>
          </a:p>
        </xdr:txBody>
      </xdr:sp>
      <xdr:pic>
        <xdr:nvPicPr>
          <xdr:cNvPr id="150"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Step" descr="Filter data in a range or table, hyperlinked to web">
            <a:hlinkClick xmlns:r="http://schemas.openxmlformats.org/officeDocument/2006/relationships" r:id="rId12" tooltip="Select to learn about filtering data in a range or table from the web"/>
            <a:extLst>
              <a:ext uri="{FF2B5EF4-FFF2-40B4-BE49-F238E27FC236}">
                <a16:creationId xmlns:a16="http://schemas.microsoft.com/office/drawing/2014/main" id="{00000000-0008-0000-0500-000097000000}"/>
              </a:ext>
            </a:extLst>
          </xdr:cNvPr>
          <xdr:cNvSpPr txBox="1"/>
        </xdr:nvSpPr>
        <xdr:spPr>
          <a:xfrm>
            <a:off x="1028609" y="13611754"/>
            <a:ext cx="198129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data in a range or table</a:t>
            </a:r>
          </a:p>
        </xdr:txBody>
      </xdr:sp>
      <xdr:pic>
        <xdr:nvPicPr>
          <xdr:cNvPr id="15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20</xdr:col>
      <xdr:colOff>380999</xdr:colOff>
      <xdr:row>0</xdr:row>
      <xdr:rowOff>638176</xdr:rowOff>
    </xdr:from>
    <xdr:to>
      <xdr:col>20</xdr:col>
      <xdr:colOff>523874</xdr:colOff>
      <xdr:row>11</xdr:row>
      <xdr:rowOff>95250</xdr:rowOff>
    </xdr:to>
    <xdr:grpSp>
      <xdr:nvGrpSpPr>
        <xdr:cNvPr id="8" name="Tables make things a lot easi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flipH="1">
          <a:off x="14439899" y="638176"/>
          <a:ext cx="142875" cy="2124074"/>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Tables make things a lot easier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to the right,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new rows easily. In the empty cell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type some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press Enter.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columns easily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the lower-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 corner of the table, click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Notice how the two columns are created, formatted, and the text Jan and Feb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113" name="Picture 112" descr="Resize handle">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2464252" y="3106683"/>
            <a:ext cx="73001" cy="79349"/>
          </a:xfrm>
          <a:prstGeom prst="rect">
            <a:avLst/>
          </a:prstGeom>
        </xdr:spPr>
      </xdr:pic>
    </xdr:grpSp>
    <xdr:clientData/>
  </xdr:twoCellAnchor>
  <xdr:twoCellAnchor editAs="oneCell">
    <xdr:from>
      <xdr:col>0</xdr:col>
      <xdr:colOff>385765</xdr:colOff>
      <xdr:row>70</xdr:row>
      <xdr:rowOff>180975</xdr:rowOff>
    </xdr:from>
    <xdr:to>
      <xdr:col>6</xdr:col>
      <xdr:colOff>347665</xdr:colOff>
      <xdr:row>88</xdr:row>
      <xdr:rowOff>98823</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85765" y="14087475"/>
          <a:ext cx="5695950" cy="3346848"/>
          <a:chOff x="385765" y="14586347"/>
          <a:chExt cx="5695950" cy="3267075"/>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4" tooltip="Select to go back to cell A1 in this worksheet"/>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5"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Excel tables</a:t>
            </a:r>
          </a:p>
        </xdr:txBody>
      </xdr:sp>
      <xdr:pic>
        <xdr:nvPicPr>
          <xdr:cNvPr id="167"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97268" y="15285919"/>
            <a:ext cx="454554" cy="448472"/>
          </a:xfrm>
          <a:prstGeom prst="rect">
            <a:avLst/>
          </a:prstGeom>
        </xdr:spPr>
      </xdr:pic>
      <xdr:sp macro="" textlink="">
        <xdr:nvSpPr>
          <xdr:cNvPr id="168" name="Step" descr="Total the data in an Excel table, hyperlinked to web">
            <a:hlinkClick xmlns:r="http://schemas.openxmlformats.org/officeDocument/2006/relationships" r:id="rId8"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24548" y="15845803"/>
            <a:ext cx="20806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the data in an Excel table</a:t>
            </a:r>
          </a:p>
        </xdr:txBody>
      </xdr:sp>
      <xdr:pic>
        <xdr:nvPicPr>
          <xdr:cNvPr id="169"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97268" y="15743773"/>
            <a:ext cx="454554" cy="448472"/>
          </a:xfrm>
          <a:prstGeom prst="rect">
            <a:avLst/>
          </a:prstGeom>
        </xdr:spPr>
      </xdr:pic>
      <xdr:sp macro="" textlink="">
        <xdr:nvSpPr>
          <xdr:cNvPr id="170" name="Step" descr="Use calculated columns in an Excel table, hyperlinked to web">
            <a:hlinkClick xmlns:r="http://schemas.openxmlformats.org/officeDocument/2006/relationships" r:id="rId9" tooltip="Select to learn about using calculated columns in an Excel table from the web"/>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calculated columns in an Excel table</a:t>
            </a:r>
          </a:p>
        </xdr:txBody>
      </xdr:sp>
      <xdr:pic>
        <xdr:nvPicPr>
          <xdr:cNvPr id="171"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Insert a drop-down list"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5"/>
          <a:ext cx="5695950" cy="4562475"/>
          <a:chOff x="333375" y="276225"/>
          <a:chExt cx="5693569" cy="4636294"/>
        </a:xfrm>
      </xdr:grpSpPr>
      <xdr:sp macro="" textlink="">
        <xdr:nvSpPr>
          <xdr:cNvPr id="89" name="Rectangle 88" descr="Background">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0" name="Step" descr="Insert a drop-down list">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yellow cells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type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Produce, Meat, 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to put commas in between them.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click the yellow cell next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Apples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7" name="Best practice for drop-downs: Use a table."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0525" y="5524500"/>
          <a:ext cx="5695950"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Best practice for drop-downs: Use a table">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7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column F, click a cell with a department. For example, click </a:t>
            </a:r>
            <a:r>
              <a:rPr lang="en-US" sz="1100" b="1">
                <a:latin typeface="Segoe UI" panose="020B0502040204020203" pitchFamily="34" charset="0"/>
                <a:cs typeface="Segoe UI" panose="020B0502040204020203" pitchFamily="34" charset="0"/>
              </a:rPr>
              <a:t>Meat</a:t>
            </a:r>
            <a:r>
              <a:rPr lang="en-US" sz="1100">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Create a table by pressing </a:t>
            </a:r>
            <a:r>
              <a:rPr lang="en-US" sz="1100" baseline="0">
                <a:latin typeface="Segoe UI" panose="020B0502040204020203" pitchFamily="34" charset="0"/>
                <a:cs typeface="Segoe UI" panose="020B0502040204020203" pitchFamily="34" charset="0"/>
              </a:rPr>
              <a:t>                             </a:t>
            </a:r>
            <a:r>
              <a:rPr lang="en-US" sz="1100">
                <a:latin typeface="Segoe UI" panose="020B0502040204020203" pitchFamily="34" charset="0"/>
                <a:cs typeface="Segoe UI" panose="020B0502040204020203" pitchFamily="34" charset="0"/>
              </a:rPr>
              <a:t>and then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you’ll set up the data validation again. In column D, select all of the blank cells under </a:t>
            </a:r>
            <a:r>
              <a:rPr lang="en-US" sz="1100" b="1">
                <a:latin typeface="Segoe UI" panose="020B0502040204020203" pitchFamily="34" charset="0"/>
                <a:cs typeface="Segoe UI" panose="020B0502040204020203" pitchFamily="34" charset="0"/>
              </a:rPr>
              <a:t>Department</a:t>
            </a:r>
            <a:r>
              <a:rPr lang="en-U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then click the up arrow button</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7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just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cells in column F. Then click the down arrow button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should see this 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box: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you don’t see that you can type it in.)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700-000074000000}"/>
              </a:ext>
            </a:extLst>
          </xdr:cNvPr>
          <xdr:cNvSpPr/>
        </xdr:nvSpPr>
        <xdr:spPr>
          <a:xfrm>
            <a:off x="278299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700-000075000000}"/>
              </a:ext>
            </a:extLst>
          </xdr:cNvPr>
          <xdr:cNvSpPr/>
        </xdr:nvSpPr>
        <xdr:spPr>
          <a:xfrm>
            <a:off x="332739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T</a:t>
            </a:r>
          </a:p>
        </xdr:txBody>
      </xdr:sp>
      <xdr:pic>
        <xdr:nvPicPr>
          <xdr:cNvPr id="4" name="Picture 3" descr="Edit reference button">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4814947" y="9713463"/>
            <a:ext cx="204439" cy="181207"/>
          </a:xfrm>
          <a:prstGeom prst="rect">
            <a:avLst/>
          </a:prstGeom>
        </xdr:spPr>
      </xdr:pic>
      <xdr:pic>
        <xdr:nvPicPr>
          <xdr:cNvPr id="5" name="Picture 4" descr="Close reference edit">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3880528" y="103795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43</xdr:row>
      <xdr:rowOff>47625</xdr:rowOff>
    </xdr:to>
    <xdr:grpSp>
      <xdr:nvGrpSpPr>
        <xdr:cNvPr id="8" name="Group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8591550" y="6951739"/>
          <a:ext cx="2447924" cy="1858886"/>
          <a:chOff x="8591550" y="7370839"/>
          <a:chExt cx="2447924" cy="1858886"/>
        </a:xfrm>
      </xdr:grpSpPr>
      <xdr:sp macro="" textlink="">
        <xdr:nvSpPr>
          <xdr:cNvPr id="134" name="Arc 133" descr="Arrow">
            <a:extLst>
              <a:ext uri="{FF2B5EF4-FFF2-40B4-BE49-F238E27FC236}">
                <a16:creationId xmlns:a16="http://schemas.microsoft.com/office/drawing/2014/main"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36" name="Graphic 2" descr="Owl">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Step"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8572500" y="847725"/>
          <a:ext cx="2638425" cy="2686050"/>
          <a:chOff x="8572500" y="847725"/>
          <a:chExt cx="2495550" cy="2933700"/>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Drop-down lists help ensure people enter valid data. So it makes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sense that drop-downs are a part of a larger group of features known as </a:t>
            </a:r>
            <a:r>
              <a:rPr lang="en-US" sz="1100" b="1" kern="0">
                <a:solidFill>
                  <a:schemeClr val="bg2">
                    <a:lumMod val="25000"/>
                  </a:schemeClr>
                </a:solidFill>
                <a:ea typeface="Segoe UI" pitchFamily="34" charset="0"/>
                <a:cs typeface="Segoe UI Light" panose="020B0502040204020203" pitchFamily="34" charset="0"/>
              </a:rPr>
              <a:t>data validation</a:t>
            </a:r>
            <a:r>
              <a:rPr lang="en-US" sz="1100" kern="0">
                <a:solidFill>
                  <a:schemeClr val="bg2">
                    <a:lumMod val="25000"/>
                  </a:schemeClr>
                </a:solidFill>
                <a:ea typeface="Segoe UI" pitchFamily="34" charset="0"/>
                <a:cs typeface="Segoe UI Light" panose="020B0502040204020203" pitchFamily="34" charset="0"/>
              </a:rPr>
              <a:t>.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other data validation methods</a:t>
            </a:r>
            <a:r>
              <a:rPr lang="en-US" sz="1100" kern="0" baseline="0">
                <a:solidFill>
                  <a:schemeClr val="bg2">
                    <a:lumMod val="25000"/>
                  </a:schemeClr>
                </a:solidFill>
                <a:ea typeface="Segoe UI" pitchFamily="34" charset="0"/>
                <a:cs typeface="Segoe UI Light" panose="020B0502040204020203" pitchFamily="34" charset="0"/>
              </a:rPr>
              <a:t>. For example, you can </a:t>
            </a:r>
            <a:r>
              <a:rPr lang="en-US" sz="1100" kern="0">
                <a:solidFill>
                  <a:schemeClr val="bg2">
                    <a:lumMod val="25000"/>
                  </a:schemeClr>
                </a:solidFill>
                <a:ea typeface="Segoe UI" pitchFamily="34" charset="0"/>
                <a:cs typeface="Segoe UI Light" panose="020B0502040204020203" pitchFamily="34" charset="0"/>
              </a:rPr>
              <a:t>restrict</a:t>
            </a:r>
            <a:r>
              <a:rPr lang="en-US" sz="1100" kern="0" baseline="0">
                <a:solidFill>
                  <a:schemeClr val="bg2">
                    <a:lumMod val="25000"/>
                  </a:schemeClr>
                </a:solidFill>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59</xdr:row>
      <xdr:rowOff>9525</xdr:rowOff>
    </xdr:from>
    <xdr:to>
      <xdr:col>1</xdr:col>
      <xdr:colOff>5238750</xdr:colOff>
      <xdr:row>74</xdr:row>
      <xdr:rowOff>157775</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90525" y="11820525"/>
          <a:ext cx="5695950"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6" name="Step" descr="More information on the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9" tooltip="Select to go back to cell A1 in this worksheet"/>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10" tooltip="Select to learn about applying data validation to cells from the web"/>
            <a:extLst>
              <a:ext uri="{FF2B5EF4-FFF2-40B4-BE49-F238E27FC236}">
                <a16:creationId xmlns:a16="http://schemas.microsoft.com/office/drawing/2014/main"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Apply data validation to cells</a:t>
            </a:r>
          </a:p>
        </xdr:txBody>
      </xdr:sp>
      <xdr:pic>
        <xdr:nvPicPr>
          <xdr:cNvPr id="15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3" tooltip="Select to learn about creating a drop-down list from the web"/>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pic>
        <xdr:nvPicPr>
          <xdr:cNvPr id="154" name="Graphic 22" descr="Arrow">
            <a:hlinkClick xmlns:r="http://schemas.openxmlformats.org/officeDocument/2006/relationships" r:id="rId13" tooltip="Select to learn more from the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45</xdr:row>
      <xdr:rowOff>19051</xdr:rowOff>
    </xdr:to>
    <xdr:grpSp>
      <xdr:nvGrpSpPr>
        <xdr:cNvPr id="4" name="Quickly make a chart"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0525" y="5524501"/>
          <a:ext cx="5695950" cy="3638550"/>
          <a:chOff x="390525" y="5943600"/>
          <a:chExt cx="5695950" cy="3698874"/>
        </a:xfrm>
      </xdr:grpSpPr>
      <xdr:sp macro="" textlink="">
        <xdr:nvSpPr>
          <xdr:cNvPr id="102" name="Rectangle 101" descr="Background">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3" name="Step" descr="Quickly make a chart">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a chart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Straight Connector 103" descr="Decorative line">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descr="Decorative line">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ep" descr="You can always use the Insert tab and create a chart. But here is another way to make a chart, using the Quick Analysis button. This time though, we'll use the keyboard shortcut:">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always use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create a chart. But here is another way to make a chart, using</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Quick Analysis button. This time though, we'll use the keyboard shortcut:</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8" name="Step" descr="Click the first Clustered… button">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first </a:t>
            </a:r>
            <a:r>
              <a:rPr lang="en-US" sz="1050" b="1">
                <a:latin typeface="Segoe UI" panose="020B0502040204020203" pitchFamily="34" charset="0"/>
                <a:cs typeface="Segoe UI" panose="020B0502040204020203" pitchFamily="34" charset="0"/>
              </a:rPr>
              <a:t>Clustered…</a:t>
            </a:r>
            <a:r>
              <a:rPr lang="en-US" sz="1050">
                <a:latin typeface="Segoe UI" panose="020B0502040204020203" pitchFamily="34" charset="0"/>
                <a:cs typeface="Segoe UI" panose="020B0502040204020203" pitchFamily="34" charset="0"/>
              </a:rPr>
              <a:t> button.</a:t>
            </a:r>
          </a:p>
          <a:p>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A new clustered column chart appears. Move it anywhere you’d like. Notice that each product has three columns, one for each month of sale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 new clustered column chart appears. Move it anywhere you’d like. Notice that each product has three columns, one for each month of sales.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On the panel that appears, click Chart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Charts</a:t>
            </a:r>
            <a:r>
              <a:rPr lang="en-US" sz="1050">
                <a:latin typeface="Segoe UI" panose="020B0502040204020203" pitchFamily="34" charset="0"/>
                <a:cs typeface="Segoe UI" panose="020B0502040204020203" pitchFamily="34" charset="0"/>
              </a:rPr>
              <a:t>.</a:t>
            </a:r>
          </a:p>
          <a:p>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7" name="Step" descr="Click a cell inside the data to the right, and then press Ctrl and Q key">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0" name="Rectangle: Rounded Corners 99" descr="Ctrl key">
            <a:extLst>
              <a:ext uri="{FF2B5EF4-FFF2-40B4-BE49-F238E27FC236}">
                <a16:creationId xmlns:a16="http://schemas.microsoft.com/office/drawing/2014/main" id="{00000000-0008-0000-0800-000064000000}"/>
              </a:ext>
            </a:extLst>
          </xdr:cNvPr>
          <xdr:cNvSpPr/>
        </xdr:nvSpPr>
        <xdr:spPr>
          <a:xfrm>
            <a:off x="4353944"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angle: Rounded Corners 100" descr="Q key">
            <a:extLst>
              <a:ext uri="{FF2B5EF4-FFF2-40B4-BE49-F238E27FC236}">
                <a16:creationId xmlns:a16="http://schemas.microsoft.com/office/drawing/2014/main" id="{00000000-0008-0000-0800-000065000000}"/>
              </a:ext>
            </a:extLst>
          </xdr:cNvPr>
          <xdr:cNvSpPr/>
        </xdr:nvSpPr>
        <xdr:spPr>
          <a:xfrm>
            <a:off x="4898346"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3" name="Quickly make sparklines"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0525" y="9315451"/>
          <a:ext cx="5695950" cy="3857624"/>
          <a:chOff x="390525" y="9801225"/>
          <a:chExt cx="5695950" cy="3790949"/>
        </a:xfrm>
      </xdr:grpSpPr>
      <xdr:sp macro="" textlink="">
        <xdr:nvSpPr>
          <xdr:cNvPr id="121" name="Rectangle 120" descr="Background">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Quickly make sparklines">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sparklines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Let's say you want little trend lines to the right of this data to show how the amounts go up or down during the three months. You don't have to make 8 little line charts. You can make sparklines instead">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little trend lines to the right of this data to show how the amounts go up or down during the three months. You don't have to make 8 little line charts. You can make sparklines instead.</a:t>
            </a:r>
          </a:p>
        </xdr:txBody>
      </xdr:sp>
      <xdr:sp macro="" textlink="">
        <xdr:nvSpPr>
          <xdr:cNvPr id="126" name="Step" descr="Sparklines appear to the right of the Dec column. Each line represents the data for that row, and shows whether the amounts go up or down">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Sparklines appear to the right of the </a:t>
            </a:r>
            <a:r>
              <a:rPr lang="en-US" sz="1050" b="1">
                <a:latin typeface="Segoe UI" panose="020B0502040204020203" pitchFamily="34" charset="0"/>
                <a:cs typeface="Segoe UI" panose="020B0502040204020203" pitchFamily="34" charset="0"/>
              </a:rPr>
              <a:t>Dec </a:t>
            </a:r>
            <a:r>
              <a:rPr lang="en-US" sz="1050">
                <a:latin typeface="Segoe UI" panose="020B0502040204020203" pitchFamily="34" charset="0"/>
                <a:cs typeface="Segoe UI" panose="020B0502040204020203" pitchFamily="34" charset="0"/>
              </a:rPr>
              <a:t>column. Each line represents the data for that row, and shows whether the amounts go up or down.</a:t>
            </a:r>
          </a:p>
          <a:p>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To clear the sparklines, click and drag to select them. The </a:t>
            </a:r>
            <a:r>
              <a:rPr lang="en-US" sz="1050" b="1">
                <a:latin typeface="Segoe UI" panose="020B0502040204020203" pitchFamily="34" charset="0"/>
                <a:cs typeface="Segoe UI" panose="020B0502040204020203" pitchFamily="34" charset="0"/>
              </a:rPr>
              <a:t>Sparkline Tools Design </a:t>
            </a:r>
            <a:r>
              <a:rPr lang="en-US" sz="1050">
                <a:latin typeface="Segoe UI" panose="020B0502040204020203" pitchFamily="34" charset="0"/>
                <a:cs typeface="Segoe UI" panose="020B0502040204020203" pitchFamily="34" charset="0"/>
              </a:rPr>
              <a:t>tab will appear at the top of the window. Go to that tab, and then click the </a:t>
            </a:r>
            <a:r>
              <a:rPr lang="en-US" sz="1050" b="1">
                <a:latin typeface="Segoe UI" panose="020B0502040204020203" pitchFamily="34" charset="0"/>
                <a:cs typeface="Segoe UI" panose="020B0502040204020203" pitchFamily="34" charset="0"/>
              </a:rPr>
              <a:t>Clear</a:t>
            </a:r>
            <a:r>
              <a:rPr lang="en-US" sz="1050">
                <a:latin typeface="Segoe UI" panose="020B0502040204020203" pitchFamily="34" charset="0"/>
                <a:cs typeface="Segoe UI" panose="020B0502040204020203" pitchFamily="34" charset="0"/>
              </a:rPr>
              <a:t> button.</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On the panel that appears, click Sparklines, and then click the Line button">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Sparklines</a:t>
            </a:r>
            <a:r>
              <a:rPr lang="en-US" sz="1050">
                <a:latin typeface="Segoe UI" panose="020B0502040204020203" pitchFamily="34" charset="0"/>
                <a:cs typeface="Segoe UI" panose="020B0502040204020203" pitchFamily="34" charset="0"/>
              </a:rPr>
              <a:t>, and then click the </a:t>
            </a:r>
            <a:r>
              <a:rPr lang="en-US" sz="1050" b="1">
                <a:latin typeface="Segoe UI" panose="020B0502040204020203" pitchFamily="34" charset="0"/>
                <a:cs typeface="Segoe UI" panose="020B0502040204020203" pitchFamily="34" charset="0"/>
              </a:rPr>
              <a:t>Line </a:t>
            </a:r>
            <a:r>
              <a:rPr lang="en-US" sz="1050">
                <a:latin typeface="Segoe UI" panose="020B0502040204020203" pitchFamily="34" charset="0"/>
                <a:cs typeface="Segoe UI" panose="020B0502040204020203" pitchFamily="34" charset="0"/>
              </a:rPr>
              <a:t>button.</a:t>
            </a:r>
          </a:p>
          <a:p>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Step" descr="Click a cell inside the data to the right, and then press Ctrl and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9" name="Rectangle: Rounded Corners 118" descr="Ctrl key">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angle: Rounded Corners 119" descr="Q key">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5238750</xdr:colOff>
      <xdr:row>82</xdr:row>
      <xdr:rowOff>6350</xdr:rowOff>
    </xdr:to>
    <xdr:grpSp>
      <xdr:nvGrpSpPr>
        <xdr:cNvPr id="132" name="More On Web"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90525" y="13335000"/>
          <a:ext cx="5695950" cy="2863850"/>
          <a:chOff x="0" y="1"/>
          <a:chExt cx="5695950" cy="2806700"/>
        </a:xfrm>
      </xdr:grpSpPr>
      <xdr:sp macro="" textlink="">
        <xdr:nvSpPr>
          <xdr:cNvPr id="133" name="Rectangle 132" descr="Background">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information on the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37" name="Straight Connector 136" descr="Decorative line">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39" name="Step" descr="Analyze your data instantly, hyperlinked to web">
            <a:hlinkClick xmlns:r="http://schemas.openxmlformats.org/officeDocument/2006/relationships" r:id="rId3" tooltip="Select to learn about analyzing your data instantly from the web"/>
            <a:extLst>
              <a:ext uri="{FF2B5EF4-FFF2-40B4-BE49-F238E27FC236}">
                <a16:creationId xmlns:a16="http://schemas.microsoft.com/office/drawing/2014/main" id="{00000000-0008-0000-0800-00008B000000}"/>
              </a:ext>
            </a:extLst>
          </xdr:cNvPr>
          <xdr:cNvSpPr txBox="1"/>
        </xdr:nvSpPr>
        <xdr:spPr>
          <a:xfrm>
            <a:off x="638783" y="794849"/>
            <a:ext cx="18281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your data instantly</a:t>
            </a:r>
          </a:p>
        </xdr:txBody>
      </xdr:sp>
      <xdr:pic>
        <xdr:nvPicPr>
          <xdr:cNvPr id="140"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Step" descr="Analyze trends in data using sparklines, hyperlinked to web">
            <a:hlinkClick xmlns:r="http://schemas.openxmlformats.org/officeDocument/2006/relationships" r:id="rId6" tooltip="Select to learn about analyzing trends in data using sparklines from the web"/>
            <a:extLst>
              <a:ext uri="{FF2B5EF4-FFF2-40B4-BE49-F238E27FC236}">
                <a16:creationId xmlns:a16="http://schemas.microsoft.com/office/drawing/2014/main" id="{00000000-0008-0000-0800-00008D000000}"/>
              </a:ext>
            </a:extLst>
          </xdr:cNvPr>
          <xdr:cNvSpPr txBox="1"/>
        </xdr:nvSpPr>
        <xdr:spPr>
          <a:xfrm>
            <a:off x="638783" y="1259456"/>
            <a:ext cx="25235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trends in data using sparklines</a:t>
            </a:r>
          </a:p>
          <a:p>
            <a:pPr lv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Analyze data quickly"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3375" y="266700"/>
          <a:ext cx="5695950" cy="4114800"/>
          <a:chOff x="333375" y="266700"/>
          <a:chExt cx="5695950" cy="4114800"/>
        </a:xfrm>
      </xdr:grpSpPr>
      <xdr:sp macro="" textlink="">
        <xdr:nvSpPr>
          <xdr:cNvPr id="77" name="Rectangle 76" descr="Background">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8" name="Step" descr="Analyze data quickly">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Analyze data quickly</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Straight Connector 78" descr="Decorative line">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Next Button" descr="Dive down for more detail">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1" name="Straight Connector 80" descr="Decorative line">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3" name="Step" descr="Here’s how to analyze data so that you can spot patterns and trends quickly:">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analyze data so that you can spot patterns and trends quickly:</a:t>
            </a:r>
          </a:p>
        </xdr:txBody>
      </xdr:sp>
      <xdr:sp macro="" textlink="">
        <xdr:nvSpPr>
          <xdr:cNvPr id="84" name="Step" descr="Click and drag to select all cells on the right, and then click this button in the lower-right corner:">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drag to select all cells on the right, and then click this button in the lower-right corner: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On the panel that appears, click Data Bars. The cells under Oct, Nov, and Dec columns get special data bars that visualize their amount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Bars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cells under Oct, Nov, and Dec columns get special data bars that visualize their amounts.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let's say you want to get rid of the bars. Click this button again:">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say you want to get rid of the bars. Click this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button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again:</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On the panel that appears, click the Clear Format button on the right">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button on the right.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pic>
        <xdr:nvPicPr>
          <xdr:cNvPr id="144" name="Picture 143" descr="Quick Analysis button">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2251988" y="1546622"/>
            <a:ext cx="243562" cy="241511"/>
          </a:xfrm>
          <a:prstGeom prst="rect">
            <a:avLst/>
          </a:prstGeom>
        </xdr:spPr>
      </xdr:pic>
      <xdr:pic>
        <xdr:nvPicPr>
          <xdr:cNvPr id="151" name="Picture 150" descr="Quick Analysis button">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2" name="GOOD TO KNOW" descr="GOOD TO KNOW: 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02000000}"/>
            </a:ext>
          </a:extLst>
        </xdr:cNvPr>
        <xdr:cNvGrpSpPr/>
      </xdr:nvGrpSpPr>
      <xdr:grpSpPr>
        <a:xfrm>
          <a:off x="7099696" y="3155155"/>
          <a:ext cx="3177779" cy="1178719"/>
          <a:chOff x="7099696" y="3364706"/>
          <a:chExt cx="3025379" cy="1072754"/>
        </a:xfrm>
      </xdr:grpSpPr>
      <xdr:sp macro="" textlink="">
        <xdr:nvSpPr>
          <xdr:cNvPr id="40" name="Step"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 select cells, this button appears: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It's called the </a:t>
            </a:r>
            <a:r>
              <a:rPr lang="en-US" sz="1100" b="1" kern="0">
                <a:solidFill>
                  <a:schemeClr val="bg2">
                    <a:lumMod val="25000"/>
                  </a:schemeClr>
                </a:solidFill>
                <a:ea typeface="Segoe UI" pitchFamily="34" charset="0"/>
                <a:cs typeface="Segoe UI Light" panose="020B0502040204020203" pitchFamily="34" charset="0"/>
              </a:rPr>
              <a:t>Quick Analysis </a:t>
            </a:r>
            <a:r>
              <a:rPr lang="en-US" sz="1100" kern="0">
                <a:solidFill>
                  <a:schemeClr val="bg2">
                    <a:lumMod val="25000"/>
                  </a:schemeClr>
                </a:solidFill>
                <a:ea typeface="Segoe UI" pitchFamily="34" charset="0"/>
                <a:cs typeface="Segoe UI Light" panose="020B0502040204020203" pitchFamily="34" charset="0"/>
              </a:rPr>
              <a:t>button. Aptly</a:t>
            </a:r>
            <a:r>
              <a:rPr lang="en-US" sz="1100" kern="0" baseline="0">
                <a:solidFill>
                  <a:schemeClr val="bg2">
                    <a:lumMod val="25000"/>
                  </a:schemeClr>
                </a:solidFill>
                <a:ea typeface="Segoe UI" pitchFamily="34" charset="0"/>
                <a:cs typeface="Segoe UI Light" panose="020B0502040204020203" pitchFamily="34" charset="0"/>
              </a:rPr>
              <a:t> named, don't you think? If you ever have a question about the data, click this button and see if it gives you some answers.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phic 147" descr="Glasse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Picture 151" descr="Quick Analysis button">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9881513" y="3480197"/>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930.674194675928" createdVersion="6" refreshedVersion="8"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22-11-08T00:00:00" maxDate="2023-01-05T00:00:00"/>
    </cacheField>
    <cacheField name="Salesperson" numFmtId="0">
      <sharedItems/>
    </cacheField>
    <cacheField name="Product" numFmtId="0">
      <sharedItems count="3">
        <s v="Beer"/>
        <s v="Wine"/>
        <s v="Soda"/>
      </sharedItems>
    </cacheField>
    <cacheField name="Amount" numFmtId="166">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2-11-08T00:00:00"/>
    <s v="Anne"/>
    <x v="0"/>
    <n v="1400"/>
  </r>
  <r>
    <d v="2022-11-13T00:00:00"/>
    <s v="Mark"/>
    <x v="1"/>
    <n v="1010"/>
  </r>
  <r>
    <d v="2022-11-30T00:00:00"/>
    <s v="Anne"/>
    <x v="0"/>
    <n v="750"/>
  </r>
  <r>
    <d v="2022-12-04T00:00:00"/>
    <s v="Mark"/>
    <x v="2"/>
    <n v="510"/>
  </r>
  <r>
    <d v="2022-12-24T00:00:00"/>
    <s v="Mariya"/>
    <x v="2"/>
    <n v="1600"/>
  </r>
  <r>
    <d v="2023-01-04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Sample" cacheId="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pivotField axis="axisRow" subtotalTop="0" showAll="0">
      <items count="4">
        <item x="0"/>
        <item x="2"/>
        <item x="1"/>
        <item t="default"/>
      </items>
    </pivotField>
    <pivotField dataField="1" numFmtId="168" subtotalTop="0" showAll="0"/>
  </pivotFields>
  <rowFields count="1">
    <field x="2"/>
  </rowFields>
  <rowItems count="4">
    <i>
      <x/>
    </i>
    <i>
      <x v="1"/>
    </i>
    <i>
      <x v="2"/>
    </i>
    <i t="grand">
      <x/>
    </i>
  </rowItems>
  <colItems count="1">
    <i/>
  </colItems>
  <dataFields count="1">
    <dataField name="Sum of Amount" fld="3" baseField="2" baseItem="1" numFmtId="164"/>
  </dataFields>
  <formats count="1">
    <format dxfId="3">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tableColumns count="4">
    <tableColumn id="1" xr3:uid="{00000000-0010-0000-0000-000001000000}" name="Expense date" totalsRowLabel="Total" dataCellStyle="Date"/>
    <tableColumn id="2" xr3:uid="{00000000-0010-0000-0000-000002000000}" name="Employee"/>
    <tableColumn id="4" xr3:uid="{00000000-0010-0000-0000-000004000000}" name="Food"/>
    <tableColumn id="5" xr3:uid="{00000000-0010-0000-00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PivotTableData2" displayName="PivotTableData2" ref="C34:F40" totalsRowShown="0">
  <autoFilter ref="C34:F40" xr:uid="{00000000-0009-0000-0100-000005000000}"/>
  <tableColumns count="4">
    <tableColumn id="1" xr3:uid="{00000000-0010-0000-0A00-000001000000}" name="Date" dataDxfId="1" dataCellStyle="Date"/>
    <tableColumn id="2" xr3:uid="{00000000-0010-0000-0A00-000002000000}" name="Salesperson"/>
    <tableColumn id="3" xr3:uid="{00000000-0010-0000-0A00-000003000000}" name="Product"/>
    <tableColumn id="4" xr3:uid="{00000000-0010-0000-0A00-000004000000}" name="Amount" dataDxfId="0"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00000000-0009-0000-0100-00000D000000}"/>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E74:G82" headerRowCellStyle="Heading 3">
  <autoFilter ref="E74:G82"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totalsRowShown="0">
  <autoFilter ref="C5:G13" xr:uid="{00000000-0009-0000-0100-000010000000}"/>
  <tableColumns count="5">
    <tableColumn id="1" xr3:uid="{00000000-0010-0000-0400-000001000000}" name="Department"/>
    <tableColumn id="2" xr3:uid="{00000000-0010-0000-0400-000002000000}" name="Category"/>
    <tableColumn id="3" xr3:uid="{00000000-0010-0000-0400-000003000000}" name="Oct" dataCellStyle="Currency"/>
    <tableColumn id="4" xr3:uid="{00000000-0010-0000-0400-000004000000}" name="Nov" dataCellStyle="Currency"/>
    <tableColumn id="5" xr3:uid="{00000000-0010-0000-0400-000005000000}" name="Dec" dataCellStyle="Currency"/>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ChartData" displayName="ChartData" ref="C34:G42">
  <autoFilter ref="C34:G42" xr:uid="{00000000-0009-0000-0100-000011000000}"/>
  <tableColumns count="5">
    <tableColumn id="1" xr3:uid="{00000000-0010-0000-0500-000001000000}" name="Department" totalsRowLabel="Total"/>
    <tableColumn id="2" xr3:uid="{00000000-0010-0000-0500-000002000000}" name="Category"/>
    <tableColumn id="3" xr3:uid="{00000000-0010-0000-0500-000003000000}" name="Oct" dataCellStyle="Currency"/>
    <tableColumn id="4" xr3:uid="{00000000-0010-0000-0500-000004000000}" name="Nov" dataCellStyle="Currency"/>
    <tableColumn id="5" xr3:uid="{00000000-0010-0000-05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SparklineData" displayName="SparklineData" ref="C54:G62">
  <autoFilter ref="C54:G62" xr:uid="{00000000-0009-0000-0100-000013000000}"/>
  <tableColumns count="5">
    <tableColumn id="1" xr3:uid="{00000000-0010-0000-0600-000001000000}" name="Department" totalsRowLabel="Total"/>
    <tableColumn id="2" xr3:uid="{00000000-0010-0000-0600-000002000000}" name="Category"/>
    <tableColumn id="3" xr3:uid="{00000000-0010-0000-0600-000003000000}" name="Oct" dataCellStyle="Currency"/>
    <tableColumn id="4" xr3:uid="{00000000-0010-0000-0600-000004000000}" name="Nov" dataCellStyle="Currency"/>
    <tableColumn id="5" xr3:uid="{00000000-0010-0000-06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RecommendedChartData" ref="C5:D11" totalsRowShown="0">
  <autoFilter ref="C5:D11" xr:uid="{00000000-0009-0000-0100-000018000000}"/>
  <tableColumns count="2">
    <tableColumn id="1" xr3:uid="{00000000-0010-0000-0700-000001000000}" name="Year"/>
    <tableColumn id="2" xr3:uid="{00000000-0010-0000-07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totalsRowShown="0">
  <autoFilter ref="D67:F73" xr:uid="{00000000-0009-0000-0100-00001A000000}"/>
  <tableColumns count="3">
    <tableColumn id="1" xr3:uid="{00000000-0010-0000-0800-000001000000}" name="Date" dataCellStyle="Year"/>
    <tableColumn id="2" xr3:uid="{00000000-0010-0000-0800-000002000000}" name="Conference attendance"/>
    <tableColumn id="3" xr3:uid="{00000000-0010-0000-0800-000003000000}" name="Food sales" dataDxfId="4"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PivotTableData" displayName="PivotTableData" ref="C3:F9" totalsRowShown="0">
  <autoFilter ref="C3:F9" xr:uid="{00000000-0009-0000-0100-00001E000000}"/>
  <tableColumns count="4">
    <tableColumn id="1" xr3:uid="{00000000-0010-0000-0900-000001000000}" name="Date" dataCellStyle="Date"/>
    <tableColumn id="2" xr3:uid="{00000000-0010-0000-0900-000002000000}" name="Salesperson"/>
    <tableColumn id="3" xr3:uid="{00000000-0010-0000-0900-000003000000}" name="Product"/>
    <tableColumn id="4" xr3:uid="{00000000-0010-0000-0900-000004000000}" name="Amount" dataDxfId="2"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o.microsoft.com/fwlink/?linkid=844734" TargetMode="External"/><Relationship Id="rId7" Type="http://schemas.openxmlformats.org/officeDocument/2006/relationships/table" Target="../tables/table8.xm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9" TargetMode="External"/><Relationship Id="rId6" Type="http://schemas.openxmlformats.org/officeDocument/2006/relationships/table" Target="../tables/table7.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44744" TargetMode="External"/><Relationship Id="rId7" Type="http://schemas.openxmlformats.org/officeDocument/2006/relationships/table" Target="../tables/table10.xml"/><Relationship Id="rId2" Type="http://schemas.openxmlformats.org/officeDocument/2006/relationships/hyperlink" Target="https://go.microsoft.com/fwlink/?linkid=844749" TargetMode="External"/><Relationship Id="rId1" Type="http://schemas.openxmlformats.org/officeDocument/2006/relationships/pivotTable" Target="../pivotTables/pivotTable1.xml"/><Relationship Id="rId6" Type="http://schemas.openxmlformats.org/officeDocument/2006/relationships/table" Target="../tables/table9.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go.microsoft.com/fwlink/?linkid=844729" TargetMode="External"/><Relationship Id="rId7" Type="http://schemas.openxmlformats.org/officeDocument/2006/relationships/printerSettings" Target="../printerSettings/printerSettings4.bin"/><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43"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44746" TargetMode="External"/><Relationship Id="rId1" Type="http://schemas.openxmlformats.org/officeDocument/2006/relationships/hyperlink" Target="https://go.microsoft.com/fwlink/?linkid=844750"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hyperlink" Target="mailto:Xyz1111@gmail.com" TargetMode="External"/><Relationship Id="rId3" Type="http://schemas.openxmlformats.org/officeDocument/2006/relationships/hyperlink" Target="https://go.microsoft.com/fwlink/?linkid=844726" TargetMode="External"/><Relationship Id="rId7" Type="http://schemas.openxmlformats.org/officeDocument/2006/relationships/hyperlink" Target="mailto:12@#" TargetMode="Externa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31" TargetMode="External"/><Relationship Id="rId6" Type="http://schemas.openxmlformats.org/officeDocument/2006/relationships/hyperlink" Target="mailto:Wuv@#$_" TargetMode="External"/><Relationship Id="rId11" Type="http://schemas.openxmlformats.org/officeDocument/2006/relationships/table" Target="../tables/table3.xml"/><Relationship Id="rId5" Type="http://schemas.openxmlformats.org/officeDocument/2006/relationships/hyperlink" Target="mailto:Xyz@#$_" TargetMode="External"/><Relationship Id="rId10" Type="http://schemas.openxmlformats.org/officeDocument/2006/relationships/drawing" Target="../drawings/drawing7.xml"/><Relationship Id="rId4" Type="http://schemas.openxmlformats.org/officeDocument/2006/relationships/hyperlink" Target="https://ditaxpresso.com/" TargetMode="External"/><Relationship Id="rId9"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44735" TargetMode="External"/><Relationship Id="rId1" Type="http://schemas.openxmlformats.org/officeDocument/2006/relationships/hyperlink" Target="https://go.microsoft.com/fwlink/?linkid=844742"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6.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7"/>
  <sheetViews>
    <sheetView showGridLines="0" topLeftCell="A4" workbookViewId="0">
      <selection activeCell="A4" sqref="A4"/>
    </sheetView>
  </sheetViews>
  <sheetFormatPr defaultColWidth="11.140625" defaultRowHeight="20.25" customHeight="1" x14ac:dyDescent="0.25"/>
  <cols>
    <col min="1" max="1" width="129.7109375" customWidth="1"/>
    <col min="2" max="2" width="3.5703125" customWidth="1"/>
  </cols>
  <sheetData>
    <row r="1" spans="1:1" ht="15" customHeight="1" x14ac:dyDescent="0.25">
      <c r="A1" s="17" t="s">
        <v>329</v>
      </c>
    </row>
    <row r="2" spans="1:1" ht="102" x14ac:dyDescent="1.65">
      <c r="A2" s="25" t="s">
        <v>62</v>
      </c>
    </row>
    <row r="3" spans="1:1" ht="45" x14ac:dyDescent="0.35">
      <c r="A3" s="26" t="s">
        <v>102</v>
      </c>
    </row>
    <row r="4" spans="1:1" ht="264" customHeight="1" x14ac:dyDescent="0.25">
      <c r="A4" s="49" t="s">
        <v>347</v>
      </c>
    </row>
    <row r="6" spans="1:1" ht="20.25" customHeight="1" x14ac:dyDescent="0.35">
      <c r="A6" s="26"/>
    </row>
    <row r="7" spans="1:1" ht="20.25" customHeight="1" x14ac:dyDescent="0.25">
      <c r="A7" s="51"/>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3"/>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 min="3" max="3" width="13.85546875" customWidth="1"/>
    <col min="4" max="4" width="24.42578125" customWidth="1"/>
    <col min="5" max="5" width="23.85546875" customWidth="1"/>
    <col min="6" max="6" width="15.5703125" customWidth="1"/>
  </cols>
  <sheetData>
    <row r="1" spans="1:6" ht="60" customHeight="1" x14ac:dyDescent="0.25">
      <c r="A1" s="16" t="s">
        <v>133</v>
      </c>
    </row>
    <row r="2" spans="1:6" ht="15" customHeight="1" x14ac:dyDescent="0.25">
      <c r="A2" s="16" t="s">
        <v>344</v>
      </c>
    </row>
    <row r="3" spans="1:6" ht="15" customHeight="1" x14ac:dyDescent="0.25">
      <c r="A3" s="16" t="s">
        <v>258</v>
      </c>
    </row>
    <row r="4" spans="1:6" ht="15" customHeight="1" x14ac:dyDescent="0.25">
      <c r="A4" s="16" t="s">
        <v>345</v>
      </c>
    </row>
    <row r="5" spans="1:6" s="3" customFormat="1" ht="15" customHeight="1" x14ac:dyDescent="0.25">
      <c r="A5" s="16" t="s">
        <v>325</v>
      </c>
      <c r="B5"/>
      <c r="C5" t="s">
        <v>83</v>
      </c>
      <c r="D5" t="s">
        <v>84</v>
      </c>
      <c r="E5"/>
      <c r="F5"/>
    </row>
    <row r="6" spans="1:6" s="3" customFormat="1" ht="15" customHeight="1" x14ac:dyDescent="0.25">
      <c r="A6" s="16" t="s">
        <v>362</v>
      </c>
      <c r="B6"/>
      <c r="C6">
        <f ca="1">YEAR(TODAY())-5</f>
        <v>2018</v>
      </c>
      <c r="D6">
        <v>500</v>
      </c>
      <c r="E6"/>
      <c r="F6"/>
    </row>
    <row r="7" spans="1:6" s="3" customFormat="1" ht="15" customHeight="1" x14ac:dyDescent="0.25">
      <c r="A7" s="16" t="s">
        <v>346</v>
      </c>
      <c r="B7"/>
      <c r="C7">
        <f ca="1">YEAR(TODAY())-4</f>
        <v>2019</v>
      </c>
      <c r="D7">
        <v>800</v>
      </c>
      <c r="E7"/>
      <c r="F7"/>
    </row>
    <row r="8" spans="1:6" s="3" customFormat="1" ht="15" customHeight="1" x14ac:dyDescent="0.25">
      <c r="A8" s="16" t="s">
        <v>259</v>
      </c>
      <c r="B8"/>
      <c r="C8">
        <f ca="1">YEAR(TODAY())-3</f>
        <v>2020</v>
      </c>
      <c r="D8">
        <v>1000</v>
      </c>
      <c r="E8"/>
      <c r="F8"/>
    </row>
    <row r="9" spans="1:6" s="3" customFormat="1" ht="15" customHeight="1" x14ac:dyDescent="0.25">
      <c r="A9" s="48" t="s">
        <v>338</v>
      </c>
      <c r="B9"/>
      <c r="C9">
        <f ca="1">YEAR(TODAY())-2</f>
        <v>2021</v>
      </c>
      <c r="D9">
        <v>900</v>
      </c>
      <c r="E9"/>
      <c r="F9"/>
    </row>
    <row r="10" spans="1:6" s="3" customFormat="1" ht="15" customHeight="1" x14ac:dyDescent="0.25">
      <c r="A10" s="16" t="s">
        <v>117</v>
      </c>
      <c r="B10"/>
      <c r="C10">
        <f ca="1">YEAR(TODAY())-1</f>
        <v>2022</v>
      </c>
      <c r="D10">
        <v>1000</v>
      </c>
      <c r="E10"/>
      <c r="F10"/>
    </row>
    <row r="11" spans="1:6" s="3" customFormat="1" ht="15" customHeight="1" x14ac:dyDescent="0.25">
      <c r="A11" s="16"/>
      <c r="B11"/>
      <c r="C11">
        <f ca="1">YEAR(TODAY())</f>
        <v>2023</v>
      </c>
      <c r="D11">
        <v>1200</v>
      </c>
      <c r="E11"/>
      <c r="F11"/>
    </row>
    <row r="12" spans="1:6" s="3" customFormat="1" ht="15" customHeight="1" x14ac:dyDescent="0.25">
      <c r="A12" s="16"/>
      <c r="B12"/>
      <c r="C12"/>
      <c r="D12"/>
      <c r="E12"/>
      <c r="F12"/>
    </row>
    <row r="13" spans="1:6" s="3" customFormat="1" ht="15" customHeight="1" x14ac:dyDescent="0.25">
      <c r="A13" s="16"/>
      <c r="B13"/>
      <c r="C13"/>
      <c r="D13"/>
      <c r="E13"/>
      <c r="F13"/>
    </row>
    <row r="14" spans="1:6" s="3" customFormat="1" ht="15" customHeight="1" x14ac:dyDescent="0.25">
      <c r="A14" s="16"/>
      <c r="B14"/>
      <c r="C14"/>
      <c r="D14"/>
      <c r="E14"/>
      <c r="F14"/>
    </row>
    <row r="15" spans="1:6" s="3" customFormat="1" ht="15" customHeight="1" x14ac:dyDescent="0.25">
      <c r="A15" s="16"/>
      <c r="B15"/>
      <c r="C15"/>
      <c r="D15"/>
      <c r="E15"/>
      <c r="F15"/>
    </row>
    <row r="16" spans="1:6" s="3" customFormat="1" ht="15" customHeight="1" x14ac:dyDescent="0.25">
      <c r="A16" s="16"/>
      <c r="B16"/>
      <c r="C16"/>
      <c r="D16"/>
      <c r="E16"/>
      <c r="F16"/>
    </row>
    <row r="17" spans="1:6" s="3" customFormat="1" ht="15" customHeight="1" x14ac:dyDescent="0.25">
      <c r="A17" s="16"/>
      <c r="B17"/>
      <c r="C17"/>
      <c r="D17"/>
      <c r="E17"/>
      <c r="F17"/>
    </row>
    <row r="18" spans="1:6" s="3" customFormat="1" ht="15" customHeight="1" x14ac:dyDescent="0.25">
      <c r="A18" s="16"/>
      <c r="B18"/>
      <c r="C18"/>
      <c r="D18"/>
      <c r="E18"/>
      <c r="F18"/>
    </row>
    <row r="19" spans="1:6" s="3" customFormat="1" ht="15" customHeight="1" x14ac:dyDescent="0.25">
      <c r="A19" s="16"/>
      <c r="B19"/>
      <c r="C19"/>
      <c r="D19"/>
      <c r="E19"/>
      <c r="F19"/>
    </row>
    <row r="20" spans="1:6" s="3" customFormat="1" ht="15" customHeight="1" x14ac:dyDescent="0.25">
      <c r="A20" s="16"/>
      <c r="B20"/>
      <c r="C20"/>
      <c r="D20"/>
      <c r="E20"/>
      <c r="F20"/>
    </row>
    <row r="21" spans="1:6" s="3" customFormat="1" ht="15" customHeight="1" x14ac:dyDescent="0.25">
      <c r="A21" s="16"/>
      <c r="B21"/>
      <c r="C21"/>
      <c r="D21"/>
      <c r="E21"/>
      <c r="F21"/>
    </row>
    <row r="22" spans="1:6" s="3" customFormat="1" ht="15" customHeight="1" x14ac:dyDescent="0.25">
      <c r="A22" s="16"/>
      <c r="B22"/>
    </row>
    <row r="23" spans="1:6" s="3" customFormat="1" ht="15" customHeight="1" x14ac:dyDescent="0.25">
      <c r="A23" s="16"/>
      <c r="B23"/>
    </row>
    <row r="24" spans="1:6" s="3" customFormat="1" ht="15" customHeight="1" x14ac:dyDescent="0.25">
      <c r="A24" s="16"/>
      <c r="B24"/>
    </row>
    <row r="27" spans="1:6" ht="15" customHeight="1" x14ac:dyDescent="0.25">
      <c r="A27" s="16" t="s">
        <v>215</v>
      </c>
    </row>
    <row r="28" spans="1:6" ht="15" customHeight="1" x14ac:dyDescent="0.25">
      <c r="A28" s="16" t="s">
        <v>216</v>
      </c>
    </row>
    <row r="29" spans="1:6" ht="15" customHeight="1" x14ac:dyDescent="0.25">
      <c r="A29" s="16" t="s">
        <v>217</v>
      </c>
    </row>
    <row r="30" spans="1:6" ht="15" customHeight="1" x14ac:dyDescent="0.25">
      <c r="A30" s="16" t="s">
        <v>225</v>
      </c>
    </row>
    <row r="31" spans="1:6" ht="15" customHeight="1" x14ac:dyDescent="0.25">
      <c r="A31" s="16" t="s">
        <v>226</v>
      </c>
    </row>
    <row r="32" spans="1:6" ht="15" customHeight="1" x14ac:dyDescent="0.25">
      <c r="A32" s="16" t="s">
        <v>218</v>
      </c>
    </row>
    <row r="33" spans="1:1" ht="15" customHeight="1" x14ac:dyDescent="0.25">
      <c r="A33" s="16" t="s">
        <v>350</v>
      </c>
    </row>
    <row r="34" spans="1:1" ht="15" customHeight="1" x14ac:dyDescent="0.25">
      <c r="A34" s="16" t="s">
        <v>363</v>
      </c>
    </row>
    <row r="35" spans="1:1" ht="15" customHeight="1" x14ac:dyDescent="0.25">
      <c r="A35" s="16" t="s">
        <v>219</v>
      </c>
    </row>
    <row r="52" spans="1:1" ht="15" customHeight="1" x14ac:dyDescent="0.25">
      <c r="A52" s="16" t="s">
        <v>220</v>
      </c>
    </row>
    <row r="53" spans="1:1" ht="15" customHeight="1" x14ac:dyDescent="0.25">
      <c r="A53" s="16" t="s">
        <v>224</v>
      </c>
    </row>
    <row r="54" spans="1:1" ht="15" customHeight="1" x14ac:dyDescent="0.25">
      <c r="A54" s="16" t="s">
        <v>260</v>
      </c>
    </row>
    <row r="55" spans="1:1" ht="15" customHeight="1" x14ac:dyDescent="0.25">
      <c r="A55" s="16" t="s">
        <v>326</v>
      </c>
    </row>
    <row r="56" spans="1:1" ht="15" customHeight="1" x14ac:dyDescent="0.25">
      <c r="A56" s="48" t="s">
        <v>356</v>
      </c>
    </row>
    <row r="57" spans="1:1" ht="15" customHeight="1" x14ac:dyDescent="0.25">
      <c r="A57" s="16" t="s">
        <v>214</v>
      </c>
    </row>
    <row r="67" spans="1:6" ht="15" customHeight="1" x14ac:dyDescent="0.25">
      <c r="D67" s="9" t="s">
        <v>77</v>
      </c>
      <c r="E67" s="9" t="s">
        <v>84</v>
      </c>
      <c r="F67" s="9" t="s">
        <v>85</v>
      </c>
    </row>
    <row r="68" spans="1:6" ht="15" customHeight="1" x14ac:dyDescent="0.25">
      <c r="A68" s="16" t="s">
        <v>112</v>
      </c>
      <c r="D68">
        <f ca="1">YEAR(TODAY())-5</f>
        <v>2018</v>
      </c>
      <c r="E68" s="5">
        <v>500</v>
      </c>
      <c r="F68" s="38">
        <v>5000</v>
      </c>
    </row>
    <row r="69" spans="1:6" ht="15" customHeight="1" x14ac:dyDescent="0.25">
      <c r="A69" s="16" t="s">
        <v>221</v>
      </c>
      <c r="D69">
        <f ca="1">YEAR(TODAY())-4</f>
        <v>2019</v>
      </c>
      <c r="E69">
        <v>800</v>
      </c>
      <c r="F69" s="37">
        <v>11200</v>
      </c>
    </row>
    <row r="70" spans="1:6" ht="15" customHeight="1" x14ac:dyDescent="0.25">
      <c r="A70" s="16" t="s">
        <v>222</v>
      </c>
      <c r="D70">
        <f ca="1">YEAR(TODAY())-3</f>
        <v>2020</v>
      </c>
      <c r="E70" s="5">
        <v>1000</v>
      </c>
      <c r="F70" s="38">
        <v>30000</v>
      </c>
    </row>
    <row r="71" spans="1:6" ht="15" customHeight="1" x14ac:dyDescent="0.25">
      <c r="A71" s="16" t="s">
        <v>223</v>
      </c>
      <c r="D71">
        <f ca="1">YEAR(TODAY())-2</f>
        <v>2021</v>
      </c>
      <c r="E71">
        <v>900</v>
      </c>
      <c r="F71" s="37">
        <v>25000</v>
      </c>
    </row>
    <row r="72" spans="1:6" ht="15" customHeight="1" x14ac:dyDescent="0.25">
      <c r="A72" s="16" t="s">
        <v>111</v>
      </c>
      <c r="D72">
        <f ca="1">YEAR(TODAY())-1</f>
        <v>2022</v>
      </c>
      <c r="E72" s="5">
        <v>1000</v>
      </c>
      <c r="F72" s="38">
        <v>5000</v>
      </c>
    </row>
    <row r="73" spans="1:6" ht="15" customHeight="1" x14ac:dyDescent="0.25">
      <c r="D73">
        <f ca="1">YEAR(TODAY())</f>
        <v>2023</v>
      </c>
      <c r="E73">
        <v>1200</v>
      </c>
      <c r="F73" s="37">
        <v>8000</v>
      </c>
    </row>
  </sheetData>
  <hyperlinks>
    <hyperlink ref="A71" r:id="rId1" tooltip="Select to learn about Available chart types in Office from the web" xr:uid="{00000000-0004-0000-0900-000000000000}"/>
    <hyperlink ref="A70" r:id="rId2" tooltip="Select to learn about creating a combo chart with a secondary axis from the web" xr:uid="{00000000-0004-0000-0900-000001000000}"/>
    <hyperlink ref="A69" r:id="rId3" tooltip="Select to learn about creating a chart from start to finish from the web" xr:uid="{00000000-0004-0000-0900-000002000000}"/>
  </hyperlinks>
  <pageMargins left="0.7" right="0.7" top="0.75" bottom="0.75" header="0.3" footer="0.3"/>
  <pageSetup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61"/>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 min="3" max="3" width="12.42578125" customWidth="1"/>
    <col min="4" max="4" width="14" customWidth="1"/>
    <col min="5" max="5" width="13.140625" bestFit="1" customWidth="1"/>
    <col min="6" max="6" width="14.85546875" bestFit="1" customWidth="1"/>
  </cols>
  <sheetData>
    <row r="1" spans="1:6" ht="60" customHeight="1" x14ac:dyDescent="0.25">
      <c r="A1" s="16" t="s">
        <v>134</v>
      </c>
    </row>
    <row r="2" spans="1:6" ht="15" customHeight="1" x14ac:dyDescent="0.25">
      <c r="A2" s="16" t="s">
        <v>327</v>
      </c>
    </row>
    <row r="3" spans="1:6" ht="15" customHeight="1" x14ac:dyDescent="0.25">
      <c r="A3" s="16" t="s">
        <v>261</v>
      </c>
      <c r="C3" t="s">
        <v>77</v>
      </c>
      <c r="D3" t="s">
        <v>78</v>
      </c>
      <c r="E3" t="s">
        <v>27</v>
      </c>
      <c r="F3" t="s">
        <v>1</v>
      </c>
    </row>
    <row r="4" spans="1:6" ht="15" customHeight="1" x14ac:dyDescent="0.25">
      <c r="A4" s="16" t="s">
        <v>227</v>
      </c>
      <c r="C4" s="41">
        <f ca="1">TODAY()-57</f>
        <v>44873</v>
      </c>
      <c r="D4" t="s">
        <v>79</v>
      </c>
      <c r="E4" t="s">
        <v>80</v>
      </c>
      <c r="F4" s="39">
        <v>1400</v>
      </c>
    </row>
    <row r="5" spans="1:6" s="3" customFormat="1" ht="15" customHeight="1" x14ac:dyDescent="0.25">
      <c r="A5" s="16" t="s">
        <v>372</v>
      </c>
      <c r="B5"/>
      <c r="C5" s="41">
        <f ca="1">TODAY()-52</f>
        <v>44878</v>
      </c>
      <c r="D5" t="s">
        <v>70</v>
      </c>
      <c r="E5" t="s">
        <v>81</v>
      </c>
      <c r="F5" s="39">
        <v>1010</v>
      </c>
    </row>
    <row r="6" spans="1:6" s="3" customFormat="1" ht="15" customHeight="1" x14ac:dyDescent="0.25">
      <c r="A6" s="16" t="s">
        <v>373</v>
      </c>
      <c r="B6"/>
      <c r="C6" s="41">
        <f ca="1">TODAY()-35</f>
        <v>44895</v>
      </c>
      <c r="D6" t="s">
        <v>79</v>
      </c>
      <c r="E6" t="s">
        <v>80</v>
      </c>
      <c r="F6" s="39">
        <v>750</v>
      </c>
    </row>
    <row r="7" spans="1:6" s="3" customFormat="1" ht="15" customHeight="1" x14ac:dyDescent="0.25">
      <c r="A7" s="16" t="s">
        <v>375</v>
      </c>
      <c r="B7"/>
      <c r="C7" s="41">
        <f ca="1">TODAY()-31</f>
        <v>44899</v>
      </c>
      <c r="D7" t="s">
        <v>70</v>
      </c>
      <c r="E7" t="s">
        <v>82</v>
      </c>
      <c r="F7" s="39">
        <v>510</v>
      </c>
    </row>
    <row r="8" spans="1:6" s="3" customFormat="1" ht="15" customHeight="1" x14ac:dyDescent="0.25">
      <c r="A8" s="16" t="s">
        <v>117</v>
      </c>
      <c r="B8"/>
      <c r="C8" s="41">
        <f ca="1">TODAY()-11</f>
        <v>44919</v>
      </c>
      <c r="D8" t="s">
        <v>65</v>
      </c>
      <c r="E8" t="s">
        <v>82</v>
      </c>
      <c r="F8" s="39">
        <v>1600</v>
      </c>
    </row>
    <row r="9" spans="1:6" s="3" customFormat="1" ht="15" customHeight="1" x14ac:dyDescent="0.25">
      <c r="A9" s="16"/>
      <c r="B9"/>
      <c r="C9" s="41">
        <f ca="1">TODAY()</f>
        <v>44930</v>
      </c>
      <c r="D9" t="s">
        <v>73</v>
      </c>
      <c r="E9" t="s">
        <v>81</v>
      </c>
      <c r="F9" s="39">
        <v>680</v>
      </c>
    </row>
    <row r="10" spans="1:6" s="3" customFormat="1" ht="15" customHeight="1" x14ac:dyDescent="0.25">
      <c r="A10" s="16"/>
      <c r="B10"/>
      <c r="C10"/>
      <c r="D10"/>
      <c r="E10"/>
      <c r="F10"/>
    </row>
    <row r="11" spans="1:6" s="3" customFormat="1" ht="15" customHeight="1" x14ac:dyDescent="0.25">
      <c r="A11" s="16"/>
      <c r="B11"/>
      <c r="E11" s="12" t="s">
        <v>75</v>
      </c>
      <c r="F11" t="s">
        <v>86</v>
      </c>
    </row>
    <row r="12" spans="1:6" s="3" customFormat="1" ht="15" customHeight="1" x14ac:dyDescent="0.25">
      <c r="A12" s="16"/>
      <c r="B12"/>
      <c r="E12" s="3" t="s">
        <v>80</v>
      </c>
      <c r="F12" s="40">
        <v>2150</v>
      </c>
    </row>
    <row r="13" spans="1:6" s="3" customFormat="1" ht="15" customHeight="1" x14ac:dyDescent="0.25">
      <c r="A13" s="16"/>
      <c r="B13"/>
      <c r="E13" s="3" t="s">
        <v>82</v>
      </c>
      <c r="F13" s="40">
        <v>2110</v>
      </c>
    </row>
    <row r="14" spans="1:6" s="3" customFormat="1" ht="15" customHeight="1" x14ac:dyDescent="0.25">
      <c r="A14" s="16"/>
      <c r="B14"/>
      <c r="E14" s="3" t="s">
        <v>81</v>
      </c>
      <c r="F14" s="40">
        <v>1690</v>
      </c>
    </row>
    <row r="15" spans="1:6" s="3" customFormat="1" ht="15" customHeight="1" x14ac:dyDescent="0.25">
      <c r="A15" s="16"/>
      <c r="B15"/>
      <c r="E15" s="3" t="s">
        <v>76</v>
      </c>
      <c r="F15" s="40">
        <v>5950</v>
      </c>
    </row>
    <row r="16" spans="1:6" s="3" customFormat="1" ht="15" customHeight="1" x14ac:dyDescent="0.25">
      <c r="A16" s="16"/>
      <c r="B16"/>
      <c r="C16"/>
      <c r="D16"/>
      <c r="E16"/>
      <c r="F16"/>
    </row>
    <row r="17" spans="1:6" s="3" customFormat="1" ht="15" customHeight="1" x14ac:dyDescent="0.25">
      <c r="A17" s="16"/>
      <c r="B17"/>
      <c r="C17"/>
      <c r="D17"/>
      <c r="E17"/>
      <c r="F17"/>
    </row>
    <row r="18" spans="1:6" s="3" customFormat="1" ht="15" customHeight="1" x14ac:dyDescent="0.25">
      <c r="A18" s="16"/>
      <c r="B18"/>
      <c r="C18"/>
      <c r="D18"/>
      <c r="E18"/>
      <c r="F18"/>
    </row>
    <row r="19" spans="1:6" s="3" customFormat="1" ht="15" customHeight="1" x14ac:dyDescent="0.25">
      <c r="A19" s="16"/>
      <c r="B19"/>
      <c r="C19"/>
      <c r="D19"/>
      <c r="E19"/>
      <c r="F19"/>
    </row>
    <row r="20" spans="1:6" s="3" customFormat="1" ht="15" customHeight="1" x14ac:dyDescent="0.25">
      <c r="A20" s="16"/>
      <c r="B20"/>
      <c r="C20"/>
      <c r="D20"/>
      <c r="E20"/>
      <c r="F20"/>
    </row>
    <row r="21" spans="1:6" s="3" customFormat="1" ht="15" customHeight="1" x14ac:dyDescent="0.25">
      <c r="A21" s="16"/>
      <c r="B21"/>
      <c r="C21"/>
      <c r="D21"/>
      <c r="E21" t="s">
        <v>374</v>
      </c>
      <c r="F21"/>
    </row>
    <row r="22" spans="1:6" s="3" customFormat="1" ht="15" customHeight="1" x14ac:dyDescent="0.25">
      <c r="A22" s="16"/>
      <c r="B22"/>
      <c r="C22"/>
      <c r="D22"/>
      <c r="E22"/>
    </row>
    <row r="23" spans="1:6" s="3" customFormat="1" ht="15" customHeight="1" x14ac:dyDescent="0.25">
      <c r="A23" s="16"/>
      <c r="B23"/>
      <c r="C23"/>
      <c r="D23"/>
      <c r="E23"/>
    </row>
    <row r="24" spans="1:6" s="3" customFormat="1" ht="15" customHeight="1" x14ac:dyDescent="0.25">
      <c r="A24" s="16"/>
      <c r="B24"/>
      <c r="C24"/>
      <c r="D24"/>
      <c r="E24"/>
    </row>
    <row r="27" spans="1:6" ht="15" customHeight="1" x14ac:dyDescent="0.25">
      <c r="A27" s="16" t="s">
        <v>228</v>
      </c>
    </row>
    <row r="28" spans="1:6" ht="15" customHeight="1" x14ac:dyDescent="0.25">
      <c r="A28" s="16" t="s">
        <v>229</v>
      </c>
    </row>
    <row r="29" spans="1:6" ht="15" customHeight="1" x14ac:dyDescent="0.25">
      <c r="A29" s="16" t="s">
        <v>328</v>
      </c>
    </row>
    <row r="30" spans="1:6" ht="15" customHeight="1" x14ac:dyDescent="0.25">
      <c r="A30" s="16" t="s">
        <v>355</v>
      </c>
    </row>
    <row r="31" spans="1:6" ht="15" customHeight="1" x14ac:dyDescent="0.25">
      <c r="A31" s="16" t="s">
        <v>339</v>
      </c>
    </row>
    <row r="32" spans="1:6" ht="15" customHeight="1" x14ac:dyDescent="0.25">
      <c r="A32" s="16" t="s">
        <v>357</v>
      </c>
    </row>
    <row r="33" spans="1:6" ht="15" customHeight="1" x14ac:dyDescent="0.25">
      <c r="A33" s="48" t="s">
        <v>358</v>
      </c>
    </row>
    <row r="34" spans="1:6" ht="15" customHeight="1" x14ac:dyDescent="0.25">
      <c r="A34" s="48" t="s">
        <v>359</v>
      </c>
      <c r="C34" t="s">
        <v>77</v>
      </c>
      <c r="D34" t="s">
        <v>78</v>
      </c>
      <c r="E34" t="s">
        <v>27</v>
      </c>
      <c r="F34" t="s">
        <v>1</v>
      </c>
    </row>
    <row r="35" spans="1:6" ht="15" customHeight="1" x14ac:dyDescent="0.25">
      <c r="A35" s="16" t="s">
        <v>360</v>
      </c>
      <c r="C35" s="41">
        <f ca="1">TODAY()-57</f>
        <v>44873</v>
      </c>
      <c r="D35" t="s">
        <v>79</v>
      </c>
      <c r="E35" t="s">
        <v>80</v>
      </c>
      <c r="F35" s="39">
        <v>1400</v>
      </c>
    </row>
    <row r="36" spans="1:6" ht="15" customHeight="1" x14ac:dyDescent="0.25">
      <c r="A36" s="16" t="s">
        <v>230</v>
      </c>
      <c r="C36" s="41">
        <f ca="1">TODAY()-52</f>
        <v>44878</v>
      </c>
      <c r="D36" t="s">
        <v>70</v>
      </c>
      <c r="E36" t="s">
        <v>81</v>
      </c>
      <c r="F36" s="39">
        <v>1010</v>
      </c>
    </row>
    <row r="37" spans="1:6" ht="15" customHeight="1" x14ac:dyDescent="0.25">
      <c r="C37" s="41">
        <f ca="1">TODAY()-35</f>
        <v>44895</v>
      </c>
      <c r="D37" t="s">
        <v>79</v>
      </c>
      <c r="E37" t="s">
        <v>80</v>
      </c>
      <c r="F37" s="39">
        <v>750</v>
      </c>
    </row>
    <row r="38" spans="1:6" ht="15" customHeight="1" x14ac:dyDescent="0.25">
      <c r="C38" s="41">
        <f ca="1">TODAY()-31</f>
        <v>44899</v>
      </c>
      <c r="D38" t="s">
        <v>70</v>
      </c>
      <c r="E38" t="s">
        <v>82</v>
      </c>
      <c r="F38" s="39">
        <v>510</v>
      </c>
    </row>
    <row r="39" spans="1:6" ht="15" customHeight="1" x14ac:dyDescent="0.25">
      <c r="C39" s="41">
        <f ca="1">TODAY()-11</f>
        <v>44919</v>
      </c>
      <c r="D39" t="s">
        <v>65</v>
      </c>
      <c r="E39" t="s">
        <v>82</v>
      </c>
      <c r="F39" s="39">
        <v>1600</v>
      </c>
    </row>
    <row r="40" spans="1:6" ht="15" customHeight="1" x14ac:dyDescent="0.25">
      <c r="C40" s="41">
        <f ca="1">TODAY()</f>
        <v>44930</v>
      </c>
      <c r="D40" t="s">
        <v>73</v>
      </c>
      <c r="E40" t="s">
        <v>81</v>
      </c>
      <c r="F40" s="39">
        <v>680</v>
      </c>
    </row>
    <row r="58" spans="1:1" ht="15" customHeight="1" x14ac:dyDescent="0.25">
      <c r="A58" s="16" t="s">
        <v>112</v>
      </c>
    </row>
    <row r="59" spans="1:1" ht="15" customHeight="1" x14ac:dyDescent="0.25">
      <c r="A59" s="16" t="s">
        <v>231</v>
      </c>
    </row>
    <row r="60" spans="1:1" ht="15" customHeight="1" x14ac:dyDescent="0.25">
      <c r="A60" s="16" t="s">
        <v>232</v>
      </c>
    </row>
    <row r="61" spans="1:1" ht="15" customHeight="1" x14ac:dyDescent="0.25">
      <c r="A61" s="16" t="s">
        <v>111</v>
      </c>
    </row>
  </sheetData>
  <hyperlinks>
    <hyperlink ref="A60" r:id="rId2" tooltip="Select to learn about using the Field List to arrange fields in a PivotTable from the web" xr:uid="{00000000-0004-0000-0A00-000000000000}"/>
    <hyperlink ref="A59" r:id="rId3" tooltip="Select to learn creating a PivotTable to analyze worksheet data from the web" xr:uid="{00000000-0004-0000-0A00-000001000000}"/>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7"/>
  <sheetViews>
    <sheetView showGridLines="0" zoomScaleNormal="100" workbookViewId="0"/>
  </sheetViews>
  <sheetFormatPr defaultColWidth="8.85546875" defaultRowHeight="15" customHeight="1" x14ac:dyDescent="0.25"/>
  <cols>
    <col min="1" max="1" width="8.85546875" style="16"/>
    <col min="2" max="2" width="95.140625" customWidth="1"/>
  </cols>
  <sheetData>
    <row r="1" spans="1:2" ht="60" customHeight="1" x14ac:dyDescent="0.25">
      <c r="A1" s="16" t="s">
        <v>120</v>
      </c>
    </row>
    <row r="2" spans="1:2" s="13" customFormat="1" ht="15" customHeight="1" x14ac:dyDescent="0.3">
      <c r="A2" s="16" t="s">
        <v>262</v>
      </c>
      <c r="B2"/>
    </row>
    <row r="3" spans="1:2" s="13" customFormat="1" ht="15" customHeight="1" x14ac:dyDescent="0.3">
      <c r="A3" s="16" t="s">
        <v>330</v>
      </c>
      <c r="B3"/>
    </row>
    <row r="4" spans="1:2" s="14" customFormat="1" ht="15" customHeight="1" x14ac:dyDescent="0.7">
      <c r="A4" s="16" t="s">
        <v>348</v>
      </c>
      <c r="B4"/>
    </row>
    <row r="5" spans="1:2" s="15" customFormat="1" ht="15" customHeight="1" x14ac:dyDescent="0.25">
      <c r="A5" s="16" t="s">
        <v>349</v>
      </c>
      <c r="B5"/>
    </row>
    <row r="6" spans="1:2" s="15" customFormat="1" ht="15" customHeight="1" x14ac:dyDescent="0.25">
      <c r="A6" s="48" t="s">
        <v>351</v>
      </c>
      <c r="B6"/>
    </row>
    <row r="7" spans="1:2" ht="15" customHeight="1" x14ac:dyDescent="0.25">
      <c r="A7"/>
    </row>
  </sheetData>
  <hyperlinks>
    <hyperlink ref="A4" r:id="rId1" tooltip="Select to learn more about LinkedIn Learning" display="http://go.microsoft.com/fwlink/?LinkId=846285" xr:uid="{00000000-0004-0000-0B00-000000000000}"/>
    <hyperlink ref="A5" r:id="rId2" tooltip="Select to learn more about Community" display="http://go.microsoft.com/fwlink/?LinkId=844969" xr:uid="{00000000-0004-0000-0B00-000001000000}"/>
    <hyperlink ref="A6" r:id="rId3" tooltip="Select to learn more about what else is new" display="http://go.microsoft.com/fwlink/?LinkId=846286" xr:uid="{00000000-0004-0000-0B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topLeftCell="A86" zoomScaleNormal="100" zoomScalePageLayoutView="125" workbookViewId="0">
      <selection activeCell="A2" sqref="A2"/>
    </sheetView>
  </sheetViews>
  <sheetFormatPr defaultColWidth="8.85546875" defaultRowHeight="15" customHeight="1" x14ac:dyDescent="0.25"/>
  <cols>
    <col min="1" max="1" width="12.7109375" style="16" customWidth="1"/>
    <col min="2" max="2" width="82.85546875" style="18" customWidth="1"/>
    <col min="3" max="16384" width="8.85546875" style="18"/>
  </cols>
  <sheetData>
    <row r="1" spans="1:7" ht="60" customHeight="1" x14ac:dyDescent="0.5">
      <c r="A1" s="16" t="s">
        <v>103</v>
      </c>
      <c r="B1" s="22"/>
    </row>
    <row r="2" spans="1:7" ht="15" customHeight="1" x14ac:dyDescent="0.25">
      <c r="A2" s="16" t="s">
        <v>104</v>
      </c>
    </row>
    <row r="3" spans="1:7" ht="15" customHeight="1" x14ac:dyDescent="0.25">
      <c r="A3" s="16" t="s">
        <v>105</v>
      </c>
      <c r="B3" s="23"/>
      <c r="C3" s="27" t="s">
        <v>0</v>
      </c>
      <c r="D3" s="27" t="s">
        <v>1</v>
      </c>
      <c r="F3" s="27" t="s">
        <v>6</v>
      </c>
      <c r="G3" s="27" t="s">
        <v>1</v>
      </c>
    </row>
    <row r="4" spans="1:7" ht="15" customHeight="1" x14ac:dyDescent="0.25">
      <c r="A4" s="16" t="s">
        <v>116</v>
      </c>
      <c r="C4" s="6" t="s">
        <v>2</v>
      </c>
      <c r="D4" s="6">
        <v>50</v>
      </c>
      <c r="F4" s="6" t="s">
        <v>7</v>
      </c>
      <c r="G4" s="6">
        <v>50</v>
      </c>
    </row>
    <row r="5" spans="1:7" s="19" customFormat="1" ht="15" customHeight="1" x14ac:dyDescent="0.25">
      <c r="A5" s="16" t="s">
        <v>263</v>
      </c>
      <c r="C5" s="6" t="s">
        <v>3</v>
      </c>
      <c r="D5" s="6">
        <v>20</v>
      </c>
      <c r="F5" s="6" t="s">
        <v>8</v>
      </c>
      <c r="G5" s="6">
        <v>30</v>
      </c>
    </row>
    <row r="6" spans="1:7" s="19" customFormat="1" ht="15" customHeight="1" x14ac:dyDescent="0.25">
      <c r="A6" s="16" t="s">
        <v>137</v>
      </c>
      <c r="B6" s="24"/>
      <c r="C6" s="6" t="s">
        <v>4</v>
      </c>
      <c r="D6" s="6">
        <v>60</v>
      </c>
      <c r="F6" s="6" t="s">
        <v>9</v>
      </c>
      <c r="G6" s="6">
        <v>10</v>
      </c>
    </row>
    <row r="7" spans="1:7" s="19" customFormat="1" ht="15" customHeight="1" x14ac:dyDescent="0.25">
      <c r="A7" s="16" t="s">
        <v>340</v>
      </c>
      <c r="C7" s="6" t="s">
        <v>5</v>
      </c>
      <c r="D7" s="6">
        <v>40</v>
      </c>
      <c r="F7" s="6" t="s">
        <v>10</v>
      </c>
      <c r="G7" s="6">
        <v>50</v>
      </c>
    </row>
    <row r="8" spans="1:7" s="19" customFormat="1" ht="15" customHeight="1" x14ac:dyDescent="0.25">
      <c r="A8" s="16" t="s">
        <v>274</v>
      </c>
      <c r="D8" s="7"/>
      <c r="G8" s="7"/>
    </row>
    <row r="9" spans="1:7" s="19" customFormat="1" ht="15" customHeight="1" x14ac:dyDescent="0.25">
      <c r="A9" s="16" t="s">
        <v>264</v>
      </c>
    </row>
    <row r="10" spans="1:7" s="19" customFormat="1" ht="15" customHeight="1" x14ac:dyDescent="0.25">
      <c r="A10" s="16" t="s">
        <v>275</v>
      </c>
      <c r="C10" s="27" t="s">
        <v>11</v>
      </c>
      <c r="D10" s="27" t="s">
        <v>1</v>
      </c>
      <c r="F10" s="27" t="s">
        <v>11</v>
      </c>
      <c r="G10" s="27" t="s">
        <v>1</v>
      </c>
    </row>
    <row r="11" spans="1:7" s="19" customFormat="1" ht="15" customHeight="1" x14ac:dyDescent="0.25">
      <c r="A11" s="16" t="s">
        <v>365</v>
      </c>
      <c r="C11" s="6" t="s">
        <v>12</v>
      </c>
      <c r="D11" s="6">
        <v>50</v>
      </c>
      <c r="F11" s="6" t="s">
        <v>12</v>
      </c>
      <c r="G11" s="6">
        <v>50</v>
      </c>
    </row>
    <row r="12" spans="1:7" s="19" customFormat="1" ht="15" customHeight="1" x14ac:dyDescent="0.25">
      <c r="A12" s="16" t="s">
        <v>276</v>
      </c>
      <c r="C12" s="6" t="s">
        <v>13</v>
      </c>
      <c r="D12" s="6">
        <v>100</v>
      </c>
      <c r="F12" s="6" t="s">
        <v>13</v>
      </c>
      <c r="G12" s="6">
        <v>100</v>
      </c>
    </row>
    <row r="13" spans="1:7" s="19" customFormat="1" ht="15" customHeight="1" x14ac:dyDescent="0.25">
      <c r="A13" s="16" t="s">
        <v>117</v>
      </c>
      <c r="C13" s="6" t="s">
        <v>14</v>
      </c>
      <c r="D13" s="6">
        <v>40</v>
      </c>
      <c r="F13" s="6" t="s">
        <v>14</v>
      </c>
      <c r="G13" s="6">
        <v>40</v>
      </c>
    </row>
    <row r="14" spans="1:7" s="19" customFormat="1" ht="15" customHeight="1" x14ac:dyDescent="0.25">
      <c r="A14" s="16"/>
      <c r="C14" s="6" t="s">
        <v>15</v>
      </c>
      <c r="D14" s="6">
        <v>50</v>
      </c>
      <c r="F14" s="6" t="s">
        <v>15</v>
      </c>
      <c r="G14" s="6">
        <v>50</v>
      </c>
    </row>
    <row r="15" spans="1:7" s="19" customFormat="1" ht="15" customHeight="1" thickBot="1" x14ac:dyDescent="0.3">
      <c r="A15" s="16"/>
      <c r="C15" s="6" t="s">
        <v>16</v>
      </c>
      <c r="D15" s="6">
        <v>20</v>
      </c>
      <c r="F15" s="6" t="s">
        <v>16</v>
      </c>
      <c r="G15" s="6">
        <v>20</v>
      </c>
    </row>
    <row r="16" spans="1:7" s="19" customFormat="1" ht="15" customHeight="1" thickTop="1" thickBot="1" x14ac:dyDescent="0.3">
      <c r="A16" s="16"/>
      <c r="D16" s="7"/>
      <c r="G16" s="20"/>
    </row>
    <row r="17" spans="1:1" s="19" customFormat="1" ht="15" customHeight="1" thickTop="1" x14ac:dyDescent="0.25">
      <c r="A17" s="16"/>
    </row>
    <row r="18" spans="1:1" s="19" customFormat="1" ht="15" customHeight="1" x14ac:dyDescent="0.25">
      <c r="A18" s="16"/>
    </row>
    <row r="19" spans="1:1" s="19" customFormat="1" ht="15" customHeight="1" x14ac:dyDescent="0.25">
      <c r="A19" s="16"/>
    </row>
    <row r="20" spans="1:1" s="19" customFormat="1" ht="15" customHeight="1" x14ac:dyDescent="0.25">
      <c r="A20" s="16"/>
    </row>
    <row r="21" spans="1:1" s="19" customFormat="1" ht="15" customHeight="1" x14ac:dyDescent="0.25">
      <c r="A21" s="16"/>
    </row>
    <row r="22" spans="1:1" s="19" customFormat="1" ht="15" customHeight="1" x14ac:dyDescent="0.25">
      <c r="A22" s="16"/>
    </row>
    <row r="23" spans="1:1" s="19" customFormat="1" ht="15" customHeight="1" x14ac:dyDescent="0.25">
      <c r="A23" s="16"/>
    </row>
    <row r="24" spans="1:1" s="19" customFormat="1" ht="15" customHeight="1" x14ac:dyDescent="0.25">
      <c r="A24" s="16"/>
    </row>
    <row r="27" spans="1:1" ht="15" customHeight="1" x14ac:dyDescent="0.25">
      <c r="A27" s="16" t="s">
        <v>106</v>
      </c>
    </row>
    <row r="28" spans="1:1" ht="15" customHeight="1" x14ac:dyDescent="0.25">
      <c r="A28" s="16" t="s">
        <v>107</v>
      </c>
    </row>
    <row r="29" spans="1:1" ht="15" customHeight="1" x14ac:dyDescent="0.25">
      <c r="A29" s="16" t="s">
        <v>265</v>
      </c>
    </row>
    <row r="30" spans="1:1" ht="15" customHeight="1" x14ac:dyDescent="0.25">
      <c r="A30" s="16" t="s">
        <v>266</v>
      </c>
    </row>
    <row r="31" spans="1:1" ht="15" customHeight="1" x14ac:dyDescent="0.25">
      <c r="A31" s="16" t="s">
        <v>267</v>
      </c>
    </row>
    <row r="32" spans="1:1" ht="15" customHeight="1" x14ac:dyDescent="0.25">
      <c r="A32" s="16" t="s">
        <v>108</v>
      </c>
    </row>
    <row r="33" spans="1:7" ht="15" customHeight="1" x14ac:dyDescent="0.25">
      <c r="A33" s="16" t="s">
        <v>331</v>
      </c>
    </row>
    <row r="34" spans="1:7" ht="15" customHeight="1" x14ac:dyDescent="0.25">
      <c r="A34" s="16" t="s">
        <v>268</v>
      </c>
    </row>
    <row r="35" spans="1:7" ht="15" customHeight="1" x14ac:dyDescent="0.25">
      <c r="A35" s="16" t="s">
        <v>269</v>
      </c>
    </row>
    <row r="36" spans="1:7" ht="15" customHeight="1" x14ac:dyDescent="0.25">
      <c r="A36" s="16" t="s">
        <v>366</v>
      </c>
    </row>
    <row r="37" spans="1:7" ht="15" customHeight="1" x14ac:dyDescent="0.25">
      <c r="A37" s="16" t="s">
        <v>270</v>
      </c>
      <c r="C37" s="27" t="s">
        <v>0</v>
      </c>
      <c r="D37" s="27" t="s">
        <v>1</v>
      </c>
    </row>
    <row r="38" spans="1:7" ht="15" customHeight="1" x14ac:dyDescent="0.25">
      <c r="A38" s="16" t="s">
        <v>271</v>
      </c>
      <c r="C38" s="6" t="s">
        <v>2</v>
      </c>
      <c r="D38" s="6">
        <v>50</v>
      </c>
      <c r="E38" s="19"/>
    </row>
    <row r="39" spans="1:7" ht="15" customHeight="1" x14ac:dyDescent="0.25">
      <c r="A39" s="16" t="s">
        <v>109</v>
      </c>
      <c r="C39" s="6" t="s">
        <v>3</v>
      </c>
      <c r="D39" s="6">
        <v>20</v>
      </c>
      <c r="E39" s="19"/>
    </row>
    <row r="40" spans="1:7" ht="15" customHeight="1" x14ac:dyDescent="0.25">
      <c r="A40" s="16" t="s">
        <v>272</v>
      </c>
      <c r="C40" s="6" t="s">
        <v>4</v>
      </c>
      <c r="D40" s="6">
        <v>60</v>
      </c>
      <c r="E40" s="19"/>
    </row>
    <row r="41" spans="1:7" ht="15" customHeight="1" x14ac:dyDescent="0.25">
      <c r="A41" s="16" t="s">
        <v>273</v>
      </c>
      <c r="C41" s="6" t="s">
        <v>5</v>
      </c>
      <c r="D41" s="6">
        <v>40</v>
      </c>
      <c r="E41" s="19"/>
    </row>
    <row r="42" spans="1:7" ht="15" customHeight="1" x14ac:dyDescent="0.25">
      <c r="A42" s="16" t="s">
        <v>135</v>
      </c>
      <c r="C42" s="19"/>
      <c r="D42" s="7">
        <f>SUM(D38:D41)</f>
        <v>170</v>
      </c>
      <c r="E42" s="19"/>
      <c r="F42" s="19"/>
      <c r="G42" s="19"/>
    </row>
    <row r="43" spans="1:7" ht="15" customHeight="1" x14ac:dyDescent="0.25">
      <c r="A43" s="16" t="s">
        <v>118</v>
      </c>
    </row>
    <row r="47" spans="1:7" ht="15" customHeight="1" x14ac:dyDescent="0.25">
      <c r="C47" s="27" t="s">
        <v>11</v>
      </c>
      <c r="D47" s="27" t="s">
        <v>1</v>
      </c>
      <c r="E47" s="19"/>
      <c r="F47" s="27" t="s">
        <v>11</v>
      </c>
      <c r="G47" s="27" t="s">
        <v>1</v>
      </c>
    </row>
    <row r="48" spans="1:7" ht="15" customHeight="1" x14ac:dyDescent="0.25">
      <c r="C48" s="6" t="s">
        <v>17</v>
      </c>
      <c r="D48" s="6">
        <v>20</v>
      </c>
      <c r="E48" s="19"/>
      <c r="F48" s="6" t="s">
        <v>18</v>
      </c>
      <c r="G48" s="6">
        <v>20</v>
      </c>
    </row>
    <row r="49" spans="3:7" ht="15" customHeight="1" x14ac:dyDescent="0.25">
      <c r="C49" s="6"/>
      <c r="D49" s="6"/>
      <c r="E49" s="19"/>
      <c r="F49" s="6" t="s">
        <v>19</v>
      </c>
      <c r="G49" s="6">
        <v>10</v>
      </c>
    </row>
    <row r="50" spans="3:7" ht="15" customHeight="1" x14ac:dyDescent="0.25">
      <c r="C50" s="6"/>
      <c r="D50" s="6"/>
      <c r="E50" s="19"/>
      <c r="F50" s="6" t="s">
        <v>20</v>
      </c>
      <c r="G50" s="6">
        <v>10</v>
      </c>
    </row>
    <row r="51" spans="3:7" ht="15" customHeight="1" x14ac:dyDescent="0.25">
      <c r="C51" s="6"/>
      <c r="D51" s="6"/>
      <c r="E51" s="19"/>
      <c r="F51" s="6" t="s">
        <v>21</v>
      </c>
      <c r="G51" s="6">
        <v>40</v>
      </c>
    </row>
    <row r="53" spans="3:7" ht="15" customHeight="1" x14ac:dyDescent="0.25">
      <c r="E53" s="27" t="s">
        <v>22</v>
      </c>
    </row>
    <row r="54" spans="3:7" ht="15" customHeight="1" x14ac:dyDescent="0.25">
      <c r="E54" s="7">
        <f>SUM(D48,G48:G51,100)</f>
        <v>200</v>
      </c>
    </row>
    <row r="66" spans="1:7" ht="15" customHeight="1" x14ac:dyDescent="0.25">
      <c r="A66" s="16" t="s">
        <v>110</v>
      </c>
    </row>
    <row r="67" spans="1:7" ht="15" customHeight="1" x14ac:dyDescent="0.25">
      <c r="A67" s="16" t="s">
        <v>277</v>
      </c>
    </row>
    <row r="68" spans="1:7" ht="15" customHeight="1" x14ac:dyDescent="0.25">
      <c r="A68" s="16" t="s">
        <v>278</v>
      </c>
    </row>
    <row r="69" spans="1:7" ht="15" customHeight="1" x14ac:dyDescent="0.25">
      <c r="A69" s="16" t="s">
        <v>367</v>
      </c>
    </row>
    <row r="70" spans="1:7" ht="15" customHeight="1" x14ac:dyDescent="0.25">
      <c r="A70" s="16" t="s">
        <v>279</v>
      </c>
    </row>
    <row r="71" spans="1:7" ht="15" customHeight="1" x14ac:dyDescent="0.25">
      <c r="A71" s="16" t="s">
        <v>136</v>
      </c>
    </row>
    <row r="72" spans="1:7" ht="15" customHeight="1" x14ac:dyDescent="0.25">
      <c r="A72" s="16" t="s">
        <v>280</v>
      </c>
      <c r="C72" s="27" t="s">
        <v>11</v>
      </c>
      <c r="D72" s="27" t="s">
        <v>1</v>
      </c>
      <c r="F72" s="27" t="s">
        <v>11</v>
      </c>
      <c r="G72" s="27" t="s">
        <v>1</v>
      </c>
    </row>
    <row r="73" spans="1:7" ht="15" customHeight="1" x14ac:dyDescent="0.25">
      <c r="A73" s="48" t="s">
        <v>368</v>
      </c>
      <c r="C73" s="6" t="s">
        <v>12</v>
      </c>
      <c r="D73" s="6">
        <v>50</v>
      </c>
      <c r="F73" s="6" t="s">
        <v>12</v>
      </c>
      <c r="G73" s="6">
        <v>50</v>
      </c>
    </row>
    <row r="74" spans="1:7" ht="15" customHeight="1" x14ac:dyDescent="0.25">
      <c r="A74" s="16" t="s">
        <v>119</v>
      </c>
      <c r="C74" s="6" t="s">
        <v>13</v>
      </c>
      <c r="D74" s="6">
        <v>100</v>
      </c>
      <c r="F74" s="6" t="s">
        <v>13</v>
      </c>
      <c r="G74" s="6">
        <v>100</v>
      </c>
    </row>
    <row r="75" spans="1:7" ht="15" customHeight="1" x14ac:dyDescent="0.25">
      <c r="C75" s="6" t="s">
        <v>14</v>
      </c>
      <c r="D75" s="6">
        <v>40</v>
      </c>
      <c r="F75" s="6" t="s">
        <v>14</v>
      </c>
      <c r="G75" s="6">
        <v>40</v>
      </c>
    </row>
    <row r="76" spans="1:7" ht="15" customHeight="1" x14ac:dyDescent="0.25">
      <c r="C76" s="6" t="s">
        <v>15</v>
      </c>
      <c r="D76" s="6">
        <v>50</v>
      </c>
      <c r="F76" s="6" t="s">
        <v>15</v>
      </c>
      <c r="G76" s="6">
        <v>50</v>
      </c>
    </row>
    <row r="77" spans="1:7" ht="15" customHeight="1" thickBot="1" x14ac:dyDescent="0.3">
      <c r="C77" s="6" t="s">
        <v>16</v>
      </c>
      <c r="D77" s="6">
        <v>20</v>
      </c>
      <c r="F77" s="6" t="s">
        <v>16</v>
      </c>
      <c r="G77" s="6">
        <v>20</v>
      </c>
    </row>
    <row r="78" spans="1:7" ht="15" customHeight="1" thickTop="1" thickBot="1" x14ac:dyDescent="0.3">
      <c r="D78" s="7">
        <f>SUMIF(D73:D77,"&gt;50")</f>
        <v>100</v>
      </c>
      <c r="F78" s="21"/>
      <c r="G78" s="20">
        <f>SUMIF(G73:G77,"&gt;=50")</f>
        <v>200</v>
      </c>
    </row>
    <row r="79" spans="1:7" ht="15" customHeight="1" thickTop="1" x14ac:dyDescent="0.25"/>
    <row r="86" spans="1:1" ht="15" customHeight="1" x14ac:dyDescent="0.25">
      <c r="A86" s="16" t="s">
        <v>112</v>
      </c>
    </row>
    <row r="87" spans="1:1" ht="15" customHeight="1" x14ac:dyDescent="0.25">
      <c r="A87" s="16" t="s">
        <v>113</v>
      </c>
    </row>
    <row r="88" spans="1:1" ht="15" customHeight="1" x14ac:dyDescent="0.25">
      <c r="A88" s="16" t="s">
        <v>114</v>
      </c>
    </row>
    <row r="89" spans="1:1" ht="15" customHeight="1" x14ac:dyDescent="0.25">
      <c r="A89" s="16" t="s">
        <v>115</v>
      </c>
    </row>
    <row r="90" spans="1:1" ht="15" customHeight="1" x14ac:dyDescent="0.25">
      <c r="A90" s="16" t="s">
        <v>361</v>
      </c>
    </row>
    <row r="91" spans="1:1" ht="15" customHeight="1" x14ac:dyDescent="0.25">
      <c r="A91" s="16" t="s">
        <v>111</v>
      </c>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89" r:id="rId3" tooltip="Select to learn how to use Excel as a calculator from the web" xr:uid="{00000000-0004-0000-0100-000002000000}"/>
    <hyperlink ref="A90" r:id="rId4" tooltip="Select to learn an overview of Free Excel training online from the web" xr:uid="{00000000-0004-0000-0100-000003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topLeftCell="A2" zoomScaleNormal="100" zoomScalePageLayoutView="125" workbookViewId="0"/>
  </sheetViews>
  <sheetFormatPr defaultColWidth="8.85546875" defaultRowHeight="15" customHeight="1" x14ac:dyDescent="0.25"/>
  <cols>
    <col min="1" max="1" width="12.7109375" style="16" customWidth="1"/>
    <col min="2" max="2" width="82.85546875" customWidth="1"/>
    <col min="3" max="16384" width="8.85546875" style="18"/>
  </cols>
  <sheetData>
    <row r="1" spans="1:9" ht="60" customHeight="1" x14ac:dyDescent="0.25">
      <c r="A1" s="16" t="s">
        <v>121</v>
      </c>
    </row>
    <row r="2" spans="1:9" ht="15" customHeight="1" x14ac:dyDescent="0.25">
      <c r="A2" s="16" t="s">
        <v>138</v>
      </c>
    </row>
    <row r="3" spans="1:9" ht="15" customHeight="1" x14ac:dyDescent="0.25">
      <c r="A3" s="16" t="s">
        <v>281</v>
      </c>
      <c r="C3" s="27" t="s">
        <v>23</v>
      </c>
      <c r="D3" s="27" t="s">
        <v>24</v>
      </c>
      <c r="E3" s="27" t="s">
        <v>25</v>
      </c>
      <c r="F3" s="27" t="s">
        <v>24</v>
      </c>
      <c r="G3" s="27" t="s">
        <v>25</v>
      </c>
    </row>
    <row r="4" spans="1:9" ht="15" customHeight="1" x14ac:dyDescent="0.25">
      <c r="A4" s="16" t="s">
        <v>122</v>
      </c>
      <c r="C4" s="6">
        <v>50</v>
      </c>
      <c r="D4" s="6">
        <v>50</v>
      </c>
      <c r="E4" s="7">
        <f>SUM(C4:D4)</f>
        <v>100</v>
      </c>
      <c r="F4" s="6">
        <v>75</v>
      </c>
      <c r="G4" s="6">
        <f>SUM(E4:F4)</f>
        <v>175</v>
      </c>
    </row>
    <row r="5" spans="1:9" s="19" customFormat="1" ht="15" customHeight="1" x14ac:dyDescent="0.25">
      <c r="A5" s="16" t="s">
        <v>282</v>
      </c>
      <c r="B5"/>
      <c r="C5" s="6">
        <v>50</v>
      </c>
      <c r="D5" s="6">
        <v>60</v>
      </c>
      <c r="E5" s="6"/>
      <c r="F5" s="6">
        <v>75</v>
      </c>
      <c r="G5" s="6"/>
      <c r="H5" s="18"/>
      <c r="I5" s="18"/>
    </row>
    <row r="6" spans="1:9" s="19" customFormat="1" ht="15" customHeight="1" x14ac:dyDescent="0.25">
      <c r="A6" s="16" t="s">
        <v>283</v>
      </c>
      <c r="B6"/>
      <c r="C6" s="6">
        <v>50</v>
      </c>
      <c r="D6" s="6">
        <v>70</v>
      </c>
      <c r="E6" s="6"/>
      <c r="F6" s="6">
        <v>75</v>
      </c>
      <c r="G6" s="6"/>
      <c r="H6" s="18"/>
      <c r="I6" s="18"/>
    </row>
    <row r="7" spans="1:9" s="19" customFormat="1" ht="15" customHeight="1" x14ac:dyDescent="0.25">
      <c r="A7" s="16" t="s">
        <v>284</v>
      </c>
      <c r="B7"/>
      <c r="C7" s="6">
        <v>50</v>
      </c>
      <c r="D7" s="6">
        <v>80</v>
      </c>
      <c r="E7" s="6"/>
      <c r="F7" s="6">
        <v>75</v>
      </c>
      <c r="G7" s="6"/>
      <c r="H7" s="18"/>
      <c r="I7" s="18"/>
    </row>
    <row r="8" spans="1:9" s="19" customFormat="1" ht="15" customHeight="1" x14ac:dyDescent="0.25">
      <c r="A8" s="16" t="s">
        <v>123</v>
      </c>
      <c r="B8"/>
      <c r="C8" s="18"/>
      <c r="D8" s="18"/>
      <c r="E8" s="18"/>
      <c r="F8" s="18"/>
      <c r="G8" s="18"/>
      <c r="H8" s="18"/>
      <c r="I8" s="18"/>
    </row>
    <row r="9" spans="1:9" s="19" customFormat="1" ht="15" customHeight="1" x14ac:dyDescent="0.25">
      <c r="A9" s="16" t="s">
        <v>124</v>
      </c>
      <c r="B9"/>
      <c r="C9" s="18"/>
      <c r="D9" s="18"/>
      <c r="E9" s="18"/>
      <c r="F9" s="18"/>
      <c r="G9" s="18"/>
      <c r="H9" s="18"/>
      <c r="I9" s="18"/>
    </row>
    <row r="10" spans="1:9" s="19" customFormat="1" ht="15" customHeight="1" x14ac:dyDescent="0.25">
      <c r="A10" s="16"/>
      <c r="B10"/>
      <c r="C10" s="27" t="s">
        <v>23</v>
      </c>
      <c r="D10" s="27" t="s">
        <v>24</v>
      </c>
      <c r="E10" s="27" t="s">
        <v>25</v>
      </c>
      <c r="F10" s="27" t="s">
        <v>24</v>
      </c>
      <c r="G10" s="27" t="s">
        <v>25</v>
      </c>
      <c r="H10" s="18"/>
      <c r="I10" s="18"/>
    </row>
    <row r="11" spans="1:9" s="19" customFormat="1" ht="15" customHeight="1" x14ac:dyDescent="0.25">
      <c r="A11" s="16"/>
      <c r="B11"/>
      <c r="C11" s="6">
        <v>50</v>
      </c>
      <c r="D11" s="6">
        <v>50</v>
      </c>
      <c r="E11" s="6">
        <f>SUM(C11:D11)</f>
        <v>100</v>
      </c>
      <c r="F11" s="6">
        <v>75</v>
      </c>
      <c r="G11" s="6">
        <f>SUM(E11:F11)</f>
        <v>175</v>
      </c>
      <c r="H11" s="18"/>
      <c r="I11" s="18"/>
    </row>
    <row r="12" spans="1:9" s="19" customFormat="1" ht="15" customHeight="1" x14ac:dyDescent="0.25">
      <c r="A12" s="16"/>
      <c r="B12"/>
      <c r="C12" s="6">
        <v>50</v>
      </c>
      <c r="D12" s="6">
        <v>60</v>
      </c>
      <c r="E12" s="6">
        <f t="shared" ref="E12:E14" si="0">SUM(C12:D12)</f>
        <v>110</v>
      </c>
      <c r="F12" s="6">
        <v>75</v>
      </c>
      <c r="G12" s="6">
        <f t="shared" ref="G12:G14" si="1">SUM(E12:F12)</f>
        <v>185</v>
      </c>
      <c r="H12" s="18"/>
      <c r="I12" s="18"/>
    </row>
    <row r="13" spans="1:9" s="19" customFormat="1" ht="15" customHeight="1" x14ac:dyDescent="0.25">
      <c r="A13" s="16"/>
      <c r="B13"/>
      <c r="C13" s="6">
        <v>50</v>
      </c>
      <c r="D13" s="6">
        <v>70</v>
      </c>
      <c r="E13" s="6">
        <f t="shared" si="0"/>
        <v>120</v>
      </c>
      <c r="F13" s="6">
        <v>75</v>
      </c>
      <c r="G13" s="6">
        <f t="shared" si="1"/>
        <v>195</v>
      </c>
      <c r="H13" s="18"/>
      <c r="I13" s="18"/>
    </row>
    <row r="14" spans="1:9" s="19" customFormat="1" ht="15" customHeight="1" x14ac:dyDescent="0.25">
      <c r="A14" s="16"/>
      <c r="B14"/>
      <c r="C14" s="42">
        <v>50</v>
      </c>
      <c r="D14" s="42">
        <v>80</v>
      </c>
      <c r="E14" s="42">
        <f t="shared" si="0"/>
        <v>130</v>
      </c>
      <c r="F14" s="42">
        <v>75</v>
      </c>
      <c r="G14" s="42">
        <f t="shared" si="1"/>
        <v>205</v>
      </c>
      <c r="H14" s="18"/>
      <c r="I14" s="18"/>
    </row>
    <row r="15" spans="1:9" s="19" customFormat="1" ht="15" customHeight="1" x14ac:dyDescent="0.25">
      <c r="A15" s="16"/>
      <c r="B15"/>
      <c r="C15" s="7">
        <f>SUM(C11:C14)</f>
        <v>200</v>
      </c>
      <c r="D15" s="6"/>
      <c r="E15" s="6"/>
      <c r="F15" s="6"/>
      <c r="G15" s="6"/>
      <c r="H15" s="18"/>
      <c r="I15" s="18"/>
    </row>
    <row r="16" spans="1:9" s="19" customFormat="1" ht="15" customHeight="1" x14ac:dyDescent="0.25">
      <c r="A16" s="16"/>
      <c r="B16"/>
      <c r="H16" s="18"/>
      <c r="I16" s="18"/>
    </row>
    <row r="17" spans="1:9" s="19" customFormat="1" ht="15" customHeight="1" x14ac:dyDescent="0.25">
      <c r="A17" s="16"/>
      <c r="B17"/>
      <c r="H17" s="18"/>
      <c r="I17" s="18"/>
    </row>
    <row r="18" spans="1:9" s="19" customFormat="1" ht="15" customHeight="1" x14ac:dyDescent="0.25">
      <c r="A18" s="16"/>
      <c r="B18"/>
      <c r="C18" s="18"/>
      <c r="D18" s="18"/>
      <c r="E18" s="18"/>
      <c r="F18" s="18"/>
      <c r="G18" s="18"/>
      <c r="H18" s="18"/>
      <c r="I18" s="18"/>
    </row>
    <row r="19" spans="1:9" s="19" customFormat="1" ht="15" customHeight="1" x14ac:dyDescent="0.25">
      <c r="A19" s="16"/>
      <c r="B19"/>
      <c r="C19" s="18"/>
      <c r="D19" s="18"/>
      <c r="E19" s="18"/>
      <c r="F19" s="18"/>
      <c r="G19" s="18"/>
      <c r="H19" s="18"/>
      <c r="I19" s="18"/>
    </row>
    <row r="20" spans="1:9" s="19" customFormat="1" ht="15" customHeight="1" x14ac:dyDescent="0.25">
      <c r="A20" s="16"/>
      <c r="B20"/>
      <c r="C20" s="18"/>
      <c r="D20" s="18"/>
      <c r="E20" s="18"/>
      <c r="F20" s="18"/>
      <c r="G20" s="18"/>
      <c r="H20" s="18"/>
      <c r="I20" s="18"/>
    </row>
    <row r="21" spans="1:9" s="19" customFormat="1" ht="15" customHeight="1" x14ac:dyDescent="0.25">
      <c r="A21" s="16"/>
      <c r="B21"/>
      <c r="C21" s="18"/>
      <c r="D21" s="18"/>
      <c r="E21" s="18"/>
      <c r="F21" s="18"/>
      <c r="G21" s="18"/>
      <c r="H21" s="18"/>
      <c r="I21" s="18"/>
    </row>
    <row r="22" spans="1:9" s="19" customFormat="1" ht="15" customHeight="1" x14ac:dyDescent="0.25">
      <c r="A22" s="16"/>
      <c r="B22"/>
    </row>
    <row r="23" spans="1:9" s="19" customFormat="1" ht="15" customHeight="1" x14ac:dyDescent="0.25">
      <c r="A23" s="16"/>
      <c r="B23"/>
    </row>
    <row r="24" spans="1:9" s="19" customFormat="1" ht="15" customHeight="1" x14ac:dyDescent="0.25">
      <c r="A24" s="16"/>
      <c r="B24"/>
    </row>
    <row r="27" spans="1:9" ht="15" customHeight="1" x14ac:dyDescent="0.25">
      <c r="A27" s="16" t="s">
        <v>125</v>
      </c>
    </row>
    <row r="28" spans="1:9" ht="15" customHeight="1" x14ac:dyDescent="0.25">
      <c r="A28" s="16" t="s">
        <v>126</v>
      </c>
    </row>
    <row r="29" spans="1:9" ht="15" customHeight="1" x14ac:dyDescent="0.25">
      <c r="A29" s="16" t="s">
        <v>285</v>
      </c>
    </row>
    <row r="30" spans="1:9" ht="15" customHeight="1" x14ac:dyDescent="0.25">
      <c r="A30" s="16" t="s">
        <v>286</v>
      </c>
    </row>
    <row r="31" spans="1:9" ht="15" customHeight="1" x14ac:dyDescent="0.25">
      <c r="A31" s="16" t="s">
        <v>139</v>
      </c>
    </row>
    <row r="33" spans="3:8" ht="15" customHeight="1" x14ac:dyDescent="0.25">
      <c r="C33" s="27" t="s">
        <v>34</v>
      </c>
      <c r="D33" s="27" t="s">
        <v>26</v>
      </c>
      <c r="E33" s="27" t="s">
        <v>27</v>
      </c>
      <c r="F33" s="27" t="s">
        <v>33</v>
      </c>
    </row>
    <row r="34" spans="3:8" ht="15" customHeight="1" x14ac:dyDescent="0.25">
      <c r="C34" s="43" t="s">
        <v>28</v>
      </c>
      <c r="D34" s="43" t="s">
        <v>0</v>
      </c>
      <c r="E34" s="6" t="s">
        <v>29</v>
      </c>
      <c r="F34" s="6">
        <v>100</v>
      </c>
    </row>
    <row r="35" spans="3:8" ht="15" customHeight="1" x14ac:dyDescent="0.25">
      <c r="C35" s="6"/>
      <c r="D35" s="6"/>
      <c r="E35" s="6" t="s">
        <v>30</v>
      </c>
      <c r="F35" s="6">
        <v>200</v>
      </c>
    </row>
    <row r="36" spans="3:8" ht="15" customHeight="1" x14ac:dyDescent="0.25">
      <c r="C36" s="6"/>
      <c r="D36" s="6"/>
      <c r="E36" s="6" t="s">
        <v>31</v>
      </c>
      <c r="F36" s="6">
        <v>50</v>
      </c>
    </row>
    <row r="37" spans="3:8" ht="15" customHeight="1" x14ac:dyDescent="0.25">
      <c r="C37" s="6"/>
      <c r="D37" s="6"/>
      <c r="E37" s="6" t="s">
        <v>32</v>
      </c>
      <c r="F37" s="6">
        <v>100</v>
      </c>
    </row>
    <row r="46" spans="3:8" ht="15" customHeight="1" thickBot="1" x14ac:dyDescent="0.3">
      <c r="C46" s="27"/>
      <c r="D46" s="27" t="s">
        <v>35</v>
      </c>
      <c r="E46" s="27"/>
      <c r="F46" s="27"/>
    </row>
    <row r="47" spans="3:8" ht="15" customHeight="1" thickTop="1" thickBot="1" x14ac:dyDescent="0.3">
      <c r="C47" s="43" t="s">
        <v>36</v>
      </c>
      <c r="D47" s="6">
        <v>35</v>
      </c>
      <c r="E47" s="6">
        <v>44</v>
      </c>
      <c r="F47" s="6">
        <v>79</v>
      </c>
      <c r="H47" s="20" t="s">
        <v>60</v>
      </c>
    </row>
    <row r="48" spans="3:8" ht="15" customHeight="1" thickTop="1" x14ac:dyDescent="0.25">
      <c r="C48" s="6"/>
      <c r="D48" s="6">
        <v>74</v>
      </c>
      <c r="E48" s="6">
        <v>64</v>
      </c>
      <c r="F48" s="6">
        <v>56</v>
      </c>
      <c r="H48" s="6"/>
    </row>
    <row r="49" spans="1:8" ht="15" customHeight="1" x14ac:dyDescent="0.25">
      <c r="C49" s="6"/>
      <c r="D49" s="6">
        <v>82</v>
      </c>
      <c r="E49" s="6">
        <v>50</v>
      </c>
      <c r="F49" s="6">
        <v>83</v>
      </c>
      <c r="H49" s="6"/>
    </row>
    <row r="50" spans="1:8" ht="15" customHeight="1" x14ac:dyDescent="0.25">
      <c r="C50" s="6"/>
      <c r="D50" s="6">
        <v>90</v>
      </c>
      <c r="E50" s="6">
        <v>22</v>
      </c>
      <c r="F50" s="6">
        <v>89</v>
      </c>
      <c r="H50" s="6"/>
    </row>
    <row r="60" spans="1:8" ht="15" customHeight="1" x14ac:dyDescent="0.25">
      <c r="C60" s="27" t="s">
        <v>37</v>
      </c>
      <c r="D60" s="27"/>
      <c r="E60" s="27"/>
      <c r="F60" s="27"/>
      <c r="G60" s="27"/>
      <c r="H60" s="27"/>
    </row>
    <row r="61" spans="1:8" ht="15" customHeight="1" x14ac:dyDescent="0.25">
      <c r="C61" s="43">
        <v>15</v>
      </c>
      <c r="D61" s="43">
        <v>30</v>
      </c>
      <c r="E61" s="6"/>
      <c r="F61" s="6"/>
      <c r="G61" s="6"/>
      <c r="H61" s="6"/>
    </row>
    <row r="64" spans="1:8" ht="15" customHeight="1" x14ac:dyDescent="0.25">
      <c r="A64" s="16" t="s">
        <v>112</v>
      </c>
    </row>
    <row r="65" spans="1:1" ht="15" customHeight="1" x14ac:dyDescent="0.25">
      <c r="A65" s="16" t="s">
        <v>140</v>
      </c>
    </row>
    <row r="66" spans="1:1" ht="15" customHeight="1" x14ac:dyDescent="0.25">
      <c r="A66" s="16" t="s">
        <v>141</v>
      </c>
    </row>
    <row r="67" spans="1:1" ht="15" customHeight="1" x14ac:dyDescent="0.25">
      <c r="A67" s="16" t="s">
        <v>111</v>
      </c>
    </row>
  </sheetData>
  <hyperlinks>
    <hyperlink ref="A65" r:id="rId1" tooltip="Select to learn about filling data automatically in worksheet cells from the web" xr:uid="{00000000-0004-0000-0200-000000000000}"/>
    <hyperlink ref="A66" r:id="rId2" tooltip="Select to learn about filling a formula down into adjacent cells from the web" xr:uid="{00000000-0004-0000-0200-000001000000}"/>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topLeftCell="A86" zoomScaleNormal="100" zoomScalePageLayoutView="125" workbookViewId="0"/>
  </sheetViews>
  <sheetFormatPr defaultColWidth="8.85546875" defaultRowHeight="15" customHeight="1" x14ac:dyDescent="0.25"/>
  <cols>
    <col min="1" max="1" width="12.7109375" style="16" customWidth="1"/>
    <col min="2" max="2" width="82.85546875" customWidth="1"/>
    <col min="3" max="3" width="33.85546875" customWidth="1"/>
    <col min="4" max="4" width="10.28515625" customWidth="1"/>
    <col min="5" max="5" width="9.85546875" customWidth="1"/>
    <col min="6" max="7" width="15.5703125" customWidth="1"/>
    <col min="8" max="8" width="9.85546875" customWidth="1"/>
  </cols>
  <sheetData>
    <row r="1" spans="1:8" ht="60" customHeight="1" x14ac:dyDescent="0.25">
      <c r="A1" s="16" t="s">
        <v>127</v>
      </c>
    </row>
    <row r="2" spans="1:8" ht="15" customHeight="1" x14ac:dyDescent="0.25">
      <c r="A2" s="16" t="s">
        <v>341</v>
      </c>
    </row>
    <row r="3" spans="1:8" ht="15" customHeight="1" x14ac:dyDescent="0.25">
      <c r="A3" s="16" t="s">
        <v>342</v>
      </c>
    </row>
    <row r="4" spans="1:8" ht="15" customHeight="1" x14ac:dyDescent="0.25">
      <c r="A4" s="16" t="s">
        <v>142</v>
      </c>
      <c r="C4" s="27" t="s">
        <v>38</v>
      </c>
      <c r="D4" s="27" t="s">
        <v>39</v>
      </c>
      <c r="E4" s="27" t="s">
        <v>40</v>
      </c>
    </row>
    <row r="5" spans="1:8" s="3" customFormat="1" ht="15" customHeight="1" x14ac:dyDescent="0.25">
      <c r="A5" s="16" t="s">
        <v>143</v>
      </c>
      <c r="B5"/>
      <c r="C5" s="31" t="s">
        <v>87</v>
      </c>
      <c r="D5" s="10"/>
      <c r="E5" s="32" t="s">
        <v>41</v>
      </c>
      <c r="F5"/>
      <c r="G5"/>
      <c r="H5"/>
    </row>
    <row r="6" spans="1:8" s="3" customFormat="1" ht="15" customHeight="1" x14ac:dyDescent="0.25">
      <c r="A6" s="16" t="s">
        <v>287</v>
      </c>
      <c r="B6"/>
      <c r="C6" s="31" t="s">
        <v>94</v>
      </c>
      <c r="D6"/>
      <c r="E6" s="32"/>
      <c r="F6"/>
      <c r="G6"/>
      <c r="H6"/>
    </row>
    <row r="7" spans="1:8" s="3" customFormat="1" ht="15" customHeight="1" x14ac:dyDescent="0.25">
      <c r="A7" s="16" t="s">
        <v>124</v>
      </c>
      <c r="B7"/>
      <c r="C7" s="31" t="s">
        <v>89</v>
      </c>
      <c r="D7"/>
      <c r="E7" s="32"/>
      <c r="F7"/>
      <c r="G7"/>
      <c r="H7"/>
    </row>
    <row r="8" spans="1:8" s="3" customFormat="1" ht="15" customHeight="1" x14ac:dyDescent="0.25">
      <c r="A8" s="16"/>
      <c r="B8"/>
      <c r="C8" s="31" t="s">
        <v>88</v>
      </c>
      <c r="D8"/>
      <c r="E8" s="32"/>
      <c r="F8"/>
      <c r="G8"/>
      <c r="H8"/>
    </row>
    <row r="9" spans="1:8" s="3" customFormat="1" ht="15" customHeight="1" x14ac:dyDescent="0.25">
      <c r="A9" s="16"/>
      <c r="B9"/>
      <c r="C9" s="33" t="s">
        <v>99</v>
      </c>
      <c r="D9" s="45"/>
      <c r="E9" s="46"/>
      <c r="F9"/>
      <c r="G9"/>
      <c r="H9"/>
    </row>
    <row r="10" spans="1:8" s="3" customFormat="1" ht="15" customHeight="1" x14ac:dyDescent="0.25">
      <c r="A10" s="16"/>
      <c r="B10"/>
      <c r="C10"/>
      <c r="D10"/>
      <c r="E10"/>
      <c r="F10"/>
      <c r="G10"/>
      <c r="H10"/>
    </row>
    <row r="11" spans="1:8" s="3" customFormat="1" ht="15" customHeight="1" x14ac:dyDescent="0.25">
      <c r="A11" s="16"/>
      <c r="B11"/>
      <c r="C11"/>
      <c r="D11"/>
      <c r="E11"/>
      <c r="F11"/>
      <c r="G11"/>
      <c r="H11"/>
    </row>
    <row r="12" spans="1:8" s="3" customFormat="1" ht="15" customHeight="1" x14ac:dyDescent="0.25">
      <c r="A12" s="16"/>
      <c r="B12"/>
      <c r="C12"/>
      <c r="D12"/>
      <c r="E12"/>
      <c r="F12"/>
      <c r="G12"/>
      <c r="H12"/>
    </row>
    <row r="13" spans="1:8" s="3" customFormat="1" ht="15" customHeight="1" x14ac:dyDescent="0.25">
      <c r="A13" s="16"/>
      <c r="B13"/>
      <c r="C13"/>
      <c r="D13"/>
      <c r="E13"/>
      <c r="F13"/>
      <c r="G13"/>
      <c r="H13"/>
    </row>
    <row r="14" spans="1:8" s="3" customFormat="1" ht="15" customHeight="1" x14ac:dyDescent="0.25">
      <c r="A14" s="16"/>
      <c r="B14"/>
      <c r="C14"/>
      <c r="D14"/>
      <c r="E14"/>
      <c r="F14"/>
      <c r="G14"/>
      <c r="H14"/>
    </row>
    <row r="15" spans="1:8" s="3" customFormat="1" ht="15" customHeight="1" x14ac:dyDescent="0.25">
      <c r="A15" s="16"/>
      <c r="B15"/>
      <c r="C15"/>
      <c r="D15"/>
      <c r="E15"/>
      <c r="F15"/>
      <c r="G15"/>
      <c r="H15"/>
    </row>
    <row r="16" spans="1:8" s="3" customFormat="1" ht="15" customHeight="1" x14ac:dyDescent="0.25">
      <c r="A16" s="16"/>
      <c r="B16"/>
      <c r="C16"/>
      <c r="D16"/>
      <c r="E16"/>
      <c r="F16"/>
      <c r="G16"/>
      <c r="H16"/>
    </row>
    <row r="17" spans="1:8" s="3" customFormat="1" ht="15" customHeight="1" x14ac:dyDescent="0.25">
      <c r="A17" s="16"/>
      <c r="B17"/>
      <c r="C17"/>
      <c r="D17"/>
      <c r="E17"/>
      <c r="F17"/>
      <c r="G17"/>
      <c r="H17"/>
    </row>
    <row r="18" spans="1:8" s="3" customFormat="1" ht="15" customHeight="1" x14ac:dyDescent="0.25">
      <c r="A18" s="16"/>
      <c r="B18"/>
      <c r="C18"/>
      <c r="D18"/>
      <c r="E18"/>
      <c r="F18"/>
      <c r="G18"/>
      <c r="H18"/>
    </row>
    <row r="19" spans="1:8" s="3" customFormat="1" ht="15" customHeight="1" x14ac:dyDescent="0.25">
      <c r="A19" s="16"/>
      <c r="B19"/>
      <c r="C19"/>
      <c r="D19"/>
      <c r="E19"/>
      <c r="F19"/>
      <c r="G19"/>
      <c r="H19"/>
    </row>
    <row r="20" spans="1:8" s="3" customFormat="1" ht="15" customHeight="1" x14ac:dyDescent="0.25">
      <c r="A20" s="16"/>
      <c r="B20"/>
      <c r="C20"/>
      <c r="D20"/>
      <c r="E20"/>
      <c r="F20"/>
      <c r="G20"/>
      <c r="H20"/>
    </row>
    <row r="21" spans="1:8" s="3" customFormat="1" ht="15" customHeight="1" x14ac:dyDescent="0.25">
      <c r="A21" s="16"/>
      <c r="B21"/>
      <c r="C21"/>
      <c r="D21"/>
      <c r="E21"/>
      <c r="F21"/>
      <c r="G21"/>
      <c r="H21"/>
    </row>
    <row r="22" spans="1:8" s="3" customFormat="1" ht="15" customHeight="1" x14ac:dyDescent="0.25">
      <c r="A22" s="16"/>
      <c r="B22"/>
    </row>
    <row r="23" spans="1:8" s="3" customFormat="1" ht="15" customHeight="1" x14ac:dyDescent="0.25">
      <c r="A23" s="16"/>
      <c r="B23"/>
    </row>
    <row r="24" spans="1:8" s="3" customFormat="1" ht="15" customHeight="1" x14ac:dyDescent="0.25">
      <c r="A24" s="16"/>
      <c r="B24"/>
    </row>
    <row r="27" spans="1:8" ht="15" customHeight="1" x14ac:dyDescent="0.25">
      <c r="A27" s="16" t="s">
        <v>144</v>
      </c>
    </row>
    <row r="28" spans="1:8" ht="15" customHeight="1" x14ac:dyDescent="0.25">
      <c r="A28" s="16" t="s">
        <v>145</v>
      </c>
    </row>
    <row r="29" spans="1:8" ht="15" customHeight="1" x14ac:dyDescent="0.25">
      <c r="A29" s="16" t="s">
        <v>288</v>
      </c>
    </row>
    <row r="30" spans="1:8" ht="15" customHeight="1" x14ac:dyDescent="0.25">
      <c r="A30" s="16" t="s">
        <v>289</v>
      </c>
    </row>
    <row r="31" spans="1:8" ht="15" customHeight="1" x14ac:dyDescent="0.25">
      <c r="A31" s="16" t="s">
        <v>290</v>
      </c>
      <c r="C31" s="27" t="s">
        <v>42</v>
      </c>
      <c r="D31" s="27" t="s">
        <v>39</v>
      </c>
      <c r="E31" s="27" t="s">
        <v>40</v>
      </c>
      <c r="F31" s="47" t="s">
        <v>98</v>
      </c>
    </row>
    <row r="32" spans="1:8" ht="15" customHeight="1" x14ac:dyDescent="0.25">
      <c r="A32" s="16" t="s">
        <v>291</v>
      </c>
      <c r="C32" s="8" t="s">
        <v>90</v>
      </c>
    </row>
    <row r="33" spans="1:6" ht="15" customHeight="1" x14ac:dyDescent="0.25">
      <c r="A33" s="16" t="s">
        <v>292</v>
      </c>
      <c r="C33" s="8" t="s">
        <v>91</v>
      </c>
    </row>
    <row r="34" spans="1:6" ht="15" customHeight="1" x14ac:dyDescent="0.25">
      <c r="A34" s="16" t="s">
        <v>293</v>
      </c>
      <c r="C34" s="8" t="s">
        <v>92</v>
      </c>
    </row>
    <row r="35" spans="1:6" ht="15" customHeight="1" x14ac:dyDescent="0.25">
      <c r="A35" s="16" t="s">
        <v>146</v>
      </c>
      <c r="C35" s="8" t="s">
        <v>93</v>
      </c>
    </row>
    <row r="36" spans="1:6" ht="15" customHeight="1" x14ac:dyDescent="0.25">
      <c r="C36" s="8" t="s">
        <v>95</v>
      </c>
    </row>
    <row r="37" spans="1:6" ht="15" customHeight="1" x14ac:dyDescent="0.25">
      <c r="C37" s="8" t="s">
        <v>96</v>
      </c>
    </row>
    <row r="38" spans="1:6" ht="15" customHeight="1" x14ac:dyDescent="0.25">
      <c r="C38" s="8" t="s">
        <v>97</v>
      </c>
    </row>
    <row r="39" spans="1:6" ht="15" customHeight="1" x14ac:dyDescent="0.25">
      <c r="C39" s="29" t="s">
        <v>101</v>
      </c>
      <c r="D39" s="30"/>
      <c r="E39" s="30"/>
      <c r="F39" s="30"/>
    </row>
    <row r="40" spans="1:6" ht="15" customHeight="1" x14ac:dyDescent="0.25">
      <c r="C40" s="11"/>
      <c r="D40" s="11"/>
      <c r="E40" s="11"/>
      <c r="F40" s="11"/>
    </row>
    <row r="49" spans="1:8" ht="15" customHeight="1" x14ac:dyDescent="0.25">
      <c r="A49" s="16" t="s">
        <v>147</v>
      </c>
    </row>
    <row r="50" spans="1:8" ht="15" customHeight="1" x14ac:dyDescent="0.25">
      <c r="A50" s="16" t="s">
        <v>148</v>
      </c>
    </row>
    <row r="51" spans="1:8" ht="15" customHeight="1" x14ac:dyDescent="0.25">
      <c r="A51" s="16" t="s">
        <v>369</v>
      </c>
    </row>
    <row r="52" spans="1:8" ht="15" customHeight="1" x14ac:dyDescent="0.25">
      <c r="A52" s="16" t="s">
        <v>154</v>
      </c>
    </row>
    <row r="53" spans="1:8" ht="15" customHeight="1" x14ac:dyDescent="0.25">
      <c r="A53" s="16" t="s">
        <v>149</v>
      </c>
    </row>
    <row r="54" spans="1:8" ht="15" customHeight="1" x14ac:dyDescent="0.25">
      <c r="A54" s="16" t="s">
        <v>150</v>
      </c>
    </row>
    <row r="55" spans="1:8" ht="15" customHeight="1" x14ac:dyDescent="0.25">
      <c r="A55" s="16" t="s">
        <v>151</v>
      </c>
      <c r="C55" s="27" t="s">
        <v>61</v>
      </c>
      <c r="E55" s="27" t="s">
        <v>39</v>
      </c>
      <c r="F55" s="47" t="s">
        <v>43</v>
      </c>
      <c r="G55" s="27" t="s">
        <v>100</v>
      </c>
      <c r="H55" s="27" t="s">
        <v>40</v>
      </c>
    </row>
    <row r="56" spans="1:8" ht="15" customHeight="1" x14ac:dyDescent="0.25">
      <c r="A56" s="16" t="s">
        <v>152</v>
      </c>
      <c r="C56" s="6" t="s">
        <v>44</v>
      </c>
      <c r="E56" s="7" t="str">
        <f>LEFT(C56,FIND(" ",C56)-1)</f>
        <v>Yvonne</v>
      </c>
      <c r="F56" s="7" t="str">
        <f>RIGHT(C56,LEN(C56)-FIND(" ",C56))</f>
        <v>Francis McKay</v>
      </c>
      <c r="G56" s="7" t="str">
        <f>LEFT(F56,FIND(" ",F56)-1)</f>
        <v>Francis</v>
      </c>
      <c r="H56" s="7" t="str">
        <f>RIGHT(F56,LEN(F56)-FIND(" ",F56))</f>
        <v>McKay</v>
      </c>
    </row>
    <row r="57" spans="1:8" ht="15" customHeight="1" x14ac:dyDescent="0.25">
      <c r="A57" s="16" t="s">
        <v>370</v>
      </c>
    </row>
    <row r="58" spans="1:8" ht="15" customHeight="1" x14ac:dyDescent="0.25">
      <c r="A58" s="16" t="s">
        <v>153</v>
      </c>
    </row>
    <row r="59" spans="1:8" ht="15" customHeight="1" x14ac:dyDescent="0.25">
      <c r="A59" s="16" t="s">
        <v>155</v>
      </c>
    </row>
    <row r="60" spans="1:8" ht="15" customHeight="1" x14ac:dyDescent="0.25">
      <c r="A60" s="16" t="s">
        <v>156</v>
      </c>
    </row>
    <row r="61" spans="1:8" ht="15" customHeight="1" x14ac:dyDescent="0.25">
      <c r="A61" s="16" t="s">
        <v>294</v>
      </c>
    </row>
    <row r="62" spans="1:8" ht="15" customHeight="1" x14ac:dyDescent="0.25">
      <c r="A62" s="16" t="s">
        <v>371</v>
      </c>
    </row>
    <row r="63" spans="1:8" ht="15" customHeight="1" x14ac:dyDescent="0.25">
      <c r="A63" s="16" t="s">
        <v>176</v>
      </c>
    </row>
    <row r="79" spans="1:1" ht="15" customHeight="1" x14ac:dyDescent="0.25">
      <c r="A79" s="16" t="s">
        <v>112</v>
      </c>
    </row>
    <row r="80" spans="1:1" ht="15" customHeight="1" x14ac:dyDescent="0.25">
      <c r="A80" s="16" t="s">
        <v>157</v>
      </c>
    </row>
    <row r="81" spans="1:1" ht="15" customHeight="1" x14ac:dyDescent="0.25">
      <c r="A81" s="16" t="s">
        <v>158</v>
      </c>
    </row>
    <row r="82" spans="1:1" ht="15" customHeight="1" x14ac:dyDescent="0.25">
      <c r="A82" s="16" t="s">
        <v>159</v>
      </c>
    </row>
    <row r="83" spans="1:1" ht="15" customHeight="1" x14ac:dyDescent="0.25">
      <c r="A83" s="16" t="s">
        <v>160</v>
      </c>
    </row>
    <row r="84" spans="1:1" ht="15" customHeight="1" x14ac:dyDescent="0.25">
      <c r="A84" s="16" t="s">
        <v>161</v>
      </c>
    </row>
    <row r="85" spans="1:1" ht="15" customHeight="1" x14ac:dyDescent="0.25">
      <c r="A85" s="16" t="s">
        <v>162</v>
      </c>
    </row>
    <row r="86" spans="1:1" ht="15" customHeight="1" x14ac:dyDescent="0.25">
      <c r="A86" s="16" t="s">
        <v>111</v>
      </c>
    </row>
  </sheetData>
  <hyperlinks>
    <hyperlink ref="A80" r:id="rId1" tooltip="Select to learn about splitting text into different columns from the web" xr:uid="{00000000-0004-0000-0300-000000000000}"/>
    <hyperlink ref="A81" r:id="rId2" tooltip="Select to learn all about Get &amp; Transform from the web" xr:uid="{00000000-0004-0000-0300-000001000000}"/>
    <hyperlink ref="A82" r:id="rId3" tooltip="Select to learn all about the LEFT function from the web" xr:uid="{00000000-0004-0000-0300-000002000000}"/>
    <hyperlink ref="A83" r:id="rId4" tooltip="Select to learn all about the RIGHT function from the web" xr:uid="{00000000-0004-0000-0300-000003000000}"/>
    <hyperlink ref="A84" r:id="rId5" tooltip="Select to learn all about the FIND function from the web" xr:uid="{00000000-0004-0000-0300-000004000000}"/>
    <hyperlink ref="A85" r:id="rId6" tooltip="Select to learn all about the LEN function from the web" xr:uid="{00000000-0004-0000-0300-000005000000}"/>
  </hyperlink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topLeftCell="A86" zoomScaleNormal="100" zoomScalePageLayoutView="125" workbookViewId="0">
      <selection activeCell="B89" sqref="B89"/>
    </sheetView>
  </sheetViews>
  <sheetFormatPr defaultColWidth="8.85546875" defaultRowHeight="15" customHeight="1" x14ac:dyDescent="0.25"/>
  <cols>
    <col min="1" max="1" width="12.7109375" style="16" customWidth="1"/>
    <col min="2" max="2" width="82.85546875" customWidth="1"/>
  </cols>
  <sheetData>
    <row r="1" spans="1:8" ht="60" customHeight="1" x14ac:dyDescent="0.25">
      <c r="A1" s="16" t="s">
        <v>128</v>
      </c>
    </row>
    <row r="2" spans="1:8" ht="15" customHeight="1" x14ac:dyDescent="0.25">
      <c r="A2" s="16" t="s">
        <v>163</v>
      </c>
    </row>
    <row r="3" spans="1:8" ht="15" customHeight="1" x14ac:dyDescent="0.25">
      <c r="A3" s="16" t="s">
        <v>164</v>
      </c>
    </row>
    <row r="4" spans="1:8" ht="15" customHeight="1" x14ac:dyDescent="0.25">
      <c r="A4" s="16" t="s">
        <v>165</v>
      </c>
    </row>
    <row r="5" spans="1:8" s="3" customFormat="1" ht="15" customHeight="1" x14ac:dyDescent="0.25">
      <c r="A5" s="16" t="s">
        <v>166</v>
      </c>
      <c r="B5"/>
      <c r="C5" s="27" t="s">
        <v>11</v>
      </c>
      <c r="D5" s="6" t="s">
        <v>12</v>
      </c>
      <c r="E5" s="6" t="s">
        <v>13</v>
      </c>
      <c r="F5" s="6" t="s">
        <v>14</v>
      </c>
      <c r="G5" s="6" t="s">
        <v>15</v>
      </c>
      <c r="H5" s="6" t="s">
        <v>16</v>
      </c>
    </row>
    <row r="6" spans="1:8" s="3" customFormat="1" ht="15" customHeight="1" x14ac:dyDescent="0.25">
      <c r="A6" s="16" t="s">
        <v>295</v>
      </c>
      <c r="B6"/>
      <c r="C6" s="27" t="s">
        <v>1</v>
      </c>
      <c r="D6" s="6">
        <v>50</v>
      </c>
      <c r="E6" s="6">
        <v>100</v>
      </c>
      <c r="F6" s="6">
        <v>40</v>
      </c>
      <c r="G6" s="6">
        <v>50</v>
      </c>
      <c r="H6" s="6">
        <v>20</v>
      </c>
    </row>
    <row r="7" spans="1:8" s="3" customFormat="1" ht="15" customHeight="1" x14ac:dyDescent="0.25">
      <c r="A7" s="16" t="s">
        <v>296</v>
      </c>
      <c r="B7"/>
      <c r="C7"/>
      <c r="D7"/>
      <c r="E7"/>
      <c r="F7"/>
      <c r="G7"/>
      <c r="H7"/>
    </row>
    <row r="8" spans="1:8" s="3" customFormat="1" ht="15" customHeight="1" x14ac:dyDescent="0.25">
      <c r="A8" s="16" t="s">
        <v>167</v>
      </c>
      <c r="B8"/>
      <c r="C8"/>
      <c r="D8"/>
      <c r="E8"/>
      <c r="F8"/>
      <c r="G8"/>
      <c r="H8"/>
    </row>
    <row r="9" spans="1:8" s="3" customFormat="1" ht="15" customHeight="1" x14ac:dyDescent="0.25">
      <c r="A9" s="16" t="s">
        <v>117</v>
      </c>
      <c r="B9" t="s">
        <v>168</v>
      </c>
      <c r="C9" s="7"/>
      <c r="D9"/>
      <c r="E9"/>
      <c r="F9"/>
      <c r="G9"/>
      <c r="H9"/>
    </row>
    <row r="10" spans="1:8" s="3" customFormat="1" ht="15" customHeight="1" x14ac:dyDescent="0.25">
      <c r="A10" s="16"/>
      <c r="B10"/>
      <c r="C10"/>
      <c r="D10"/>
      <c r="E10"/>
      <c r="F10"/>
      <c r="G10"/>
      <c r="H10"/>
    </row>
    <row r="11" spans="1:8" s="3" customFormat="1" ht="15" customHeight="1" x14ac:dyDescent="0.25">
      <c r="A11" s="16"/>
      <c r="B11"/>
      <c r="C11"/>
      <c r="D11"/>
      <c r="E11"/>
      <c r="F11"/>
      <c r="G11"/>
      <c r="H11"/>
    </row>
    <row r="12" spans="1:8" s="3" customFormat="1" ht="15" customHeight="1" x14ac:dyDescent="0.25">
      <c r="A12" s="16"/>
      <c r="B12"/>
      <c r="C12"/>
      <c r="D12"/>
      <c r="E12"/>
      <c r="F12"/>
      <c r="G12"/>
      <c r="H12"/>
    </row>
    <row r="13" spans="1:8" s="3" customFormat="1" ht="15" customHeight="1" x14ac:dyDescent="0.25">
      <c r="A13" s="16"/>
      <c r="B13"/>
      <c r="C13"/>
      <c r="D13"/>
      <c r="E13"/>
      <c r="F13"/>
      <c r="G13"/>
      <c r="H13"/>
    </row>
    <row r="14" spans="1:8" s="3" customFormat="1" ht="15" customHeight="1" x14ac:dyDescent="0.25">
      <c r="A14" s="16"/>
      <c r="B14"/>
      <c r="C14"/>
      <c r="D14"/>
      <c r="E14"/>
      <c r="F14"/>
      <c r="G14"/>
      <c r="H14"/>
    </row>
    <row r="15" spans="1:8" s="3" customFormat="1" ht="15" customHeight="1" x14ac:dyDescent="0.25">
      <c r="A15" s="16"/>
      <c r="B15"/>
      <c r="C15"/>
      <c r="D15"/>
      <c r="E15"/>
      <c r="F15"/>
      <c r="G15"/>
      <c r="H15"/>
    </row>
    <row r="16" spans="1:8" s="3" customFormat="1" ht="15" customHeight="1" x14ac:dyDescent="0.25">
      <c r="A16" s="16"/>
      <c r="B16"/>
      <c r="C16"/>
      <c r="D16"/>
      <c r="E16"/>
      <c r="F16"/>
      <c r="G16"/>
      <c r="H16"/>
    </row>
    <row r="17" spans="1:8" s="3" customFormat="1" ht="15" customHeight="1" x14ac:dyDescent="0.25">
      <c r="A17" s="16"/>
      <c r="B17"/>
      <c r="C17"/>
      <c r="D17"/>
      <c r="E17"/>
      <c r="F17"/>
      <c r="G17"/>
      <c r="H17"/>
    </row>
    <row r="18" spans="1:8" s="3" customFormat="1" ht="15" customHeight="1" x14ac:dyDescent="0.25">
      <c r="A18" s="16"/>
      <c r="B18"/>
      <c r="C18"/>
      <c r="D18"/>
      <c r="E18"/>
      <c r="F18"/>
      <c r="G18"/>
      <c r="H18"/>
    </row>
    <row r="19" spans="1:8" s="3" customFormat="1" ht="15" customHeight="1" x14ac:dyDescent="0.25">
      <c r="A19" s="16"/>
      <c r="B19"/>
      <c r="C19"/>
      <c r="D19"/>
      <c r="E19"/>
      <c r="F19"/>
      <c r="G19"/>
      <c r="H19"/>
    </row>
    <row r="20" spans="1:8" s="3" customFormat="1" ht="15" customHeight="1" x14ac:dyDescent="0.25">
      <c r="A20" s="16"/>
      <c r="B20"/>
      <c r="C20"/>
      <c r="D20"/>
      <c r="E20"/>
      <c r="F20"/>
      <c r="G20"/>
      <c r="H20"/>
    </row>
    <row r="21" spans="1:8" s="3" customFormat="1" ht="15" customHeight="1" x14ac:dyDescent="0.25">
      <c r="A21" s="16"/>
      <c r="B21"/>
      <c r="C21"/>
      <c r="D21"/>
      <c r="E21"/>
      <c r="F21"/>
      <c r="G21"/>
      <c r="H21"/>
    </row>
    <row r="22" spans="1:8" s="3" customFormat="1" ht="15" customHeight="1" x14ac:dyDescent="0.25">
      <c r="A22" s="16"/>
      <c r="B22"/>
    </row>
    <row r="23" spans="1:8" s="3" customFormat="1" ht="15" customHeight="1" x14ac:dyDescent="0.25">
      <c r="A23" s="16"/>
      <c r="B23"/>
    </row>
    <row r="24" spans="1:8" s="3" customFormat="1" ht="15" customHeight="1" x14ac:dyDescent="0.25">
      <c r="A24" s="16"/>
      <c r="B24"/>
    </row>
    <row r="27" spans="1:8" ht="15" customHeight="1" x14ac:dyDescent="0.25">
      <c r="A27" s="16" t="s">
        <v>170</v>
      </c>
    </row>
    <row r="28" spans="1:8" ht="15" customHeight="1" x14ac:dyDescent="0.25">
      <c r="A28" s="16" t="s">
        <v>171</v>
      </c>
    </row>
    <row r="29" spans="1:8" ht="15" customHeight="1" x14ac:dyDescent="0.25">
      <c r="A29" s="16" t="s">
        <v>343</v>
      </c>
    </row>
    <row r="30" spans="1:8" ht="15" customHeight="1" x14ac:dyDescent="0.25">
      <c r="A30" s="48" t="s">
        <v>352</v>
      </c>
    </row>
    <row r="31" spans="1:8" ht="15" customHeight="1" x14ac:dyDescent="0.25">
      <c r="A31" s="16" t="s">
        <v>172</v>
      </c>
    </row>
    <row r="32" spans="1:8" ht="15" customHeight="1" x14ac:dyDescent="0.25">
      <c r="A32" s="16" t="s">
        <v>173</v>
      </c>
    </row>
    <row r="33" spans="1:8" ht="15" customHeight="1" x14ac:dyDescent="0.25">
      <c r="A33" s="16" t="s">
        <v>177</v>
      </c>
      <c r="C33" s="27" t="s">
        <v>11</v>
      </c>
      <c r="D33" s="6" t="s">
        <v>12</v>
      </c>
      <c r="E33" s="6" t="s">
        <v>13</v>
      </c>
      <c r="F33" s="6" t="s">
        <v>14</v>
      </c>
      <c r="G33" s="6" t="s">
        <v>15</v>
      </c>
      <c r="H33" s="6" t="s">
        <v>16</v>
      </c>
    </row>
    <row r="34" spans="1:8" ht="15" customHeight="1" x14ac:dyDescent="0.25">
      <c r="C34" s="27" t="s">
        <v>1</v>
      </c>
      <c r="D34" s="6">
        <v>50</v>
      </c>
      <c r="E34" s="6">
        <v>100</v>
      </c>
      <c r="F34" s="6">
        <v>40</v>
      </c>
      <c r="G34" s="6">
        <v>50</v>
      </c>
      <c r="H34" s="6">
        <v>20</v>
      </c>
    </row>
    <row r="40" spans="1:8" ht="15" customHeight="1" x14ac:dyDescent="0.25">
      <c r="C40" s="7"/>
      <c r="D40" s="7"/>
    </row>
    <row r="41" spans="1:8" ht="15" customHeight="1" x14ac:dyDescent="0.25">
      <c r="C41" s="7"/>
      <c r="D41" s="7"/>
    </row>
    <row r="42" spans="1:8" ht="15" customHeight="1" x14ac:dyDescent="0.25">
      <c r="C42" s="7"/>
      <c r="D42" s="7"/>
    </row>
    <row r="43" spans="1:8" ht="15" customHeight="1" x14ac:dyDescent="0.25">
      <c r="C43" s="7"/>
      <c r="D43" s="7"/>
    </row>
    <row r="44" spans="1:8" ht="15" customHeight="1" x14ac:dyDescent="0.25">
      <c r="C44" s="7"/>
      <c r="D44" s="7"/>
    </row>
    <row r="45" spans="1:8" ht="15" customHeight="1" x14ac:dyDescent="0.25">
      <c r="C45" s="7"/>
      <c r="D45" s="7"/>
    </row>
    <row r="54" spans="1:1" ht="15" customHeight="1" x14ac:dyDescent="0.25">
      <c r="A54" s="16" t="s">
        <v>178</v>
      </c>
    </row>
    <row r="55" spans="1:1" ht="15" customHeight="1" x14ac:dyDescent="0.25">
      <c r="A55" s="16" t="s">
        <v>179</v>
      </c>
    </row>
    <row r="56" spans="1:1" ht="15" customHeight="1" x14ac:dyDescent="0.25">
      <c r="A56" s="16" t="s">
        <v>180</v>
      </c>
    </row>
    <row r="57" spans="1:1" ht="15" customHeight="1" x14ac:dyDescent="0.25">
      <c r="A57" s="16" t="s">
        <v>174</v>
      </c>
    </row>
    <row r="58" spans="1:1" ht="15" customHeight="1" x14ac:dyDescent="0.25">
      <c r="A58" s="16" t="s">
        <v>175</v>
      </c>
    </row>
    <row r="59" spans="1:1" ht="15" customHeight="1" x14ac:dyDescent="0.25">
      <c r="A59" s="16" t="s">
        <v>181</v>
      </c>
    </row>
    <row r="72" spans="1:1" ht="15" customHeight="1" x14ac:dyDescent="0.25">
      <c r="A72" s="16" t="s">
        <v>112</v>
      </c>
    </row>
    <row r="73" spans="1:1" ht="15" customHeight="1" x14ac:dyDescent="0.25">
      <c r="A73" s="16" t="s">
        <v>182</v>
      </c>
    </row>
    <row r="74" spans="1:1" ht="15" customHeight="1" x14ac:dyDescent="0.25">
      <c r="A74" s="16" t="s">
        <v>183</v>
      </c>
    </row>
    <row r="75" spans="1:1" ht="15" customHeight="1" x14ac:dyDescent="0.25">
      <c r="A75" s="16" t="s">
        <v>184</v>
      </c>
    </row>
    <row r="76" spans="1:1" ht="15" customHeight="1" x14ac:dyDescent="0.25">
      <c r="A76" s="16" t="s">
        <v>111</v>
      </c>
    </row>
  </sheetData>
  <hyperlinks>
    <hyperlink ref="A75" r:id="rId1" tooltip="Select to learn about creating an array formula from the web" xr:uid="{00000000-0004-0000-0400-000000000000}"/>
    <hyperlink ref="A74" r:id="rId2" tooltip="Select to learn all about the TRANSPOSE function from the web" xr:uid="{00000000-0004-0000-0400-000001000000}"/>
    <hyperlink ref="A73" r:id="rId3" tooltip="Select to learn about Transpose (rotate) data from rows to columns or vice versa from the web" xr:uid="{00000000-0004-0000-0400-000002000000}"/>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topLeftCell="A64" zoomScaleNormal="100" zoomScalePageLayoutView="125" workbookViewId="0"/>
  </sheetViews>
  <sheetFormatPr defaultColWidth="8.85546875" defaultRowHeight="15" customHeight="1" x14ac:dyDescent="0.25"/>
  <cols>
    <col min="1" max="1" width="12.7109375" style="16" customWidth="1"/>
    <col min="2" max="2" width="82.85546875" customWidth="1"/>
    <col min="3" max="3" width="15.140625" customWidth="1"/>
    <col min="4" max="4" width="12.5703125" customWidth="1"/>
    <col min="5" max="5" width="8.28515625" customWidth="1"/>
    <col min="6" max="6" width="9.28515625" customWidth="1"/>
    <col min="7" max="7" width="10.85546875" customWidth="1"/>
  </cols>
  <sheetData>
    <row r="1" spans="1:7" ht="60" customHeight="1" x14ac:dyDescent="0.25">
      <c r="A1" s="16" t="s">
        <v>129</v>
      </c>
    </row>
    <row r="2" spans="1:7" ht="15" customHeight="1" x14ac:dyDescent="0.25">
      <c r="A2" s="16" t="s">
        <v>303</v>
      </c>
    </row>
    <row r="3" spans="1:7" ht="15" customHeight="1" x14ac:dyDescent="0.25">
      <c r="A3" s="16" t="s">
        <v>297</v>
      </c>
    </row>
    <row r="4" spans="1:7" ht="15" customHeight="1" x14ac:dyDescent="0.25">
      <c r="A4" s="16" t="s">
        <v>298</v>
      </c>
    </row>
    <row r="5" spans="1:7" s="3" customFormat="1" ht="15" customHeight="1" x14ac:dyDescent="0.25">
      <c r="A5" s="16" t="s">
        <v>299</v>
      </c>
      <c r="B5"/>
      <c r="C5" s="27" t="s">
        <v>46</v>
      </c>
      <c r="D5" s="27" t="s">
        <v>26</v>
      </c>
      <c r="E5" s="27" t="s">
        <v>47</v>
      </c>
      <c r="F5" s="27" t="s">
        <v>48</v>
      </c>
      <c r="G5" s="27" t="s">
        <v>49</v>
      </c>
    </row>
    <row r="6" spans="1:7" s="3" customFormat="1" ht="15" customHeight="1" x14ac:dyDescent="0.25">
      <c r="A6" s="16" t="s">
        <v>300</v>
      </c>
      <c r="B6"/>
      <c r="C6" s="6" t="s">
        <v>6</v>
      </c>
      <c r="D6" s="6" t="s">
        <v>7</v>
      </c>
      <c r="E6" s="50">
        <v>90000</v>
      </c>
      <c r="F6" s="50">
        <v>110000</v>
      </c>
      <c r="G6" s="50">
        <v>120000</v>
      </c>
    </row>
    <row r="7" spans="1:7" s="3" customFormat="1" ht="15" customHeight="1" x14ac:dyDescent="0.25">
      <c r="A7" s="16" t="s">
        <v>301</v>
      </c>
      <c r="B7"/>
      <c r="C7" t="s">
        <v>45</v>
      </c>
      <c r="D7" t="s">
        <v>52</v>
      </c>
      <c r="E7" s="36">
        <v>25000</v>
      </c>
      <c r="F7" s="36">
        <v>80000</v>
      </c>
      <c r="G7" s="36">
        <v>120000</v>
      </c>
    </row>
    <row r="8" spans="1:7" s="3" customFormat="1" ht="15" customHeight="1" x14ac:dyDescent="0.25">
      <c r="A8" s="16" t="s">
        <v>117</v>
      </c>
      <c r="B8"/>
      <c r="C8" s="6" t="s">
        <v>28</v>
      </c>
      <c r="D8" s="6" t="s">
        <v>0</v>
      </c>
      <c r="E8" s="50">
        <v>10000</v>
      </c>
      <c r="F8" s="50">
        <v>30000</v>
      </c>
      <c r="G8" s="50">
        <v>40000</v>
      </c>
    </row>
    <row r="9" spans="1:7" s="3" customFormat="1" ht="15" customHeight="1" x14ac:dyDescent="0.25">
      <c r="A9" s="16"/>
      <c r="B9"/>
      <c r="C9" t="s">
        <v>28</v>
      </c>
      <c r="D9" t="s">
        <v>50</v>
      </c>
      <c r="E9" s="36">
        <v>30000</v>
      </c>
      <c r="F9" s="36">
        <v>80000</v>
      </c>
      <c r="G9" s="36">
        <v>30000</v>
      </c>
    </row>
    <row r="10" spans="1:7" s="3" customFormat="1" ht="15" customHeight="1" x14ac:dyDescent="0.25">
      <c r="A10" s="16"/>
      <c r="B10"/>
      <c r="C10" s="6" t="s">
        <v>53</v>
      </c>
      <c r="D10" s="6" t="s">
        <v>54</v>
      </c>
      <c r="E10" s="50">
        <v>90000</v>
      </c>
      <c r="F10" s="50">
        <v>35000</v>
      </c>
      <c r="G10" s="50">
        <v>25000</v>
      </c>
    </row>
    <row r="11" spans="1:7" s="3" customFormat="1" ht="15" customHeight="1" x14ac:dyDescent="0.25">
      <c r="A11" s="16"/>
      <c r="B11"/>
      <c r="C11" t="s">
        <v>6</v>
      </c>
      <c r="D11" t="s">
        <v>8</v>
      </c>
      <c r="E11" s="36">
        <v>75000</v>
      </c>
      <c r="F11" s="36">
        <v>82000</v>
      </c>
      <c r="G11" s="36">
        <v>2000000</v>
      </c>
    </row>
    <row r="12" spans="1:7" s="3" customFormat="1" ht="15" customHeight="1" x14ac:dyDescent="0.25">
      <c r="A12" s="16"/>
      <c r="B12"/>
      <c r="C12" s="5" t="s">
        <v>45</v>
      </c>
      <c r="D12" s="5" t="s">
        <v>51</v>
      </c>
      <c r="E12" s="28">
        <v>30000</v>
      </c>
      <c r="F12" s="28">
        <v>15000</v>
      </c>
      <c r="G12" s="28">
        <v>20000</v>
      </c>
    </row>
    <row r="13" spans="1:7" s="3" customFormat="1" ht="15" customHeight="1" x14ac:dyDescent="0.25">
      <c r="A13" s="16"/>
      <c r="B13"/>
      <c r="C13" t="s">
        <v>53</v>
      </c>
      <c r="D13" t="s">
        <v>63</v>
      </c>
      <c r="E13" s="36">
        <v>80000</v>
      </c>
      <c r="F13" s="36">
        <v>40000</v>
      </c>
      <c r="G13" s="36">
        <v>20000</v>
      </c>
    </row>
    <row r="14" spans="1:7" s="3" customFormat="1" ht="15" customHeight="1" x14ac:dyDescent="0.25">
      <c r="A14" s="16"/>
      <c r="B14"/>
      <c r="C14"/>
      <c r="D14"/>
      <c r="E14"/>
      <c r="F14"/>
      <c r="G14"/>
    </row>
    <row r="15" spans="1:7" s="3" customFormat="1" ht="15" customHeight="1" x14ac:dyDescent="0.25">
      <c r="A15" s="16"/>
      <c r="B15"/>
      <c r="C15"/>
      <c r="D15"/>
      <c r="E15"/>
      <c r="F15"/>
      <c r="G15"/>
    </row>
    <row r="16" spans="1:7" s="3" customFormat="1" ht="15" customHeight="1" x14ac:dyDescent="0.25">
      <c r="A16" s="16"/>
      <c r="B16"/>
      <c r="C16"/>
      <c r="D16"/>
      <c r="E16"/>
      <c r="F16"/>
      <c r="G16"/>
    </row>
    <row r="17" spans="1:7" s="3" customFormat="1" ht="15" customHeight="1" x14ac:dyDescent="0.25">
      <c r="A17" s="16"/>
      <c r="B17"/>
      <c r="C17"/>
      <c r="D17"/>
      <c r="E17"/>
      <c r="F17"/>
      <c r="G17"/>
    </row>
    <row r="18" spans="1:7" s="3" customFormat="1" ht="15" customHeight="1" x14ac:dyDescent="0.25">
      <c r="A18" s="16"/>
      <c r="B18"/>
      <c r="C18"/>
      <c r="D18"/>
      <c r="E18"/>
      <c r="F18"/>
      <c r="G18"/>
    </row>
    <row r="19" spans="1:7" s="3" customFormat="1" ht="15" customHeight="1" x14ac:dyDescent="0.25">
      <c r="A19" s="16"/>
      <c r="B19"/>
      <c r="C19"/>
      <c r="D19"/>
      <c r="E19"/>
      <c r="F19"/>
      <c r="G19"/>
    </row>
    <row r="20" spans="1:7" s="3" customFormat="1" ht="15" customHeight="1" x14ac:dyDescent="0.25">
      <c r="A20" s="16"/>
      <c r="B20"/>
      <c r="C20"/>
      <c r="D20"/>
      <c r="E20"/>
      <c r="F20"/>
      <c r="G20"/>
    </row>
    <row r="21" spans="1:7" s="3" customFormat="1" ht="15" customHeight="1" x14ac:dyDescent="0.25">
      <c r="A21" s="16"/>
      <c r="B21"/>
      <c r="C21"/>
      <c r="D21"/>
      <c r="E21"/>
      <c r="F21"/>
      <c r="G21"/>
    </row>
    <row r="22" spans="1:7" s="3" customFormat="1" ht="15" customHeight="1" x14ac:dyDescent="0.25">
      <c r="A22" s="16"/>
      <c r="B22"/>
    </row>
    <row r="23" spans="1:7" s="3" customFormat="1" ht="15" customHeight="1" x14ac:dyDescent="0.25">
      <c r="A23" s="16"/>
      <c r="B23"/>
    </row>
    <row r="24" spans="1:7" s="3" customFormat="1" ht="15" customHeight="1" x14ac:dyDescent="0.25">
      <c r="A24" s="16"/>
      <c r="B24"/>
    </row>
    <row r="27" spans="1:7" ht="15" customHeight="1" x14ac:dyDescent="0.25">
      <c r="A27" s="16" t="s">
        <v>185</v>
      </c>
    </row>
    <row r="28" spans="1:7" ht="15" customHeight="1" x14ac:dyDescent="0.25">
      <c r="A28" s="16" t="s">
        <v>304</v>
      </c>
    </row>
    <row r="29" spans="1:7" ht="15" customHeight="1" x14ac:dyDescent="0.25">
      <c r="A29" s="16" t="s">
        <v>302</v>
      </c>
    </row>
    <row r="30" spans="1:7" ht="15" customHeight="1" x14ac:dyDescent="0.25">
      <c r="A30" s="16" t="s">
        <v>305</v>
      </c>
    </row>
    <row r="31" spans="1:7" ht="15" customHeight="1" x14ac:dyDescent="0.25">
      <c r="A31" s="16" t="s">
        <v>364</v>
      </c>
      <c r="C31" t="s">
        <v>66</v>
      </c>
      <c r="D31" t="s">
        <v>67</v>
      </c>
      <c r="E31" t="s">
        <v>56</v>
      </c>
      <c r="F31" t="s">
        <v>68</v>
      </c>
    </row>
    <row r="32" spans="1:7" ht="15" customHeight="1" x14ac:dyDescent="0.25">
      <c r="A32" s="16" t="s">
        <v>187</v>
      </c>
      <c r="C32" s="41">
        <f ca="1">TODAY()-2</f>
        <v>44928</v>
      </c>
      <c r="D32" t="s">
        <v>69</v>
      </c>
      <c r="E32" s="34">
        <v>21</v>
      </c>
      <c r="F32" s="35">
        <v>3820</v>
      </c>
    </row>
    <row r="33" spans="1:6" ht="15" customHeight="1" x14ac:dyDescent="0.25">
      <c r="A33" s="16" t="s">
        <v>188</v>
      </c>
      <c r="C33" s="41">
        <f ca="1">TODAY()-3</f>
        <v>44927</v>
      </c>
      <c r="D33" t="s">
        <v>70</v>
      </c>
      <c r="E33" s="34">
        <v>62</v>
      </c>
      <c r="F33" s="34">
        <v>2112</v>
      </c>
    </row>
    <row r="34" spans="1:6" ht="15" customHeight="1" x14ac:dyDescent="0.25">
      <c r="C34" s="41">
        <f ca="1">TODAY()-6</f>
        <v>44924</v>
      </c>
      <c r="D34" t="s">
        <v>72</v>
      </c>
      <c r="E34" s="34">
        <v>25</v>
      </c>
      <c r="F34" s="34">
        <v>1611</v>
      </c>
    </row>
    <row r="35" spans="1:6" ht="15" customHeight="1" x14ac:dyDescent="0.25">
      <c r="C35" s="41">
        <f ca="1">TODAY()</f>
        <v>44930</v>
      </c>
      <c r="D35" t="s">
        <v>71</v>
      </c>
      <c r="E35" s="34">
        <v>30</v>
      </c>
      <c r="F35" s="35">
        <v>3085</v>
      </c>
    </row>
    <row r="36" spans="1:6" ht="15" customHeight="1" x14ac:dyDescent="0.25">
      <c r="C36" s="41">
        <f ca="1">TODAY()-4</f>
        <v>44926</v>
      </c>
      <c r="D36" t="s">
        <v>74</v>
      </c>
      <c r="E36" s="34">
        <v>69</v>
      </c>
      <c r="F36" s="34">
        <v>528</v>
      </c>
    </row>
    <row r="37" spans="1:6" ht="15" customHeight="1" x14ac:dyDescent="0.25">
      <c r="C37" s="41">
        <f ca="1">TODAY()-5</f>
        <v>44925</v>
      </c>
      <c r="D37" t="s">
        <v>73</v>
      </c>
      <c r="E37" s="34">
        <v>45</v>
      </c>
      <c r="F37" s="35">
        <v>5050</v>
      </c>
    </row>
    <row r="43" spans="1:6" ht="15" customHeight="1" x14ac:dyDescent="0.25">
      <c r="A43" s="16" t="s">
        <v>186</v>
      </c>
    </row>
    <row r="44" spans="1:6" ht="15" customHeight="1" x14ac:dyDescent="0.25">
      <c r="A44" s="16" t="s">
        <v>306</v>
      </c>
    </row>
    <row r="45" spans="1:6" ht="15" customHeight="1" x14ac:dyDescent="0.25">
      <c r="A45" s="16" t="s">
        <v>332</v>
      </c>
    </row>
    <row r="46" spans="1:6" ht="15" customHeight="1" x14ac:dyDescent="0.25">
      <c r="A46" s="16" t="s">
        <v>333</v>
      </c>
    </row>
    <row r="47" spans="1:6" ht="15" customHeight="1" x14ac:dyDescent="0.25">
      <c r="A47" s="16" t="s">
        <v>205</v>
      </c>
    </row>
    <row r="49" spans="1:6" ht="15" customHeight="1" x14ac:dyDescent="0.25">
      <c r="C49" t="s">
        <v>66</v>
      </c>
      <c r="D49" t="s">
        <v>67</v>
      </c>
      <c r="E49" t="s">
        <v>56</v>
      </c>
      <c r="F49" t="s">
        <v>68</v>
      </c>
    </row>
    <row r="50" spans="1:6" ht="15" customHeight="1" x14ac:dyDescent="0.25">
      <c r="C50" s="41">
        <f ca="1">TODAY()-2</f>
        <v>44928</v>
      </c>
      <c r="D50" t="s">
        <v>69</v>
      </c>
      <c r="E50" s="34">
        <v>21</v>
      </c>
      <c r="F50" s="34">
        <v>3820</v>
      </c>
    </row>
    <row r="51" spans="1:6" ht="15" customHeight="1" x14ac:dyDescent="0.25">
      <c r="C51" s="41">
        <f ca="1">TODAY()-3</f>
        <v>44927</v>
      </c>
      <c r="D51" t="s">
        <v>70</v>
      </c>
      <c r="E51" s="34">
        <v>62</v>
      </c>
      <c r="F51" s="34">
        <v>2112</v>
      </c>
    </row>
    <row r="52" spans="1:6" ht="15" customHeight="1" x14ac:dyDescent="0.25">
      <c r="C52" s="41">
        <f ca="1">TODAY()</f>
        <v>44930</v>
      </c>
      <c r="D52" t="s">
        <v>71</v>
      </c>
      <c r="E52" s="34">
        <v>30</v>
      </c>
      <c r="F52" s="34">
        <v>3085</v>
      </c>
    </row>
    <row r="53" spans="1:6" ht="15" customHeight="1" x14ac:dyDescent="0.25">
      <c r="C53" s="41">
        <f ca="1">TODAY()-6</f>
        <v>44924</v>
      </c>
      <c r="D53" t="s">
        <v>72</v>
      </c>
      <c r="E53" s="34">
        <v>25</v>
      </c>
      <c r="F53" s="34">
        <v>1611</v>
      </c>
    </row>
    <row r="54" spans="1:6" ht="15" customHeight="1" x14ac:dyDescent="0.25">
      <c r="C54" s="41">
        <f ca="1">TODAY()-5</f>
        <v>44925</v>
      </c>
      <c r="D54" t="s">
        <v>73</v>
      </c>
      <c r="E54" s="34">
        <v>45</v>
      </c>
      <c r="F54" s="34">
        <v>5050</v>
      </c>
    </row>
    <row r="55" spans="1:6" ht="15" customHeight="1" x14ac:dyDescent="0.25">
      <c r="C55" s="41">
        <f ca="1">TODAY()-4</f>
        <v>44926</v>
      </c>
      <c r="D55" t="s">
        <v>74</v>
      </c>
      <c r="E55" s="34">
        <v>69</v>
      </c>
      <c r="F55" s="34">
        <v>528</v>
      </c>
    </row>
    <row r="60" spans="1:6" ht="15" customHeight="1" x14ac:dyDescent="0.25">
      <c r="A60" s="16" t="s">
        <v>112</v>
      </c>
    </row>
    <row r="61" spans="1:6" ht="15" customHeight="1" x14ac:dyDescent="0.25">
      <c r="A61" s="16" t="s">
        <v>189</v>
      </c>
    </row>
    <row r="62" spans="1:6" ht="15" customHeight="1" x14ac:dyDescent="0.25">
      <c r="A62" s="16" t="s">
        <v>190</v>
      </c>
    </row>
    <row r="63" spans="1:6" ht="15" customHeight="1" x14ac:dyDescent="0.25">
      <c r="A63" s="16" t="s">
        <v>111</v>
      </c>
    </row>
  </sheetData>
  <sortState xmlns:xlrd2="http://schemas.microsoft.com/office/spreadsheetml/2017/richdata2" ref="C6:G13">
    <sortCondition ref="G5"/>
  </sortState>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N82"/>
  <sheetViews>
    <sheetView showGridLines="0" tabSelected="1" topLeftCell="B1" zoomScaleNormal="100" zoomScalePageLayoutView="125" workbookViewId="0">
      <selection activeCell="F5" sqref="F5"/>
    </sheetView>
  </sheetViews>
  <sheetFormatPr defaultColWidth="8.85546875" defaultRowHeight="15" customHeight="1" x14ac:dyDescent="0.25"/>
  <cols>
    <col min="1" max="1" width="12.7109375" style="16" customWidth="1"/>
    <col min="2" max="2" width="11.42578125" customWidth="1"/>
    <col min="3" max="3" width="13.85546875" customWidth="1"/>
    <col min="4" max="4" width="13.7109375" customWidth="1"/>
    <col min="5" max="5" width="14.42578125" customWidth="1"/>
    <col min="6" max="6" width="19.85546875" customWidth="1"/>
    <col min="7" max="8" width="9.28515625" customWidth="1"/>
  </cols>
  <sheetData>
    <row r="1" spans="1:14" ht="60" customHeight="1" x14ac:dyDescent="0.65">
      <c r="A1" s="16" t="s">
        <v>130</v>
      </c>
      <c r="B1" s="1" t="s">
        <v>378</v>
      </c>
      <c r="D1" t="s">
        <v>440</v>
      </c>
      <c r="E1" t="s">
        <v>384</v>
      </c>
      <c r="G1" t="s">
        <v>443</v>
      </c>
    </row>
    <row r="2" spans="1:14" ht="15" customHeight="1" x14ac:dyDescent="0.25">
      <c r="A2" s="16" t="s">
        <v>191</v>
      </c>
      <c r="D2" t="s">
        <v>379</v>
      </c>
      <c r="E2" t="s">
        <v>385</v>
      </c>
      <c r="G2" t="s">
        <v>445</v>
      </c>
    </row>
    <row r="3" spans="1:14" ht="15" customHeight="1" x14ac:dyDescent="0.3">
      <c r="A3" s="16" t="s">
        <v>233</v>
      </c>
      <c r="B3" s="2"/>
      <c r="D3" t="s">
        <v>380</v>
      </c>
      <c r="E3" t="s">
        <v>426</v>
      </c>
    </row>
    <row r="4" spans="1:14" ht="15" customHeight="1" x14ac:dyDescent="0.25">
      <c r="A4" s="16" t="s">
        <v>307</v>
      </c>
      <c r="D4" t="s">
        <v>381</v>
      </c>
      <c r="E4" t="s">
        <v>386</v>
      </c>
    </row>
    <row r="5" spans="1:14" s="3" customFormat="1" ht="15" customHeight="1" x14ac:dyDescent="0.25">
      <c r="A5" s="16" t="s">
        <v>192</v>
      </c>
      <c r="C5"/>
      <c r="D5" t="s">
        <v>382</v>
      </c>
      <c r="E5" t="s">
        <v>407</v>
      </c>
      <c r="F5" s="3" t="s">
        <v>427</v>
      </c>
    </row>
    <row r="6" spans="1:14" s="3" customFormat="1" ht="15" customHeight="1" x14ac:dyDescent="0.3">
      <c r="A6" s="16" t="s">
        <v>308</v>
      </c>
      <c r="B6" s="4"/>
      <c r="C6"/>
      <c r="D6" t="s">
        <v>383</v>
      </c>
      <c r="E6" t="s">
        <v>444</v>
      </c>
    </row>
    <row r="7" spans="1:14" s="3" customFormat="1" ht="15" customHeight="1" x14ac:dyDescent="0.25">
      <c r="A7" s="16" t="s">
        <v>334</v>
      </c>
      <c r="C7"/>
      <c r="D7" t="s">
        <v>441</v>
      </c>
      <c r="E7" t="s">
        <v>442</v>
      </c>
    </row>
    <row r="8" spans="1:14" s="3" customFormat="1" ht="15" customHeight="1" x14ac:dyDescent="0.25">
      <c r="A8" s="16" t="s">
        <v>234</v>
      </c>
      <c r="B8" s="3" t="s">
        <v>387</v>
      </c>
      <c r="C8"/>
      <c r="D8" t="s">
        <v>388</v>
      </c>
      <c r="E8" t="s">
        <v>389</v>
      </c>
      <c r="G8" s="3" t="s">
        <v>374</v>
      </c>
      <c r="H8" s="3" t="s">
        <v>395</v>
      </c>
      <c r="K8" s="3" t="s">
        <v>391</v>
      </c>
      <c r="N8" s="3" t="s">
        <v>392</v>
      </c>
    </row>
    <row r="9" spans="1:14" s="3" customFormat="1" ht="15" customHeight="1" x14ac:dyDescent="0.25">
      <c r="A9" s="48" t="s">
        <v>335</v>
      </c>
      <c r="B9" s="3" t="s">
        <v>387</v>
      </c>
      <c r="C9"/>
      <c r="D9" s="3">
        <v>1</v>
      </c>
      <c r="E9" t="s">
        <v>390</v>
      </c>
      <c r="H9" s="52" t="s">
        <v>398</v>
      </c>
      <c r="K9" s="3" t="s">
        <v>396</v>
      </c>
      <c r="N9" s="3" t="s">
        <v>397</v>
      </c>
    </row>
    <row r="10" spans="1:14" s="3" customFormat="1" ht="15" customHeight="1" x14ac:dyDescent="0.25">
      <c r="A10" s="16" t="s">
        <v>117</v>
      </c>
      <c r="B10" s="3" t="s">
        <v>387</v>
      </c>
      <c r="C10"/>
      <c r="D10" s="3">
        <v>2</v>
      </c>
      <c r="E10" t="s">
        <v>393</v>
      </c>
      <c r="H10" s="3" t="s">
        <v>434</v>
      </c>
      <c r="K10" s="3" t="s">
        <v>403</v>
      </c>
      <c r="L10" s="3" t="s">
        <v>399</v>
      </c>
      <c r="N10" s="3" t="s">
        <v>400</v>
      </c>
    </row>
    <row r="11" spans="1:14" s="3" customFormat="1" ht="15" customHeight="1" x14ac:dyDescent="0.25">
      <c r="A11" s="16"/>
      <c r="B11" s="3" t="s">
        <v>387</v>
      </c>
      <c r="C11"/>
      <c r="D11"/>
      <c r="E11" t="s">
        <v>394</v>
      </c>
    </row>
    <row r="12" spans="1:14" s="3" customFormat="1" ht="15" customHeight="1" x14ac:dyDescent="0.25">
      <c r="A12" s="16"/>
      <c r="B12" s="3" t="s">
        <v>387</v>
      </c>
      <c r="C12"/>
      <c r="D12" s="3">
        <v>3</v>
      </c>
      <c r="E12" t="s">
        <v>393</v>
      </c>
      <c r="H12" s="3" t="s">
        <v>402</v>
      </c>
      <c r="K12" s="3" t="s">
        <v>404</v>
      </c>
      <c r="N12" s="3" t="s">
        <v>400</v>
      </c>
    </row>
    <row r="13" spans="1:14" s="3" customFormat="1" ht="15" customHeight="1" x14ac:dyDescent="0.25">
      <c r="A13" s="16"/>
      <c r="C13"/>
      <c r="D13"/>
      <c r="E13" t="s">
        <v>401</v>
      </c>
    </row>
    <row r="14" spans="1:14" s="3" customFormat="1" ht="15" customHeight="1" x14ac:dyDescent="0.25">
      <c r="A14" s="16"/>
      <c r="C14"/>
      <c r="D14" s="3">
        <v>4</v>
      </c>
      <c r="E14" t="s">
        <v>393</v>
      </c>
      <c r="F14"/>
      <c r="G14"/>
      <c r="H14" s="3" t="s">
        <v>406</v>
      </c>
      <c r="K14" s="3" t="s">
        <v>408</v>
      </c>
      <c r="N14" s="3" t="s">
        <v>409</v>
      </c>
    </row>
    <row r="15" spans="1:14" s="3" customFormat="1" ht="15" customHeight="1" x14ac:dyDescent="0.25">
      <c r="A15" s="16"/>
      <c r="C15"/>
      <c r="D15"/>
      <c r="E15" t="s">
        <v>405</v>
      </c>
      <c r="F15"/>
      <c r="G15"/>
      <c r="H15"/>
    </row>
    <row r="16" spans="1:14" s="3" customFormat="1" ht="15" customHeight="1" x14ac:dyDescent="0.25">
      <c r="A16" s="16"/>
      <c r="C16"/>
      <c r="D16" s="3">
        <v>5</v>
      </c>
      <c r="E16" t="s">
        <v>410</v>
      </c>
      <c r="F16"/>
      <c r="G16"/>
      <c r="H16" t="s">
        <v>411</v>
      </c>
      <c r="K16" s="3" t="s">
        <v>404</v>
      </c>
      <c r="N16" s="3" t="s">
        <v>400</v>
      </c>
    </row>
    <row r="17" spans="1:14" s="3" customFormat="1" ht="15" customHeight="1" x14ac:dyDescent="0.25">
      <c r="A17" s="16"/>
      <c r="C17"/>
      <c r="D17"/>
      <c r="E17" t="s">
        <v>394</v>
      </c>
      <c r="F17"/>
      <c r="G17"/>
      <c r="H17"/>
    </row>
    <row r="18" spans="1:14" s="3" customFormat="1" ht="15" customHeight="1" x14ac:dyDescent="0.25">
      <c r="A18" s="16"/>
      <c r="C18"/>
      <c r="D18" s="3">
        <v>6</v>
      </c>
      <c r="E18" t="s">
        <v>410</v>
      </c>
      <c r="F18"/>
      <c r="G18"/>
      <c r="H18" t="s">
        <v>412</v>
      </c>
      <c r="K18" s="3" t="s">
        <v>404</v>
      </c>
      <c r="N18" s="3" t="s">
        <v>400</v>
      </c>
    </row>
    <row r="19" spans="1:14" s="3" customFormat="1" ht="15" customHeight="1" x14ac:dyDescent="0.25">
      <c r="A19" s="16"/>
      <c r="C19"/>
      <c r="D19"/>
      <c r="E19" t="s">
        <v>401</v>
      </c>
      <c r="F19"/>
      <c r="G19"/>
      <c r="H19"/>
    </row>
    <row r="20" spans="1:14" s="3" customFormat="1" ht="15" customHeight="1" x14ac:dyDescent="0.25">
      <c r="A20" s="16"/>
      <c r="C20"/>
      <c r="D20" s="3">
        <v>7</v>
      </c>
      <c r="E20" t="s">
        <v>410</v>
      </c>
      <c r="F20"/>
      <c r="G20"/>
      <c r="H20" t="s">
        <v>413</v>
      </c>
      <c r="K20" s="3" t="s">
        <v>408</v>
      </c>
      <c r="N20" s="3" t="s">
        <v>409</v>
      </c>
    </row>
    <row r="21" spans="1:14" s="3" customFormat="1" ht="15" customHeight="1" x14ac:dyDescent="0.25">
      <c r="A21" s="16"/>
      <c r="C21"/>
      <c r="D21"/>
      <c r="E21" t="s">
        <v>405</v>
      </c>
      <c r="F21"/>
      <c r="G21"/>
      <c r="H21"/>
    </row>
    <row r="22" spans="1:14" s="3" customFormat="1" ht="15" customHeight="1" x14ac:dyDescent="0.25">
      <c r="A22" s="16"/>
      <c r="D22" s="3">
        <v>8</v>
      </c>
      <c r="E22" s="3" t="s">
        <v>393</v>
      </c>
      <c r="H22" s="52" t="s">
        <v>416</v>
      </c>
      <c r="K22" s="3" t="s">
        <v>408</v>
      </c>
      <c r="N22" s="3" t="s">
        <v>409</v>
      </c>
    </row>
    <row r="23" spans="1:14" s="3" customFormat="1" ht="15" customHeight="1" x14ac:dyDescent="0.25">
      <c r="A23" s="16"/>
      <c r="E23" s="3" t="s">
        <v>414</v>
      </c>
    </row>
    <row r="24" spans="1:14" s="3" customFormat="1" ht="15" customHeight="1" x14ac:dyDescent="0.25">
      <c r="A24" s="16"/>
      <c r="E24" s="3" t="s">
        <v>415</v>
      </c>
    </row>
    <row r="25" spans="1:14" ht="15" customHeight="1" x14ac:dyDescent="0.25">
      <c r="D25" s="3">
        <v>9</v>
      </c>
      <c r="E25" s="3" t="s">
        <v>410</v>
      </c>
      <c r="H25" s="53" t="s">
        <v>418</v>
      </c>
      <c r="K25" t="s">
        <v>408</v>
      </c>
      <c r="N25" t="s">
        <v>409</v>
      </c>
    </row>
    <row r="26" spans="1:14" ht="15" customHeight="1" x14ac:dyDescent="0.25">
      <c r="E26" s="3" t="s">
        <v>417</v>
      </c>
    </row>
    <row r="27" spans="1:14" ht="15" customHeight="1" x14ac:dyDescent="0.25">
      <c r="A27" s="16" t="s">
        <v>193</v>
      </c>
      <c r="E27" s="3" t="s">
        <v>415</v>
      </c>
    </row>
    <row r="28" spans="1:14" ht="15" customHeight="1" x14ac:dyDescent="0.25">
      <c r="A28" s="16" t="s">
        <v>194</v>
      </c>
      <c r="D28" s="3">
        <v>10</v>
      </c>
      <c r="E28" s="3" t="s">
        <v>419</v>
      </c>
      <c r="H28" s="3">
        <v>12345</v>
      </c>
      <c r="K28" t="s">
        <v>404</v>
      </c>
      <c r="N28" t="s">
        <v>400</v>
      </c>
    </row>
    <row r="29" spans="1:14" ht="15" customHeight="1" x14ac:dyDescent="0.25">
      <c r="A29" s="16" t="s">
        <v>309</v>
      </c>
      <c r="E29" s="3" t="s">
        <v>420</v>
      </c>
    </row>
    <row r="30" spans="1:14" ht="15" customHeight="1" x14ac:dyDescent="0.25">
      <c r="A30" s="16" t="s">
        <v>235</v>
      </c>
      <c r="D30" s="3">
        <v>11</v>
      </c>
      <c r="E30" s="3" t="s">
        <v>419</v>
      </c>
      <c r="H30" t="s">
        <v>422</v>
      </c>
      <c r="K30" t="s">
        <v>408</v>
      </c>
      <c r="N30" t="s">
        <v>409</v>
      </c>
    </row>
    <row r="31" spans="1:14" ht="15" customHeight="1" x14ac:dyDescent="0.25">
      <c r="A31" s="16" t="s">
        <v>310</v>
      </c>
      <c r="E31" s="3" t="s">
        <v>421</v>
      </c>
    </row>
    <row r="32" spans="1:14" ht="15" customHeight="1" x14ac:dyDescent="0.25">
      <c r="A32" s="16" t="s">
        <v>236</v>
      </c>
      <c r="D32" s="3">
        <v>12</v>
      </c>
      <c r="E32" s="3" t="s">
        <v>423</v>
      </c>
      <c r="H32" s="53" t="s">
        <v>425</v>
      </c>
      <c r="K32" t="s">
        <v>408</v>
      </c>
      <c r="N32" t="s">
        <v>409</v>
      </c>
    </row>
    <row r="33" spans="1:14" ht="15" customHeight="1" x14ac:dyDescent="0.25">
      <c r="A33" s="16" t="s">
        <v>195</v>
      </c>
      <c r="E33" s="3" t="s">
        <v>424</v>
      </c>
    </row>
    <row r="34" spans="1:14" ht="15" customHeight="1" x14ac:dyDescent="0.25">
      <c r="D34" s="3">
        <v>13</v>
      </c>
      <c r="E34" s="3" t="s">
        <v>428</v>
      </c>
      <c r="H34" t="s">
        <v>430</v>
      </c>
      <c r="K34" t="s">
        <v>408</v>
      </c>
      <c r="N34" t="s">
        <v>409</v>
      </c>
    </row>
    <row r="35" spans="1:14" ht="15" customHeight="1" x14ac:dyDescent="0.25">
      <c r="E35" s="3" t="s">
        <v>429</v>
      </c>
    </row>
    <row r="36" spans="1:14" ht="15" customHeight="1" x14ac:dyDescent="0.25">
      <c r="D36" s="3">
        <v>14</v>
      </c>
      <c r="E36" s="3" t="s">
        <v>428</v>
      </c>
      <c r="H36" s="3">
        <v>12345</v>
      </c>
      <c r="K36" t="s">
        <v>408</v>
      </c>
      <c r="N36" t="s">
        <v>409</v>
      </c>
    </row>
    <row r="37" spans="1:14" ht="15" customHeight="1" x14ac:dyDescent="0.25">
      <c r="E37" s="3" t="s">
        <v>420</v>
      </c>
    </row>
    <row r="38" spans="1:14" ht="15" customHeight="1" x14ac:dyDescent="0.25">
      <c r="D38" s="3">
        <v>15</v>
      </c>
      <c r="E38" s="3" t="s">
        <v>428</v>
      </c>
      <c r="H38" s="53" t="s">
        <v>432</v>
      </c>
      <c r="K38" t="s">
        <v>404</v>
      </c>
      <c r="N38" t="s">
        <v>433</v>
      </c>
    </row>
    <row r="39" spans="1:14" ht="15" customHeight="1" x14ac:dyDescent="0.25">
      <c r="E39" s="3" t="s">
        <v>417</v>
      </c>
    </row>
    <row r="40" spans="1:14" ht="15" customHeight="1" x14ac:dyDescent="0.25">
      <c r="E40" s="3" t="s">
        <v>431</v>
      </c>
    </row>
    <row r="47" spans="1:14" ht="15" customHeight="1" x14ac:dyDescent="0.25">
      <c r="A47" s="16" t="s">
        <v>196</v>
      </c>
      <c r="D47" t="s">
        <v>436</v>
      </c>
      <c r="E47" t="s">
        <v>438</v>
      </c>
    </row>
    <row r="48" spans="1:14" ht="15" customHeight="1" x14ac:dyDescent="0.25">
      <c r="A48" s="16" t="s">
        <v>197</v>
      </c>
    </row>
    <row r="49" spans="1:6" ht="15" customHeight="1" x14ac:dyDescent="0.25">
      <c r="A49" s="16" t="s">
        <v>311</v>
      </c>
      <c r="B49" t="s">
        <v>435</v>
      </c>
      <c r="D49" t="s">
        <v>437</v>
      </c>
    </row>
    <row r="50" spans="1:6" ht="15" customHeight="1" x14ac:dyDescent="0.25">
      <c r="A50" s="16" t="s">
        <v>237</v>
      </c>
    </row>
    <row r="51" spans="1:6" ht="15" customHeight="1" x14ac:dyDescent="0.25">
      <c r="A51" s="16" t="s">
        <v>312</v>
      </c>
      <c r="D51" t="s">
        <v>439</v>
      </c>
    </row>
    <row r="52" spans="1:6" ht="15" customHeight="1" x14ac:dyDescent="0.25">
      <c r="A52" s="16" t="s">
        <v>313</v>
      </c>
    </row>
    <row r="53" spans="1:6" ht="15" customHeight="1" x14ac:dyDescent="0.25">
      <c r="A53" s="16" t="s">
        <v>314</v>
      </c>
    </row>
    <row r="54" spans="1:6" ht="15" customHeight="1" x14ac:dyDescent="0.25">
      <c r="A54" s="16" t="s">
        <v>238</v>
      </c>
      <c r="B54" t="s">
        <v>446</v>
      </c>
    </row>
    <row r="55" spans="1:6" ht="15" customHeight="1" x14ac:dyDescent="0.25">
      <c r="A55" s="16" t="s">
        <v>315</v>
      </c>
    </row>
    <row r="56" spans="1:6" ht="15" customHeight="1" x14ac:dyDescent="0.25">
      <c r="A56" s="16" t="s">
        <v>239</v>
      </c>
      <c r="B56" t="s">
        <v>450</v>
      </c>
      <c r="C56" t="s">
        <v>447</v>
      </c>
      <c r="D56" t="s">
        <v>448</v>
      </c>
      <c r="E56" t="s">
        <v>449</v>
      </c>
      <c r="F56" t="s">
        <v>452</v>
      </c>
    </row>
    <row r="57" spans="1:6" ht="15" customHeight="1" x14ac:dyDescent="0.25">
      <c r="A57" s="16" t="s">
        <v>181</v>
      </c>
      <c r="B57" s="3" t="s">
        <v>451</v>
      </c>
      <c r="C57" s="3">
        <v>4</v>
      </c>
      <c r="D57" s="3">
        <v>0</v>
      </c>
      <c r="E57" s="3">
        <v>0</v>
      </c>
      <c r="F57" s="3">
        <v>28324</v>
      </c>
    </row>
    <row r="58" spans="1:6" ht="15" customHeight="1" x14ac:dyDescent="0.25">
      <c r="B58" t="s">
        <v>453</v>
      </c>
      <c r="C58" s="3">
        <v>4</v>
      </c>
      <c r="D58" s="3">
        <v>0</v>
      </c>
      <c r="E58" s="3">
        <v>0</v>
      </c>
      <c r="F58" s="3">
        <v>32813</v>
      </c>
    </row>
    <row r="59" spans="1:6" ht="15" customHeight="1" x14ac:dyDescent="0.25">
      <c r="B59" t="s">
        <v>454</v>
      </c>
      <c r="C59" s="3">
        <v>3</v>
      </c>
      <c r="D59" s="3">
        <v>0</v>
      </c>
      <c r="E59" s="3">
        <v>0</v>
      </c>
      <c r="F59" s="3">
        <v>52637</v>
      </c>
    </row>
    <row r="60" spans="1:6" ht="15" customHeight="1" x14ac:dyDescent="0.25">
      <c r="B60" t="s">
        <v>455</v>
      </c>
      <c r="C60" s="3">
        <v>3</v>
      </c>
      <c r="D60" s="3">
        <v>0</v>
      </c>
      <c r="E60" s="3">
        <v>0</v>
      </c>
      <c r="F60" s="3">
        <v>52372</v>
      </c>
    </row>
    <row r="72" spans="1:7" ht="15" customHeight="1" x14ac:dyDescent="0.25">
      <c r="A72" s="16" t="s">
        <v>112</v>
      </c>
    </row>
    <row r="73" spans="1:7" ht="15" customHeight="1" x14ac:dyDescent="0.25">
      <c r="A73" s="16" t="s">
        <v>198</v>
      </c>
    </row>
    <row r="74" spans="1:7" ht="15" customHeight="1" x14ac:dyDescent="0.25">
      <c r="A74" s="16" t="s">
        <v>199</v>
      </c>
      <c r="E74" s="27" t="s">
        <v>46</v>
      </c>
      <c r="F74" s="27" t="s">
        <v>26</v>
      </c>
      <c r="G74" s="27" t="s">
        <v>55</v>
      </c>
    </row>
    <row r="75" spans="1:7" ht="15" customHeight="1" x14ac:dyDescent="0.25">
      <c r="A75" s="16" t="s">
        <v>200</v>
      </c>
      <c r="E75" s="5" t="s">
        <v>28</v>
      </c>
      <c r="F75" s="5" t="s">
        <v>50</v>
      </c>
      <c r="G75" s="36">
        <v>1000</v>
      </c>
    </row>
    <row r="76" spans="1:7" ht="15" customHeight="1" x14ac:dyDescent="0.25">
      <c r="A76" s="16" t="s">
        <v>111</v>
      </c>
      <c r="B76" t="s">
        <v>169</v>
      </c>
      <c r="E76" t="s">
        <v>28</v>
      </c>
      <c r="F76" t="s">
        <v>0</v>
      </c>
      <c r="G76" s="36">
        <v>2000</v>
      </c>
    </row>
    <row r="77" spans="1:7" ht="15" customHeight="1" x14ac:dyDescent="0.25">
      <c r="E77" s="5" t="s">
        <v>45</v>
      </c>
      <c r="F77" s="5" t="s">
        <v>51</v>
      </c>
      <c r="G77" s="36">
        <v>3000</v>
      </c>
    </row>
    <row r="78" spans="1:7" ht="15" customHeight="1" x14ac:dyDescent="0.25">
      <c r="E78" t="s">
        <v>45</v>
      </c>
      <c r="F78" t="s">
        <v>52</v>
      </c>
      <c r="G78" s="36">
        <v>1000</v>
      </c>
    </row>
    <row r="79" spans="1:7" ht="15" customHeight="1" x14ac:dyDescent="0.25">
      <c r="E79" s="5" t="s">
        <v>53</v>
      </c>
      <c r="F79" s="5" t="s">
        <v>63</v>
      </c>
      <c r="G79" s="36">
        <v>2000</v>
      </c>
    </row>
    <row r="80" spans="1:7" ht="15" customHeight="1" x14ac:dyDescent="0.25">
      <c r="E80" t="s">
        <v>53</v>
      </c>
      <c r="F80" t="s">
        <v>54</v>
      </c>
      <c r="G80" s="36">
        <v>3000</v>
      </c>
    </row>
    <row r="81" spans="5:7" ht="15" customHeight="1" x14ac:dyDescent="0.25">
      <c r="E81" s="5" t="s">
        <v>6</v>
      </c>
      <c r="F81" s="5" t="s">
        <v>7</v>
      </c>
      <c r="G81" s="36">
        <v>4000</v>
      </c>
    </row>
    <row r="82" spans="5:7" ht="15" customHeight="1" x14ac:dyDescent="0.25">
      <c r="E82" t="s">
        <v>6</v>
      </c>
      <c r="F82" t="s">
        <v>8</v>
      </c>
      <c r="G82" s="36">
        <v>8000</v>
      </c>
    </row>
  </sheetData>
  <hyperlinks>
    <hyperlink ref="A75" r:id="rId1" tooltip="Select to learn about using calculated columns in an Excel table from the web" xr:uid="{00000000-0004-0000-0600-000000000000}"/>
    <hyperlink ref="A74" r:id="rId2" tooltip="Select to learn about Total the data in an Excel table from the web" xr:uid="{00000000-0004-0000-0600-000001000000}"/>
    <hyperlink ref="A73" r:id="rId3" tooltip="Select to learn an overview of Excel tables from the web" xr:uid="{00000000-0004-0000-0600-000002000000}"/>
    <hyperlink ref="H9" r:id="rId4" location="/contactus" xr:uid="{16B156D1-D60A-4124-ACD9-33A0931EA655}"/>
    <hyperlink ref="H22" r:id="rId5" xr:uid="{35112970-9D1A-4E83-8F22-CF9A50AB4C32}"/>
    <hyperlink ref="H25" r:id="rId6" xr:uid="{756CBABE-798B-49CE-A8EA-05B9292B2A15}"/>
    <hyperlink ref="H32" r:id="rId7" xr:uid="{11B81BEE-01B8-4315-817E-3FADCBCF21A2}"/>
    <hyperlink ref="H38" r:id="rId8" xr:uid="{BC12C506-871D-4682-9F66-A92EF7B7C1AF}"/>
  </hyperlinks>
  <pageMargins left="0.7" right="0.7" top="0.75" bottom="0.75" header="0.3" footer="0.3"/>
  <pageSetup orientation="portrait" r:id="rId9"/>
  <drawing r:id="rId10"/>
  <tableParts count="1">
    <tablePart r:id="rId1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 min="3" max="4" width="11.7109375" customWidth="1"/>
    <col min="5" max="6" width="13.85546875" customWidth="1"/>
  </cols>
  <sheetData>
    <row r="1" spans="1:6" ht="60" customHeight="1" x14ac:dyDescent="0.25">
      <c r="A1" s="16" t="s">
        <v>131</v>
      </c>
    </row>
    <row r="2" spans="1:6" ht="15" customHeight="1" x14ac:dyDescent="0.25">
      <c r="A2" s="16" t="s">
        <v>201</v>
      </c>
    </row>
    <row r="3" spans="1:6" ht="15" customHeight="1" x14ac:dyDescent="0.25">
      <c r="A3" s="16" t="s">
        <v>316</v>
      </c>
      <c r="C3" s="27" t="s">
        <v>56</v>
      </c>
      <c r="D3" s="27" t="s">
        <v>46</v>
      </c>
    </row>
    <row r="4" spans="1:6" ht="15" customHeight="1" x14ac:dyDescent="0.25">
      <c r="A4" s="16" t="s">
        <v>202</v>
      </c>
      <c r="C4" s="6" t="s">
        <v>2</v>
      </c>
      <c r="D4" s="7"/>
    </row>
    <row r="5" spans="1:6" s="3" customFormat="1" ht="15" customHeight="1" x14ac:dyDescent="0.25">
      <c r="A5" s="16" t="s">
        <v>317</v>
      </c>
      <c r="B5"/>
      <c r="C5" s="6" t="s">
        <v>7</v>
      </c>
      <c r="D5" s="7"/>
      <c r="F5"/>
    </row>
    <row r="6" spans="1:6" s="3" customFormat="1" ht="15" customHeight="1" x14ac:dyDescent="0.25">
      <c r="A6" s="16" t="s">
        <v>376</v>
      </c>
      <c r="B6"/>
      <c r="C6" s="6" t="s">
        <v>4</v>
      </c>
      <c r="D6" s="7"/>
      <c r="F6"/>
    </row>
    <row r="7" spans="1:6" s="3" customFormat="1" ht="15" customHeight="1" x14ac:dyDescent="0.25">
      <c r="A7" s="16" t="s">
        <v>318</v>
      </c>
      <c r="B7"/>
      <c r="C7" s="6" t="s">
        <v>5</v>
      </c>
      <c r="D7" s="7"/>
      <c r="F7"/>
    </row>
    <row r="8" spans="1:6" s="3" customFormat="1" ht="15" customHeight="1" x14ac:dyDescent="0.25">
      <c r="A8" s="16" t="s">
        <v>336</v>
      </c>
      <c r="B8"/>
      <c r="C8" s="6" t="s">
        <v>57</v>
      </c>
      <c r="D8" s="7"/>
      <c r="F8"/>
    </row>
    <row r="9" spans="1:6" s="3" customFormat="1" ht="15" customHeight="1" x14ac:dyDescent="0.25">
      <c r="A9" s="16" t="s">
        <v>240</v>
      </c>
      <c r="B9"/>
      <c r="C9" s="6" t="s">
        <v>58</v>
      </c>
      <c r="D9" s="7"/>
      <c r="F9"/>
    </row>
    <row r="10" spans="1:6" s="3" customFormat="1" ht="15" customHeight="1" x14ac:dyDescent="0.25">
      <c r="A10" s="16" t="s">
        <v>117</v>
      </c>
      <c r="B10"/>
      <c r="C10" s="6" t="s">
        <v>59</v>
      </c>
      <c r="D10" s="7"/>
      <c r="F10"/>
    </row>
    <row r="11" spans="1:6" s="3" customFormat="1" ht="15" customHeight="1" x14ac:dyDescent="0.25">
      <c r="A11" s="16"/>
      <c r="B11"/>
      <c r="C11" s="6" t="s">
        <v>12</v>
      </c>
      <c r="D11" s="7"/>
      <c r="F11"/>
    </row>
    <row r="12" spans="1:6" s="3" customFormat="1" ht="15" customHeight="1" x14ac:dyDescent="0.25">
      <c r="A12" s="16"/>
      <c r="B12"/>
      <c r="C12" s="6" t="s">
        <v>8</v>
      </c>
      <c r="D12" s="7"/>
      <c r="F12"/>
    </row>
    <row r="13" spans="1:6" s="3" customFormat="1" ht="15" customHeight="1" x14ac:dyDescent="0.25">
      <c r="A13" s="16"/>
      <c r="B13"/>
      <c r="C13" s="6" t="s">
        <v>14</v>
      </c>
      <c r="D13" s="7"/>
      <c r="F13"/>
    </row>
    <row r="14" spans="1:6" s="3" customFormat="1" ht="15" customHeight="1" x14ac:dyDescent="0.25">
      <c r="A14" s="16"/>
      <c r="B14"/>
      <c r="C14" s="6" t="s">
        <v>15</v>
      </c>
      <c r="D14" s="7"/>
      <c r="F14"/>
    </row>
    <row r="15" spans="1:6" s="3" customFormat="1" ht="15" customHeight="1" x14ac:dyDescent="0.25">
      <c r="A15" s="16"/>
      <c r="B15"/>
      <c r="C15" s="6" t="s">
        <v>16</v>
      </c>
      <c r="D15" s="7"/>
      <c r="F15"/>
    </row>
    <row r="16" spans="1:6" s="3" customFormat="1" ht="15" customHeight="1" x14ac:dyDescent="0.25">
      <c r="A16" s="16"/>
      <c r="B16"/>
    </row>
    <row r="17" spans="1:6" s="3" customFormat="1" ht="15" customHeight="1" x14ac:dyDescent="0.25">
      <c r="A17" s="16"/>
      <c r="B17"/>
    </row>
    <row r="18" spans="1:6" s="3" customFormat="1" ht="15" customHeight="1" x14ac:dyDescent="0.25">
      <c r="A18" s="16"/>
      <c r="B18"/>
      <c r="C18"/>
      <c r="D18"/>
      <c r="E18"/>
      <c r="F18"/>
    </row>
    <row r="19" spans="1:6" s="3" customFormat="1" ht="15" customHeight="1" x14ac:dyDescent="0.25">
      <c r="A19" s="16"/>
      <c r="B19"/>
      <c r="C19"/>
      <c r="D19"/>
      <c r="E19"/>
      <c r="F19"/>
    </row>
    <row r="20" spans="1:6" s="3" customFormat="1" ht="15" customHeight="1" x14ac:dyDescent="0.25">
      <c r="A20" s="16"/>
      <c r="B20"/>
      <c r="C20"/>
      <c r="D20"/>
      <c r="E20"/>
      <c r="F20"/>
    </row>
    <row r="21" spans="1:6" s="3" customFormat="1" ht="15" customHeight="1" x14ac:dyDescent="0.25">
      <c r="A21" s="16"/>
      <c r="B21"/>
      <c r="C21"/>
      <c r="D21"/>
      <c r="E21"/>
      <c r="F21"/>
    </row>
    <row r="22" spans="1:6" s="3" customFormat="1" ht="15" customHeight="1" x14ac:dyDescent="0.25">
      <c r="A22" s="16"/>
      <c r="B22"/>
    </row>
    <row r="23" spans="1:6" s="3" customFormat="1" ht="15" customHeight="1" x14ac:dyDescent="0.25">
      <c r="A23" s="16"/>
      <c r="B23"/>
    </row>
    <row r="24" spans="1:6" s="3" customFormat="1" ht="15" customHeight="1" x14ac:dyDescent="0.25">
      <c r="A24" s="16"/>
      <c r="B24"/>
    </row>
    <row r="27" spans="1:6" ht="15" customHeight="1" x14ac:dyDescent="0.25">
      <c r="A27" s="16" t="s">
        <v>203</v>
      </c>
    </row>
    <row r="28" spans="1:6" ht="15" customHeight="1" x14ac:dyDescent="0.25">
      <c r="A28" s="16" t="s">
        <v>204</v>
      </c>
    </row>
    <row r="29" spans="1:6" ht="15" customHeight="1" x14ac:dyDescent="0.25">
      <c r="A29" s="16" t="s">
        <v>319</v>
      </c>
    </row>
    <row r="30" spans="1:6" ht="15" customHeight="1" x14ac:dyDescent="0.25">
      <c r="A30" s="16" t="s">
        <v>241</v>
      </c>
    </row>
    <row r="31" spans="1:6" ht="15" customHeight="1" x14ac:dyDescent="0.25">
      <c r="A31" s="16" t="s">
        <v>243</v>
      </c>
      <c r="C31" s="27" t="s">
        <v>56</v>
      </c>
      <c r="D31" s="27" t="s">
        <v>46</v>
      </c>
      <c r="F31" s="44" t="s">
        <v>46</v>
      </c>
    </row>
    <row r="32" spans="1:6" ht="15" customHeight="1" x14ac:dyDescent="0.25">
      <c r="A32" s="16" t="s">
        <v>242</v>
      </c>
      <c r="C32" s="6" t="s">
        <v>2</v>
      </c>
      <c r="D32" s="6"/>
      <c r="F32" s="8" t="s">
        <v>28</v>
      </c>
    </row>
    <row r="33" spans="1:6" ht="15" customHeight="1" x14ac:dyDescent="0.25">
      <c r="A33" s="16" t="s">
        <v>377</v>
      </c>
      <c r="C33" s="6" t="s">
        <v>7</v>
      </c>
      <c r="D33" s="6"/>
      <c r="F33" s="6" t="s">
        <v>6</v>
      </c>
    </row>
    <row r="34" spans="1:6" ht="15" customHeight="1" x14ac:dyDescent="0.25">
      <c r="A34" s="16" t="s">
        <v>320</v>
      </c>
      <c r="C34" s="6" t="s">
        <v>4</v>
      </c>
      <c r="D34" s="6"/>
      <c r="F34" s="8" t="s">
        <v>45</v>
      </c>
    </row>
    <row r="35" spans="1:6" ht="15" customHeight="1" x14ac:dyDescent="0.25">
      <c r="A35" s="16" t="s">
        <v>244</v>
      </c>
      <c r="C35" s="6" t="s">
        <v>5</v>
      </c>
      <c r="D35" s="6"/>
    </row>
    <row r="36" spans="1:6" ht="15" customHeight="1" x14ac:dyDescent="0.25">
      <c r="A36" s="16" t="s">
        <v>245</v>
      </c>
      <c r="C36" s="6" t="s">
        <v>57</v>
      </c>
      <c r="D36" s="6"/>
    </row>
    <row r="37" spans="1:6" ht="15" customHeight="1" x14ac:dyDescent="0.25">
      <c r="A37" s="16" t="s">
        <v>246</v>
      </c>
      <c r="C37" s="6" t="s">
        <v>58</v>
      </c>
      <c r="D37" s="6"/>
    </row>
    <row r="38" spans="1:6" ht="15" customHeight="1" x14ac:dyDescent="0.25">
      <c r="A38" s="16" t="s">
        <v>205</v>
      </c>
      <c r="C38" s="6" t="s">
        <v>59</v>
      </c>
      <c r="D38" s="6"/>
    </row>
    <row r="39" spans="1:6" ht="15" customHeight="1" x14ac:dyDescent="0.25">
      <c r="C39" s="6" t="s">
        <v>12</v>
      </c>
      <c r="D39" s="6"/>
    </row>
    <row r="40" spans="1:6" ht="15" customHeight="1" x14ac:dyDescent="0.25">
      <c r="C40" s="6" t="s">
        <v>8</v>
      </c>
      <c r="D40" s="6"/>
    </row>
    <row r="41" spans="1:6" ht="15" customHeight="1" x14ac:dyDescent="0.25">
      <c r="C41" s="6" t="s">
        <v>14</v>
      </c>
      <c r="D41" s="6"/>
    </row>
    <row r="42" spans="1:6" ht="15" customHeight="1" x14ac:dyDescent="0.25">
      <c r="C42" s="6" t="s">
        <v>15</v>
      </c>
      <c r="D42" s="6"/>
    </row>
    <row r="43" spans="1:6" ht="15" customHeight="1" x14ac:dyDescent="0.25">
      <c r="C43" s="6" t="s">
        <v>16</v>
      </c>
      <c r="D43" s="6"/>
    </row>
    <row r="60" spans="1:1" ht="15" customHeight="1" x14ac:dyDescent="0.25">
      <c r="A60" s="16" t="s">
        <v>112</v>
      </c>
    </row>
    <row r="61" spans="1:1" ht="15" customHeight="1" x14ac:dyDescent="0.25">
      <c r="A61" s="16" t="s">
        <v>206</v>
      </c>
    </row>
    <row r="62" spans="1:1" ht="15" customHeight="1" x14ac:dyDescent="0.25">
      <c r="A62" s="16" t="s">
        <v>207</v>
      </c>
    </row>
    <row r="63" spans="1:1" ht="15" customHeight="1" x14ac:dyDescent="0.25">
      <c r="A63" s="16" t="s">
        <v>111</v>
      </c>
    </row>
  </sheetData>
  <hyperlinks>
    <hyperlink ref="A62" r:id="rId1" tooltip="Select to learn about creating a drop-down list from the web" xr:uid="{00000000-0004-0000-0700-000000000000}"/>
    <hyperlink ref="A61" r:id="rId2" tooltip="Select to learn about applying data validation to cells from the web" xr:uid="{00000000-0004-0000-0700-000001000000}"/>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 min="3" max="3" width="13.85546875" customWidth="1"/>
    <col min="4" max="4" width="11" customWidth="1"/>
    <col min="5" max="5" width="10.85546875" customWidth="1"/>
    <col min="6" max="7" width="11.85546875" customWidth="1"/>
  </cols>
  <sheetData>
    <row r="1" spans="1:7" ht="60" customHeight="1" x14ac:dyDescent="0.25">
      <c r="A1" s="16" t="s">
        <v>132</v>
      </c>
    </row>
    <row r="2" spans="1:7" ht="15" customHeight="1" x14ac:dyDescent="0.25">
      <c r="A2" s="16" t="s">
        <v>208</v>
      </c>
    </row>
    <row r="3" spans="1:7" ht="15" customHeight="1" x14ac:dyDescent="0.25">
      <c r="A3" s="16" t="s">
        <v>321</v>
      </c>
    </row>
    <row r="4" spans="1:7" ht="15" customHeight="1" x14ac:dyDescent="0.25">
      <c r="A4" s="16" t="s">
        <v>251</v>
      </c>
    </row>
    <row r="5" spans="1:7" s="3" customFormat="1" ht="15" customHeight="1" x14ac:dyDescent="0.25">
      <c r="A5" s="16" t="s">
        <v>353</v>
      </c>
      <c r="B5"/>
      <c r="C5" t="s">
        <v>46</v>
      </c>
      <c r="D5" t="s">
        <v>26</v>
      </c>
      <c r="E5" t="s">
        <v>47</v>
      </c>
      <c r="F5" t="s">
        <v>48</v>
      </c>
      <c r="G5" t="s">
        <v>49</v>
      </c>
    </row>
    <row r="6" spans="1:7" s="3" customFormat="1" ht="15" customHeight="1" x14ac:dyDescent="0.25">
      <c r="A6" s="16" t="s">
        <v>247</v>
      </c>
      <c r="B6"/>
      <c r="C6" t="s">
        <v>28</v>
      </c>
      <c r="D6" t="s">
        <v>50</v>
      </c>
      <c r="E6" s="36">
        <v>30000</v>
      </c>
      <c r="F6" s="36">
        <v>80000</v>
      </c>
      <c r="G6" s="36">
        <v>30000</v>
      </c>
    </row>
    <row r="7" spans="1:7" s="3" customFormat="1" ht="15" customHeight="1" x14ac:dyDescent="0.25">
      <c r="A7" s="16" t="s">
        <v>248</v>
      </c>
      <c r="B7"/>
      <c r="C7" t="s">
        <v>28</v>
      </c>
      <c r="D7" t="s">
        <v>0</v>
      </c>
      <c r="E7" s="36">
        <v>10000</v>
      </c>
      <c r="F7" s="36">
        <v>30000</v>
      </c>
      <c r="G7" s="36">
        <v>40000</v>
      </c>
    </row>
    <row r="8" spans="1:7" s="3" customFormat="1" ht="15" customHeight="1" x14ac:dyDescent="0.25">
      <c r="A8" s="16" t="s">
        <v>354</v>
      </c>
      <c r="B8"/>
      <c r="C8" t="s">
        <v>45</v>
      </c>
      <c r="D8" t="s">
        <v>51</v>
      </c>
      <c r="E8" s="36">
        <v>30000</v>
      </c>
      <c r="F8" s="36">
        <v>15000</v>
      </c>
      <c r="G8" s="36">
        <v>20000</v>
      </c>
    </row>
    <row r="9" spans="1:7" s="3" customFormat="1" ht="15" customHeight="1" x14ac:dyDescent="0.25">
      <c r="A9" s="16" t="s">
        <v>249</v>
      </c>
      <c r="B9"/>
      <c r="C9" t="s">
        <v>45</v>
      </c>
      <c r="D9" t="s">
        <v>52</v>
      </c>
      <c r="E9" s="36">
        <v>25000</v>
      </c>
      <c r="F9" s="36">
        <v>80000</v>
      </c>
      <c r="G9" s="36">
        <v>120000</v>
      </c>
    </row>
    <row r="10" spans="1:7" s="3" customFormat="1" ht="15" customHeight="1" x14ac:dyDescent="0.25">
      <c r="A10" s="16" t="s">
        <v>117</v>
      </c>
      <c r="B10"/>
      <c r="C10" t="s">
        <v>53</v>
      </c>
      <c r="D10" t="s">
        <v>64</v>
      </c>
      <c r="E10" s="36">
        <v>80000</v>
      </c>
      <c r="F10" s="36">
        <v>40000</v>
      </c>
      <c r="G10" s="36">
        <v>20000</v>
      </c>
    </row>
    <row r="11" spans="1:7" s="3" customFormat="1" ht="15" customHeight="1" x14ac:dyDescent="0.25">
      <c r="A11" s="16"/>
      <c r="B11"/>
      <c r="C11" t="s">
        <v>53</v>
      </c>
      <c r="D11" t="s">
        <v>54</v>
      </c>
      <c r="E11" s="36">
        <v>90000</v>
      </c>
      <c r="F11" s="36">
        <v>35000</v>
      </c>
      <c r="G11" s="36">
        <v>25000</v>
      </c>
    </row>
    <row r="12" spans="1:7" s="3" customFormat="1" ht="15" customHeight="1" x14ac:dyDescent="0.25">
      <c r="A12" s="16"/>
      <c r="B12"/>
      <c r="C12" t="s">
        <v>6</v>
      </c>
      <c r="D12" t="s">
        <v>7</v>
      </c>
      <c r="E12" s="36">
        <v>90000</v>
      </c>
      <c r="F12" s="36">
        <v>110000</v>
      </c>
      <c r="G12" s="36">
        <v>200000</v>
      </c>
    </row>
    <row r="13" spans="1:7" s="3" customFormat="1" ht="15" customHeight="1" x14ac:dyDescent="0.25">
      <c r="A13" s="16"/>
      <c r="B13"/>
      <c r="C13" t="s">
        <v>6</v>
      </c>
      <c r="D13" t="s">
        <v>8</v>
      </c>
      <c r="E13" s="36">
        <v>75000</v>
      </c>
      <c r="F13" s="36">
        <v>82000</v>
      </c>
      <c r="G13" s="36">
        <v>150000</v>
      </c>
    </row>
    <row r="14" spans="1:7" s="3" customFormat="1" ht="15" customHeight="1" x14ac:dyDescent="0.25">
      <c r="A14" s="16"/>
      <c r="B14"/>
      <c r="C14"/>
      <c r="D14"/>
      <c r="E14"/>
      <c r="F14"/>
      <c r="G14"/>
    </row>
    <row r="15" spans="1:7" s="3" customFormat="1" ht="15" customHeight="1" x14ac:dyDescent="0.25">
      <c r="A15" s="16"/>
      <c r="B15"/>
      <c r="C15"/>
      <c r="D15"/>
      <c r="E15"/>
      <c r="F15"/>
      <c r="G15"/>
    </row>
    <row r="16" spans="1:7" s="3" customFormat="1" ht="15" customHeight="1" x14ac:dyDescent="0.25">
      <c r="A16" s="16"/>
      <c r="B16"/>
      <c r="C16"/>
      <c r="D16"/>
      <c r="E16"/>
      <c r="F16"/>
      <c r="G16"/>
    </row>
    <row r="17" spans="1:7" s="3" customFormat="1" ht="15" customHeight="1" x14ac:dyDescent="0.25">
      <c r="A17" s="16"/>
      <c r="B17"/>
      <c r="C17"/>
      <c r="D17"/>
      <c r="E17"/>
      <c r="F17"/>
      <c r="G17"/>
    </row>
    <row r="18" spans="1:7" s="3" customFormat="1" ht="15" customHeight="1" x14ac:dyDescent="0.25">
      <c r="A18" s="16"/>
      <c r="B18"/>
      <c r="C18"/>
      <c r="D18"/>
      <c r="E18"/>
      <c r="F18"/>
      <c r="G18"/>
    </row>
    <row r="19" spans="1:7" s="3" customFormat="1" ht="15" customHeight="1" x14ac:dyDescent="0.25">
      <c r="A19" s="16"/>
      <c r="B19"/>
      <c r="C19"/>
      <c r="D19"/>
      <c r="E19"/>
      <c r="F19"/>
      <c r="G19"/>
    </row>
    <row r="20" spans="1:7" s="3" customFormat="1" ht="15" customHeight="1" x14ac:dyDescent="0.25">
      <c r="A20" s="16"/>
      <c r="B20"/>
      <c r="C20"/>
      <c r="D20"/>
      <c r="E20"/>
      <c r="F20"/>
      <c r="G20"/>
    </row>
    <row r="21" spans="1:7" s="3" customFormat="1" ht="15" customHeight="1" x14ac:dyDescent="0.25">
      <c r="A21" s="16"/>
      <c r="B21"/>
      <c r="C21"/>
      <c r="D21"/>
      <c r="E21"/>
      <c r="F21"/>
      <c r="G21"/>
    </row>
    <row r="22" spans="1:7" s="3" customFormat="1" ht="15" customHeight="1" x14ac:dyDescent="0.25">
      <c r="A22" s="16"/>
      <c r="B22"/>
    </row>
    <row r="23" spans="1:7" s="3" customFormat="1" ht="15" customHeight="1" x14ac:dyDescent="0.25">
      <c r="A23" s="16"/>
      <c r="B23"/>
    </row>
    <row r="24" spans="1:7" s="3" customFormat="1" ht="15" customHeight="1" x14ac:dyDescent="0.25">
      <c r="A24" s="16"/>
      <c r="B24"/>
    </row>
    <row r="27" spans="1:7" ht="15" customHeight="1" x14ac:dyDescent="0.25">
      <c r="A27" s="16" t="s">
        <v>209</v>
      </c>
    </row>
    <row r="28" spans="1:7" ht="15" customHeight="1" x14ac:dyDescent="0.25">
      <c r="A28" s="16" t="s">
        <v>250</v>
      </c>
    </row>
    <row r="29" spans="1:7" ht="15" customHeight="1" x14ac:dyDescent="0.25">
      <c r="A29" s="16" t="s">
        <v>322</v>
      </c>
    </row>
    <row r="30" spans="1:7" ht="15" customHeight="1" x14ac:dyDescent="0.25">
      <c r="A30" s="16" t="s">
        <v>252</v>
      </c>
    </row>
    <row r="31" spans="1:7" ht="15" customHeight="1" x14ac:dyDescent="0.25">
      <c r="A31" s="16" t="s">
        <v>253</v>
      </c>
    </row>
    <row r="32" spans="1:7" ht="15" customHeight="1" x14ac:dyDescent="0.25">
      <c r="A32" s="16" t="s">
        <v>254</v>
      </c>
    </row>
    <row r="33" spans="1:7" ht="15" customHeight="1" x14ac:dyDescent="0.25">
      <c r="A33" s="16" t="s">
        <v>337</v>
      </c>
    </row>
    <row r="34" spans="1:7" ht="15" customHeight="1" x14ac:dyDescent="0.25">
      <c r="A34" s="16" t="s">
        <v>195</v>
      </c>
      <c r="C34" t="s">
        <v>46</v>
      </c>
      <c r="D34" t="s">
        <v>26</v>
      </c>
      <c r="E34" t="s">
        <v>47</v>
      </c>
      <c r="F34" t="s">
        <v>48</v>
      </c>
      <c r="G34" t="s">
        <v>49</v>
      </c>
    </row>
    <row r="35" spans="1:7" ht="15" customHeight="1" x14ac:dyDescent="0.25">
      <c r="C35" t="s">
        <v>45</v>
      </c>
      <c r="D35" t="s">
        <v>51</v>
      </c>
      <c r="E35" s="36">
        <v>30000</v>
      </c>
      <c r="F35" s="36">
        <v>15000</v>
      </c>
      <c r="G35" s="36">
        <v>20000</v>
      </c>
    </row>
    <row r="36" spans="1:7" ht="15" customHeight="1" x14ac:dyDescent="0.25">
      <c r="C36" t="s">
        <v>45</v>
      </c>
      <c r="D36" t="s">
        <v>52</v>
      </c>
      <c r="E36" s="36">
        <v>25000</v>
      </c>
      <c r="F36" s="36">
        <v>80000</v>
      </c>
      <c r="G36" s="36">
        <v>120000</v>
      </c>
    </row>
    <row r="37" spans="1:7" ht="15" customHeight="1" x14ac:dyDescent="0.25">
      <c r="C37" t="s">
        <v>53</v>
      </c>
      <c r="D37" t="s">
        <v>63</v>
      </c>
      <c r="E37" s="36">
        <v>80000</v>
      </c>
      <c r="F37" s="36">
        <v>40000</v>
      </c>
      <c r="G37" s="36">
        <v>20000</v>
      </c>
    </row>
    <row r="38" spans="1:7" ht="15" customHeight="1" x14ac:dyDescent="0.25">
      <c r="C38" t="s">
        <v>53</v>
      </c>
      <c r="D38" t="s">
        <v>54</v>
      </c>
      <c r="E38" s="36">
        <v>90000</v>
      </c>
      <c r="F38" s="36">
        <v>35000</v>
      </c>
      <c r="G38" s="36">
        <v>25000</v>
      </c>
    </row>
    <row r="39" spans="1:7" ht="15" customHeight="1" x14ac:dyDescent="0.25">
      <c r="C39" t="s">
        <v>6</v>
      </c>
      <c r="D39" t="s">
        <v>7</v>
      </c>
      <c r="E39" s="36">
        <v>90000</v>
      </c>
      <c r="F39" s="36">
        <v>110000</v>
      </c>
      <c r="G39" s="36">
        <v>200000</v>
      </c>
    </row>
    <row r="40" spans="1:7" ht="15" customHeight="1" x14ac:dyDescent="0.25">
      <c r="C40" t="s">
        <v>6</v>
      </c>
      <c r="D40" t="s">
        <v>8</v>
      </c>
      <c r="E40" s="36">
        <v>75000</v>
      </c>
      <c r="F40" s="36">
        <v>82000</v>
      </c>
      <c r="G40" s="36">
        <v>150000</v>
      </c>
    </row>
    <row r="41" spans="1:7" ht="15" customHeight="1" x14ac:dyDescent="0.25">
      <c r="C41" t="s">
        <v>28</v>
      </c>
      <c r="D41" t="s">
        <v>50</v>
      </c>
      <c r="E41" s="36">
        <v>30000</v>
      </c>
      <c r="F41" s="36">
        <v>80000</v>
      </c>
      <c r="G41" s="36">
        <v>30000</v>
      </c>
    </row>
    <row r="42" spans="1:7" ht="15" customHeight="1" x14ac:dyDescent="0.25">
      <c r="C42" t="s">
        <v>28</v>
      </c>
      <c r="D42" t="s">
        <v>0</v>
      </c>
      <c r="E42" s="36">
        <v>10000</v>
      </c>
      <c r="F42" s="36">
        <v>30000</v>
      </c>
      <c r="G42" s="36">
        <v>40000</v>
      </c>
    </row>
    <row r="47" spans="1:7" ht="15" customHeight="1" x14ac:dyDescent="0.25">
      <c r="A47" s="16" t="s">
        <v>210</v>
      </c>
    </row>
    <row r="48" spans="1:7" ht="15" customHeight="1" x14ac:dyDescent="0.25">
      <c r="A48" s="16" t="s">
        <v>211</v>
      </c>
    </row>
    <row r="49" spans="1:7" ht="15" customHeight="1" x14ac:dyDescent="0.25">
      <c r="A49" s="16" t="s">
        <v>323</v>
      </c>
    </row>
    <row r="50" spans="1:7" ht="15" customHeight="1" x14ac:dyDescent="0.25">
      <c r="A50" s="16" t="s">
        <v>255</v>
      </c>
    </row>
    <row r="51" spans="1:7" ht="15" customHeight="1" x14ac:dyDescent="0.25">
      <c r="A51" s="16" t="s">
        <v>256</v>
      </c>
    </row>
    <row r="52" spans="1:7" ht="15" customHeight="1" x14ac:dyDescent="0.25">
      <c r="A52" s="16" t="s">
        <v>257</v>
      </c>
    </row>
    <row r="53" spans="1:7" ht="15" customHeight="1" x14ac:dyDescent="0.25">
      <c r="A53" s="16" t="s">
        <v>324</v>
      </c>
    </row>
    <row r="54" spans="1:7" ht="15" customHeight="1" x14ac:dyDescent="0.25">
      <c r="A54" s="16" t="s">
        <v>214</v>
      </c>
      <c r="C54" t="s">
        <v>46</v>
      </c>
      <c r="D54" t="s">
        <v>26</v>
      </c>
      <c r="E54" t="s">
        <v>47</v>
      </c>
      <c r="F54" t="s">
        <v>48</v>
      </c>
      <c r="G54" t="s">
        <v>49</v>
      </c>
    </row>
    <row r="55" spans="1:7" ht="15" customHeight="1" x14ac:dyDescent="0.25">
      <c r="C55" t="s">
        <v>45</v>
      </c>
      <c r="D55" t="s">
        <v>51</v>
      </c>
      <c r="E55" s="36">
        <v>30000</v>
      </c>
      <c r="F55" s="36">
        <v>15000</v>
      </c>
      <c r="G55" s="36">
        <v>20000</v>
      </c>
    </row>
    <row r="56" spans="1:7" ht="15" customHeight="1" x14ac:dyDescent="0.25">
      <c r="C56" t="s">
        <v>45</v>
      </c>
      <c r="D56" t="s">
        <v>52</v>
      </c>
      <c r="E56" s="36">
        <v>25000</v>
      </c>
      <c r="F56" s="36">
        <v>80000</v>
      </c>
      <c r="G56" s="36">
        <v>120000</v>
      </c>
    </row>
    <row r="57" spans="1:7" ht="15" customHeight="1" x14ac:dyDescent="0.25">
      <c r="C57" t="s">
        <v>53</v>
      </c>
      <c r="D57" t="s">
        <v>63</v>
      </c>
      <c r="E57" s="36">
        <v>80000</v>
      </c>
      <c r="F57" s="36">
        <v>40000</v>
      </c>
      <c r="G57" s="36">
        <v>20000</v>
      </c>
    </row>
    <row r="58" spans="1:7" ht="15" customHeight="1" x14ac:dyDescent="0.25">
      <c r="C58" t="s">
        <v>53</v>
      </c>
      <c r="D58" t="s">
        <v>54</v>
      </c>
      <c r="E58" s="36">
        <v>90000</v>
      </c>
      <c r="F58" s="36">
        <v>35000</v>
      </c>
      <c r="G58" s="36">
        <v>25000</v>
      </c>
    </row>
    <row r="59" spans="1:7" ht="15" customHeight="1" x14ac:dyDescent="0.25">
      <c r="C59" t="s">
        <v>6</v>
      </c>
      <c r="D59" t="s">
        <v>7</v>
      </c>
      <c r="E59" s="36">
        <v>90000</v>
      </c>
      <c r="F59" s="36">
        <v>110000</v>
      </c>
      <c r="G59" s="36">
        <v>200000</v>
      </c>
    </row>
    <row r="60" spans="1:7" ht="15" customHeight="1" x14ac:dyDescent="0.25">
      <c r="C60" t="s">
        <v>6</v>
      </c>
      <c r="D60" t="s">
        <v>8</v>
      </c>
      <c r="E60" s="36">
        <v>75000</v>
      </c>
      <c r="F60" s="36">
        <v>82000</v>
      </c>
      <c r="G60" s="36">
        <v>150000</v>
      </c>
    </row>
    <row r="61" spans="1:7" ht="15" customHeight="1" x14ac:dyDescent="0.25">
      <c r="C61" t="s">
        <v>28</v>
      </c>
      <c r="D61" t="s">
        <v>50</v>
      </c>
      <c r="E61" s="36">
        <v>30000</v>
      </c>
      <c r="F61" s="36">
        <v>80000</v>
      </c>
      <c r="G61" s="36">
        <v>30000</v>
      </c>
    </row>
    <row r="62" spans="1:7" ht="15" customHeight="1" x14ac:dyDescent="0.25">
      <c r="C62" t="s">
        <v>28</v>
      </c>
      <c r="D62" t="s">
        <v>0</v>
      </c>
      <c r="E62" s="36">
        <v>10000</v>
      </c>
      <c r="F62" s="36">
        <v>30000</v>
      </c>
      <c r="G62" s="36">
        <v>40000</v>
      </c>
    </row>
    <row r="68" spans="1:1" ht="15" customHeight="1" x14ac:dyDescent="0.25">
      <c r="A68" s="16" t="s">
        <v>112</v>
      </c>
    </row>
    <row r="69" spans="1:1" ht="15" customHeight="1" x14ac:dyDescent="0.25">
      <c r="A69" s="16" t="s">
        <v>212</v>
      </c>
    </row>
    <row r="70" spans="1:1" ht="15" customHeight="1" x14ac:dyDescent="0.25">
      <c r="A70" s="16" t="s">
        <v>213</v>
      </c>
    </row>
    <row r="71" spans="1:1" ht="15" customHeight="1" x14ac:dyDescent="0.25">
      <c r="A71" s="16" t="s">
        <v>111</v>
      </c>
    </row>
  </sheetData>
  <hyperlinks>
    <hyperlink ref="A69" r:id="rId1" tooltip="Select to learn about analyzing your data instantly from the web" xr:uid="{00000000-0004-0000-0800-000000000000}"/>
    <hyperlink ref="A70" r:id="rId2" tooltip="Select to learn about analyzing trends in data using sparklines from the web" xr:uid="{00000000-0004-0000-0800-000001000000}"/>
  </hyperlinks>
  <pageMargins left="0.7" right="0.7" top="0.75" bottom="0.75" header="0.3" footer="0.3"/>
  <pageSetup orientation="portrait" r:id="rId3"/>
  <drawing r:id="rId4"/>
  <tableParts count="3">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315E79D-C406-42D4-908D-28C047A7AC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2BD9D9-5391-4370-B039-343825009DDA}">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9E8AB08A-59C1-444E-AE1E-1DBAE428CF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TM10000137</Template>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Start</vt:lpstr>
      <vt:lpstr>1. Add</vt:lpstr>
      <vt:lpstr>2. Fill</vt:lpstr>
      <vt:lpstr>3. Split</vt:lpstr>
      <vt:lpstr>4. Transpose</vt:lpstr>
      <vt:lpstr>5. Sort &amp; filter</vt:lpstr>
      <vt:lpstr>6. Tables</vt:lpstr>
      <vt:lpstr>7. Drop-downs</vt:lpstr>
      <vt:lpstr>8. Analyze</vt:lpstr>
      <vt:lpstr>9. Charts</vt:lpstr>
      <vt:lpstr>10. PivotTables</vt:lpstr>
      <vt:lpstr>Learn more</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2023-01-04T12:01:38Z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