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2Q01TA" sheetId="5" r:id="rId5"/>
    <s:sheet name="PA002Q02TA" sheetId="6" r:id="rId6"/>
    <s:sheet name="PA002Q03TA" sheetId="7" r:id="rId7"/>
    <s:sheet name="PA002Q04TA" sheetId="8" r:id="rId8"/>
    <s:sheet name="PA002Q05TA" sheetId="9" r:id="rId9"/>
    <s:sheet name="PA002Q06NA" sheetId="10" r:id="rId10"/>
    <s:sheet name="PA002Q07NA" sheetId="11" r:id="rId11"/>
    <s:sheet name="PA002Q08NA" sheetId="12" r:id="rId12"/>
    <s:sheet name="PA002Q09NA" sheetId="13" r:id="rId13"/>
    <s:sheet name="PA002Q10NA" sheetId="14" r:id="rId14"/>
    <s:sheet name="PA003Q01TA" sheetId="15" r:id="rId15"/>
    <s:sheet name="PA003Q02TA" sheetId="16" r:id="rId16"/>
    <s:sheet name="PA003Q03TA" sheetId="17" r:id="rId17"/>
    <s:sheet name="PA003Q04NA" sheetId="18" r:id="rId18"/>
    <s:sheet name="PA003Q05NA" sheetId="19" r:id="rId19"/>
    <s:sheet name="PA003Q06NA" sheetId="20" r:id="rId20"/>
    <s:sheet name="PA003Q07NA" sheetId="21" r:id="rId21"/>
    <s:sheet name="PA003Q08NA" sheetId="22" r:id="rId22"/>
    <s:sheet name="PA004Q01NA" sheetId="23" r:id="rId23"/>
    <s:sheet name="PA004Q02NA" sheetId="24" r:id="rId24"/>
    <s:sheet name="PA004Q03NA" sheetId="25" r:id="rId25"/>
    <s:sheet name="PA004Q04NA" sheetId="26" r:id="rId26"/>
    <s:sheet name="PA005Q01TA" sheetId="27" r:id="rId27"/>
    <s:sheet name="PA006Q01TA" sheetId="28" r:id="rId28"/>
    <s:sheet name="PA006Q02TA" sheetId="29" r:id="rId29"/>
    <s:sheet name="PA006Q03TA" sheetId="30" r:id="rId30"/>
    <s:sheet name="PA006Q04TA" sheetId="31" r:id="rId31"/>
    <s:sheet name="PA006Q05TA" sheetId="32" r:id="rId32"/>
    <s:sheet name="PA006Q06TA" sheetId="33" r:id="rId33"/>
    <s:sheet name="PA006Q07TA" sheetId="34" r:id="rId34"/>
    <s:sheet name="PA006Q08TA" sheetId="35" r:id="rId35"/>
    <s:sheet name="PA006Q09TA" sheetId="36" r:id="rId36"/>
    <s:sheet name="PA006Q10TA" sheetId="37" r:id="rId37"/>
    <s:sheet name="PA006Q11TA" sheetId="38" r:id="rId38"/>
    <s:sheet name="PA007Q01TA" sheetId="39" r:id="rId39"/>
    <s:sheet name="PA007Q02TA" sheetId="40" r:id="rId40"/>
    <s:sheet name="PA007Q03TA" sheetId="41" r:id="rId41"/>
    <s:sheet name="PA007Q04TA" sheetId="42" r:id="rId42"/>
    <s:sheet name="PA007Q05TA" sheetId="43" r:id="rId43"/>
    <s:sheet name="PA007Q06TA" sheetId="44" r:id="rId44"/>
    <s:sheet name="PA007Q07TA" sheetId="45" r:id="rId45"/>
    <s:sheet name="PA007Q09NA" sheetId="46" r:id="rId46"/>
    <s:sheet name="PA007Q11NA" sheetId="47" r:id="rId47"/>
    <s:sheet name="PA007Q12NA" sheetId="48" r:id="rId48"/>
    <s:sheet name="PA007Q13NA" sheetId="49" r:id="rId49"/>
    <s:sheet name="PA007Q14NA" sheetId="50" r:id="rId50"/>
    <s:sheet name="PA007Q15NA" sheetId="51" r:id="rId51"/>
    <s:sheet name="PA008Q01TA" sheetId="52" r:id="rId52"/>
    <s:sheet name="PA008Q02TA" sheetId="53" r:id="rId53"/>
    <s:sheet name="PA008Q03TA" sheetId="54" r:id="rId54"/>
    <s:sheet name="PA008Q04TA" sheetId="55" r:id="rId55"/>
    <s:sheet name="PA008Q05TA" sheetId="56" r:id="rId56"/>
    <s:sheet name="PA008Q06NA" sheetId="57" r:id="rId57"/>
    <s:sheet name="PA008Q07NA" sheetId="58" r:id="rId58"/>
    <s:sheet name="PA008Q08NA" sheetId="59" r:id="rId59"/>
    <s:sheet name="PA008Q09NA" sheetId="60" r:id="rId60"/>
    <s:sheet name="PA008Q10NA" sheetId="61" r:id="rId61"/>
    <s:sheet name="PA009Q01NA" sheetId="62" r:id="rId62"/>
    <s:sheet name="PA009Q02NA" sheetId="63" r:id="rId63"/>
    <s:sheet name="PA009Q03NA" sheetId="64" r:id="rId64"/>
    <s:sheet name="PA009Q04NA" sheetId="65" r:id="rId65"/>
    <s:sheet name="PA009Q05NA" sheetId="66" r:id="rId66"/>
    <s:sheet name="PA009Q06NA" sheetId="67" r:id="rId67"/>
    <s:sheet name="PA009Q08NA" sheetId="68" r:id="rId68"/>
    <s:sheet name="PA009Q09NA" sheetId="69" r:id="rId69"/>
    <s:sheet name="PA009Q10NA" sheetId="70" r:id="rId70"/>
    <s:sheet name="PA009Q11NA" sheetId="71" r:id="rId71"/>
    <s:sheet name="PA011Q01NA" sheetId="72" r:id="rId72"/>
    <s:sheet name="PA011Q02NA" sheetId="73" r:id="rId73"/>
    <s:sheet name="PA011Q03NA" sheetId="74" r:id="rId74"/>
    <s:sheet name="PA018Q01NA" sheetId="75" r:id="rId75"/>
    <s:sheet name="PA018Q02NA" sheetId="76" r:id="rId76"/>
    <s:sheet name="PA018Q03NA" sheetId="77" r:id="rId77"/>
    <s:sheet name="PA019Q01NA" sheetId="78" r:id="rId78"/>
    <s:sheet name="PA019Q02NA" sheetId="79" r:id="rId79"/>
    <s:sheet name="PA019Q03NA" sheetId="80" r:id="rId80"/>
    <s:sheet name="PA019Q04NA" sheetId="81" r:id="rId81"/>
    <s:sheet name="PA019Q05NA" sheetId="82" r:id="rId82"/>
    <s:sheet name="PA019Q06NA" sheetId="83" r:id="rId83"/>
    <s:sheet name="PA019Q07NA" sheetId="84" r:id="rId84"/>
    <s:sheet name="PA019Q08NA" sheetId="85" r:id="rId85"/>
    <s:sheet name="PA020Q01NA" sheetId="86" r:id="rId86"/>
    <s:sheet name="PA020Q02NA" sheetId="87" r:id="rId87"/>
    <s:sheet name="PA020Q03NA" sheetId="88" r:id="rId88"/>
    <s:sheet name="PA020Q04NA" sheetId="89" r:id="rId89"/>
    <s:sheet name="PA021Q01NA" sheetId="90" r:id="rId90"/>
    <s:sheet name="PA021Q02NA" sheetId="91" r:id="rId91"/>
    <s:sheet name="PA021Q03NA" sheetId="92" r:id="rId92"/>
    <s:sheet name="PA021Q04NA" sheetId="93" r:id="rId93"/>
    <s:sheet name="PA022Q01NA" sheetId="94" r:id="rId94"/>
    <s:sheet name="PA023Q01NA" sheetId="95" r:id="rId95"/>
    <s:sheet name="PA023Q02NA" sheetId="96" r:id="rId96"/>
    <s:sheet name="PA023Q03NA" sheetId="97" r:id="rId97"/>
    <s:sheet name="PA023Q04NA" sheetId="98" r:id="rId98"/>
    <s:sheet name="PA023Q05NA" sheetId="99" r:id="rId99"/>
    <s:sheet name="PA023Q06NA" sheetId="100" r:id="rId100"/>
    <s:sheet name="PA023Q07NA" sheetId="101" r:id="rId101"/>
    <s:sheet name="PA023Q08NA" sheetId="102" r:id="rId102"/>
    <s:sheet name="PA026Q01NA" sheetId="103" r:id="rId103"/>
    <s:sheet name="PA027Q01NA" sheetId="104" r:id="rId104"/>
    <s:sheet name="PA027Q02NA" sheetId="105" r:id="rId105"/>
    <s:sheet name="PA027Q03NA" sheetId="106" r:id="rId106"/>
    <s:sheet name="PA027Q04NA" sheetId="107" r:id="rId107"/>
    <s:sheet name="PA027Q05NA" sheetId="108" r:id="rId108"/>
    <s:sheet name="PA027Q06NA" sheetId="109" r:id="rId109"/>
    <s:sheet name="PA027Q07NA" sheetId="110" r:id="rId110"/>
    <s:sheet name="PA027Q08NA" sheetId="111" r:id="rId111"/>
    <s:sheet name="PA028Q01NA" sheetId="112" r:id="rId112"/>
    <s:sheet name="PA029Q01NA" sheetId="113" r:id="rId113"/>
    <s:sheet name="PA030Q01NA" sheetId="114" r:id="rId114"/>
    <s:sheet name="PA032Q01TA" sheetId="115" r:id="rId115"/>
    <s:sheet name="PA032Q02TA" sheetId="116" r:id="rId116"/>
    <s:sheet name="PA032Q03TA" sheetId="117" r:id="rId117"/>
    <s:sheet name="PA032Q04TA" sheetId="118" r:id="rId118"/>
    <s:sheet name="PA032Q05TA" sheetId="119" r:id="rId119"/>
    <s:sheet name="PA033Q02TA" sheetId="120" r:id="rId120"/>
    <s:sheet name="PA033Q06TA" sheetId="121" r:id="rId121"/>
    <s:sheet name="PA033Q07TA" sheetId="122" r:id="rId122"/>
    <s:sheet name="PA033Q08TA" sheetId="123" r:id="rId123"/>
    <s:sheet name="PA033Q09TA" sheetId="124" r:id="rId124"/>
    <s:sheet name="PA035Q01TA" sheetId="125" r:id="rId125"/>
    <s:sheet name="PA035Q03TA" sheetId="126" r:id="rId126"/>
    <s:sheet name="PA035Q04TA" sheetId="127" r:id="rId127"/>
    <s:sheet name="PA035Q05TA" sheetId="128" r:id="rId128"/>
    <s:sheet name="PA035Q06TA" sheetId="129" r:id="rId129"/>
    <s:sheet name="PA035Q07NA" sheetId="130" r:id="rId130"/>
    <s:sheet name="PA035Q08NA" sheetId="131" r:id="rId131"/>
    <s:sheet name="PA036Q01TA" sheetId="132" r:id="rId132"/>
    <s:sheet name="PA036Q03TA" sheetId="133" r:id="rId133"/>
    <s:sheet name="PA036Q04TA" sheetId="134" r:id="rId134"/>
    <s:sheet name="PA036Q05TA" sheetId="135" r:id="rId135"/>
    <s:sheet name="PA036Q06TA" sheetId="136" r:id="rId136"/>
    <s:sheet name="PA036Q07NA" sheetId="137" r:id="rId137"/>
    <s:sheet name="PA036Q08NA" sheetId="138" r:id="rId138"/>
    <s:sheet name="PA039Q01TA" sheetId="139" r:id="rId139"/>
    <s:sheet name="PA039Q02TA" sheetId="140" r:id="rId140"/>
    <s:sheet name="PA039Q03TA" sheetId="141" r:id="rId141"/>
    <s:sheet name="PA039Q04TA" sheetId="142" r:id="rId142"/>
    <s:sheet name="PA039Q05TA" sheetId="143" r:id="rId143"/>
    <s:sheet name="PA039Q06T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<sst xmlns="http://schemas.openxmlformats.org/spreadsheetml/2006/main" uniqueCount="608">
  <si>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</si>
  <si>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</si>
  <si>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</si>
  <si>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</si>
  <si>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</si>
  <si>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</si>
  <si>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</si>
  <si>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PA002Q01TA</t>
  </si>
  <si>
    <t>Watched TV programmes about science</t>
  </si>
  <si>
    <t>PA002Q02TA</t>
  </si>
  <si>
    <t>Read books on scientific discoveries</t>
  </si>
  <si>
    <t>PA002Q03TA</t>
  </si>
  <si>
    <t>Watched, read or listened to science fiction</t>
  </si>
  <si>
    <t>PA002Q04TA</t>
  </si>
  <si>
    <t>Visited web sites about science topics</t>
  </si>
  <si>
    <t>PA002Q05TA</t>
  </si>
  <si>
    <t>Attended a science club</t>
  </si>
  <si>
    <t>PA002Q06NA</t>
  </si>
  <si>
    <t>Construction play, e.g.&lt;Lego bricks&gt;</t>
  </si>
  <si>
    <t>PA002Q07NA</t>
  </si>
  <si>
    <t>Took apart technical devices</t>
  </si>
  <si>
    <t>PA002Q08NA</t>
  </si>
  <si>
    <t>Fixed broken objects or items, e.g. broken electronic toys</t>
  </si>
  <si>
    <t>PA002Q09NA</t>
  </si>
  <si>
    <t>Experimented with a science kit, electronics kit, or chemistry set, used a microscope or telescope</t>
  </si>
  <si>
    <t>PA002Q10NA</t>
  </si>
  <si>
    <t>Played computer games with a science content</t>
  </si>
  <si>
    <t>PA003Q01TA</t>
  </si>
  <si>
    <t>Discuss how well my child is doing at school.</t>
  </si>
  <si>
    <t>PA003Q02TA</t>
  </si>
  <si>
    <t>Eat &lt;the main meal&gt; with my child around a table.</t>
  </si>
  <si>
    <t>PA003Q03TA</t>
  </si>
  <si>
    <t>Spend time just talking to my child.</t>
  </si>
  <si>
    <t>PA003Q04NA</t>
  </si>
  <si>
    <t>Help my child with his\her science homework.</t>
  </si>
  <si>
    <t>PA003Q05NA</t>
  </si>
  <si>
    <t>Ask how my child is performing in science class.</t>
  </si>
  <si>
    <t>PA003Q06NA</t>
  </si>
  <si>
    <t>Obtain science-related materials (e.g., applications, software, study guides etc.) for my child.</t>
  </si>
  <si>
    <t>PA003Q07NA</t>
  </si>
  <si>
    <t>Discuss with my child how science is used in everyday life.</t>
  </si>
  <si>
    <t>PA003Q08NA</t>
  </si>
  <si>
    <t>Discuss &lt;science related career&gt; options with my child.</t>
  </si>
  <si>
    <t>PA004Q01NA</t>
  </si>
  <si>
    <t>Thinking about &lt;the last academic year&gt;, I am interested in my childs school activities.</t>
  </si>
  <si>
    <t>PA004Q02NA</t>
  </si>
  <si>
    <t>Thinking about &lt;the last academic year&gt;, I am supportive of my child's efforts at school and his\her achievements.</t>
  </si>
  <si>
    <t>PA004Q03NA</t>
  </si>
  <si>
    <t>Thinking about &lt;the last academic year&gt;, I support my child when he\she is facing difficulties at school.</t>
  </si>
  <si>
    <t>PA004Q04NA</t>
  </si>
  <si>
    <t>Thinking about &lt;the last academic year&gt;, I encourage my child to be confident.</t>
  </si>
  <si>
    <t>PA005Q01TA</t>
  </si>
  <si>
    <t>Which of the following statements best describes the schooling available to students in your location?</t>
  </si>
  <si>
    <t>PA006Q01TA</t>
  </si>
  <si>
    <t>The school is at a short distance to home.</t>
  </si>
  <si>
    <t>PA006Q02TA</t>
  </si>
  <si>
    <t>The school has a good reputation.</t>
  </si>
  <si>
    <t>PA006Q03TA</t>
  </si>
  <si>
    <t>The school offers particular courses or school subjects.</t>
  </si>
  <si>
    <t>PA006Q04TA</t>
  </si>
  <si>
    <t>The school adheres to a particular &lt;religious philosophy&gt;.</t>
  </si>
  <si>
    <t>PA006Q05TA</t>
  </si>
  <si>
    <t>The school has a particular approach to &lt;pedagogy\didactics, e.g. example&gt;.</t>
  </si>
  <si>
    <t>PA006Q06TA</t>
  </si>
  <si>
    <t>Other family members attended the school.</t>
  </si>
  <si>
    <t>PA006Q07TA</t>
  </si>
  <si>
    <t>&lt;Expenses are low&gt; (e.g. tuition, books, room and board).</t>
  </si>
  <si>
    <t>PA006Q08TA</t>
  </si>
  <si>
    <t>The school has &lt;financial aid&gt; available, such as a school loan, scholarship, or grant.</t>
  </si>
  <si>
    <t>PA006Q09TA</t>
  </si>
  <si>
    <t>The school has an active and pleasant school climate.</t>
  </si>
  <si>
    <t>PA006Q10TA</t>
  </si>
  <si>
    <t>The academic achievements of students in the school are high.</t>
  </si>
  <si>
    <t>PA006Q11TA</t>
  </si>
  <si>
    <t>There is a safe school environment.</t>
  </si>
  <si>
    <t>PA007Q01TA</t>
  </si>
  <si>
    <t>Most of my childs school teachers seem competent and dedicated.</t>
  </si>
  <si>
    <t>PA007Q02TA</t>
  </si>
  <si>
    <t>Standards of achievement are high in my childs school.</t>
  </si>
  <si>
    <t>PA007Q03TA</t>
  </si>
  <si>
    <t>I am happy with the content taught and the instructional methods used in my childs school.</t>
  </si>
  <si>
    <t>PA007Q04TA</t>
  </si>
  <si>
    <t>I am satisfied with the disciplinary atmosphere in my childs school.</t>
  </si>
  <si>
    <t>PA007Q05TA</t>
  </si>
  <si>
    <t>My childs progress is carefully monitored by the school.</t>
  </si>
  <si>
    <t>PA007Q06TA</t>
  </si>
  <si>
    <t>My childs school provides regular and useful information on my childs progress.</t>
  </si>
  <si>
    <t>PA007Q07TA</t>
  </si>
  <si>
    <t>My childs school does a good job in educating students.</t>
  </si>
  <si>
    <t>PA007Q09NA</t>
  </si>
  <si>
    <t>My childs school provides an inviting atmosphere for parents to get involved.</t>
  </si>
  <si>
    <t>PA007Q11NA</t>
  </si>
  <si>
    <t>My childs school provides effective communication between the school and families.</t>
  </si>
  <si>
    <t>PA007Q12NA</t>
  </si>
  <si>
    <t>My childs school involves parents in the school's decision-making process.</t>
  </si>
  <si>
    <t>PA007Q13NA</t>
  </si>
  <si>
    <t>My childs school offers par ed (e.g. &lt;courses on family literacy&gt;)\(e.g. &lt;to assist with health, nutrition&gt;).</t>
  </si>
  <si>
    <t>PA007Q14NA</t>
  </si>
  <si>
    <t>My childs school informs families about how to help students with homework\other school-related activities.</t>
  </si>
  <si>
    <t>PA007Q15NA</t>
  </si>
  <si>
    <t>My childs school cooperates with &lt;community services&gt; to strengthen school programmes\student development.</t>
  </si>
  <si>
    <t>PA008Q01TA</t>
  </si>
  <si>
    <t>&lt;the last academic year&gt;, particip.\ school-related activity? Discussed child's behaviour with a teacher on my own in</t>
  </si>
  <si>
    <t>PA008Q02TA</t>
  </si>
  <si>
    <t>&lt;the last academic year&gt;, particip.\ school-related activity? Discussed on the initiative of one of his\her teachers.</t>
  </si>
  <si>
    <t>PA008Q03TA</t>
  </si>
  <si>
    <t>&lt;the last academic year&gt;, particip.\ school-related activity? Discussed  child's progress with a teacher on my own in</t>
  </si>
  <si>
    <t>PA008Q04TA</t>
  </si>
  <si>
    <t>&lt;the last academic year&gt;, particip.\ school-related activity? Discussed my childs progress\initiative</t>
  </si>
  <si>
    <t>PA008Q05TA</t>
  </si>
  <si>
    <t>&lt;the last academic year&gt;, particip.\ school-related activity? Participated in local school government.</t>
  </si>
  <si>
    <t>PA008Q06NA</t>
  </si>
  <si>
    <t>&lt;the last academic year&gt;, particip.\ school-related activity? Volunteered in physical or extra-curricular activity?es</t>
  </si>
  <si>
    <t>PA008Q07NA</t>
  </si>
  <si>
    <t>&lt;the last academic year&gt;, particip.\ school-related activity? Volunteered to support school activity?es</t>
  </si>
  <si>
    <t>PA008Q08NA</t>
  </si>
  <si>
    <t>&lt;the last academic year&gt;, particip.\ school-related activity? Attended a scheduled meeting or conferences</t>
  </si>
  <si>
    <t>PA008Q09NA</t>
  </si>
  <si>
    <t>&lt;the last academic year&gt;, particip.\ school-related activity? Talked\how to to support learning at home</t>
  </si>
  <si>
    <t>PA008Q10NA</t>
  </si>
  <si>
    <t>&lt;the last academic year&gt;, particip.\ school-related activity? Ideas on parenting, family support, etc.</t>
  </si>
  <si>
    <t>PA009Q01NA</t>
  </si>
  <si>
    <t>&lt;the last academic year&gt;, particip. activities\childs school hindered by? The meeting times were inconvenient.</t>
  </si>
  <si>
    <t>PA009Q02NA</t>
  </si>
  <si>
    <t>&lt;the last academic year&gt;, particip. activities\childs school hindered by? I was not able to get off from work.</t>
  </si>
  <si>
    <t>PA009Q03NA</t>
  </si>
  <si>
    <t>&lt;the last academic year&gt;, particip. activities\childs school hindered by? No one to take care\my child\ children.</t>
  </si>
  <si>
    <t>PA009Q04NA</t>
  </si>
  <si>
    <t>&lt;the last academic year&gt;, particip. activities\childs school hindered by? The way to school is unsafe.</t>
  </si>
  <si>
    <t>PA009Q05NA</t>
  </si>
  <si>
    <t>&lt;the last academic year&gt;, particip. activities\childs school hindered by? I had problems with transportation.</t>
  </si>
  <si>
    <t>PA009Q06NA</t>
  </si>
  <si>
    <t>&lt;the last academic year&gt;, particip. activities\childs school hindered by? I felt unwelcome at my childs school.</t>
  </si>
  <si>
    <t>PA009Q08NA</t>
  </si>
  <si>
    <t>&lt;the last academic year&gt;, particip. activities\childs school hindered by? My &lt;language skills&gt; were not sufficient.</t>
  </si>
  <si>
    <t>PA009Q09NA</t>
  </si>
  <si>
    <t>&lt;the last academic year&gt;, particip. activities\childs school hindered by? I think participation is not relevant</t>
  </si>
  <si>
    <t>PA009Q10NA</t>
  </si>
  <si>
    <t>&lt;the last academic year&gt;, particip. activities\childs school hindered by? I do not know how I could particip</t>
  </si>
  <si>
    <t>PA009Q11NA</t>
  </si>
  <si>
    <t>&lt;the last academic year&gt;, particip. activities\childs school hindered by? My child does not want me to particip.</t>
  </si>
  <si>
    <t>PA011Q01NA</t>
  </si>
  <si>
    <t>How many parents of your childs friends at this school do you know?</t>
  </si>
  <si>
    <t>PA011Q02NA</t>
  </si>
  <si>
    <t>How many friends of your child at school do you know by name?</t>
  </si>
  <si>
    <t>PA011Q03NA</t>
  </si>
  <si>
    <t>School staff would you feel comfortable talking to if you had a question about your child?</t>
  </si>
  <si>
    <t>PA018Q01NA</t>
  </si>
  <si>
    <t>Reg. attend an arrangement prior to &lt;grade 1 in ISCED 1&gt;? Supervision and care (e.g. &lt;national examples&gt;)</t>
  </si>
  <si>
    <t>PA018Q02NA</t>
  </si>
  <si>
    <t>Reg. attend an arrangement &lt;grade 1 in ISCED 1&gt;? Early childhood educational development (e.g. &lt;national examples&gt;)</t>
  </si>
  <si>
    <t>PA018Q03NA</t>
  </si>
  <si>
    <t>Reg. attend an arrangement &lt;grade 1 in ISCED 1&gt;? Pre-primary education (e.g. &lt;national examples&gt;)</t>
  </si>
  <si>
    <t>PA019Q01NA</t>
  </si>
  <si>
    <t>Attend a &lt;supervision and care arrangement&gt;\ &lt;grade 1 in ISCED 1&gt;?  Up to age 1</t>
  </si>
  <si>
    <t>PA019Q02NA</t>
  </si>
  <si>
    <t>Attend a &lt;supervision and care arrangement&gt;\ &lt;grade 1 in ISCED 1&gt;?  Age 1</t>
  </si>
  <si>
    <t>PA019Q03NA</t>
  </si>
  <si>
    <t>Attend a &lt;supervision and care arrangement&gt;\ &lt;grade 1 in ISCED 1&gt;?  Age 2</t>
  </si>
  <si>
    <t>PA019Q04NA</t>
  </si>
  <si>
    <t>Attend a &lt;supervision and care arrangement&gt;\ &lt;grade 1 in ISCED 1&gt;?  Age 3</t>
  </si>
  <si>
    <t>PA019Q05NA</t>
  </si>
  <si>
    <t>Attend a &lt;supervision and care arrangement&gt;\ &lt;grade 1 in ISCED 1&gt;?  Age 4</t>
  </si>
  <si>
    <t>PA019Q06NA</t>
  </si>
  <si>
    <t>Attend a &lt;supervision and care arrangement&gt;\ &lt;grade 1 in ISCED 1&gt;?  Age 5</t>
  </si>
  <si>
    <t>PA019Q07NA</t>
  </si>
  <si>
    <t>Attend a &lt;supervision and care arrangement&gt;\ &lt;grade 1 in ISCED 1&gt;?  Age 6</t>
  </si>
  <si>
    <t>PA019Q08NA</t>
  </si>
  <si>
    <t>Attend a &lt;supervision and care arrangement&gt;\ &lt;grade 1 in ISCED 1&gt;?  Age 7</t>
  </si>
  <si>
    <t>PA020Q01NA</t>
  </si>
  <si>
    <t>In a &lt;supervision and care arrangement&gt;? An underage sibling of the child</t>
  </si>
  <si>
    <t>PA020Q02NA</t>
  </si>
  <si>
    <t>In a &lt;supervision and care arrangement&gt;? An adult relative of the child (e. g. grandparents)</t>
  </si>
  <si>
    <t>PA020Q03NA</t>
  </si>
  <si>
    <t>In a &lt;supervision and care arrangement&gt;? An adult untrained in child care, not a relative</t>
  </si>
  <si>
    <t>PA020Q04NA</t>
  </si>
  <si>
    <t>In a &lt;supervision and care arrangement&gt;? A trained adult (e. g. &lt;teacher&gt;, nurse)</t>
  </si>
  <si>
    <t>PA021Q01NA</t>
  </si>
  <si>
    <t>Child cared for or educated in a &lt;supervision and care arrangement&gt;? The childs own home</t>
  </si>
  <si>
    <t>PA021Q02NA</t>
  </si>
  <si>
    <t>Child cared for or educated in a &lt;supervision and care arrangement&gt;? Another persons private home</t>
  </si>
  <si>
    <t>PA021Q03NA</t>
  </si>
  <si>
    <t>Child cared for or educated in a &lt;supervision and care arrangement&gt;? Institutional setting (e.g. &lt;national example&gt;)</t>
  </si>
  <si>
    <t>PA021Q04NA</t>
  </si>
  <si>
    <t>Child cared for or educated in a &lt;supervision and care arrangement&gt;? Another place</t>
  </si>
  <si>
    <t>PA022Q01NA</t>
  </si>
  <si>
    <t>What was the most important reason why your child attended a &lt;supervision and care arrangement&gt;?</t>
  </si>
  <si>
    <t>PA023Q01NA</t>
  </si>
  <si>
    <t>&lt;early childhood educational development arrangement&gt; prior to &lt;grade 1 in ISCED 1&gt;? Up to age 1</t>
  </si>
  <si>
    <t>PA023Q02NA</t>
  </si>
  <si>
    <t>&lt;early childhood educational development arrangement&gt; prior to &lt;grade 1 in ISCED 1&gt;? Age 1</t>
  </si>
  <si>
    <t>PA023Q03NA</t>
  </si>
  <si>
    <t>&lt;early childhood educational development arrangement&gt; prior to &lt;grade 1 in ISCED 1&gt;? Age 2</t>
  </si>
  <si>
    <t>PA023Q04NA</t>
  </si>
  <si>
    <t>&lt;early childhood educational development arrangement&gt; prior to &lt;grade 1 in ISCED 1&gt;? Age 3</t>
  </si>
  <si>
    <t>PA023Q05NA</t>
  </si>
  <si>
    <t>&lt;early childhood educational development arrangement&gt; prior to &lt;grade 1 in ISCED 1&gt;? Age 4</t>
  </si>
  <si>
    <t>PA023Q06NA</t>
  </si>
  <si>
    <t>&lt;early childhood educational development arrangement&gt; prior to &lt;grade 1 in ISCED 1&gt;? Age 5</t>
  </si>
  <si>
    <t>PA023Q07NA</t>
  </si>
  <si>
    <t>&lt;early childhood educational development arrangement&gt; prior to &lt;grade 1 in ISCED 1&gt;? Age 6</t>
  </si>
  <si>
    <t>PA023Q08NA</t>
  </si>
  <si>
    <t>&lt;early childhood educational development arrangement&gt; prior to &lt;grade 1 in ISCED 1&gt;? Age 7</t>
  </si>
  <si>
    <t>PA026Q01NA</t>
  </si>
  <si>
    <t>What was the most important reason why your child attended an &lt;early childhood educational development arrangement&gt;?</t>
  </si>
  <si>
    <t>PA027Q01NA</t>
  </si>
  <si>
    <t>At what ages did your child attend a &lt;pre-primary education arrangement&gt; prior to &lt;grade 1 in ISCED 1&gt;?  Up to age</t>
  </si>
  <si>
    <t>PA027Q02NA</t>
  </si>
  <si>
    <t>At what ages did your child attend a &lt;pre-primary education arrangement&gt; prior to &lt;grade 1 in ISCED 1&gt;?  Age 1</t>
  </si>
  <si>
    <t>PA027Q03NA</t>
  </si>
  <si>
    <t>At what ages did your child attend a &lt;pre-primary education arrangement&gt; prior to &lt;grade 1 in ISCED 1&gt;?  Age 2</t>
  </si>
  <si>
    <t>PA027Q04NA</t>
  </si>
  <si>
    <t>At what ages did your child attend a &lt;pre-primary education arrangement&gt; prior to &lt;grade 1 in ISCED 1&gt;?  Age 3</t>
  </si>
  <si>
    <t>PA027Q05NA</t>
  </si>
  <si>
    <t>At what ages did your child attend a &lt;pre-primary education arrangement&gt; prior to &lt;grade 1 in ISCED 1&gt;?  Age 4</t>
  </si>
  <si>
    <t>PA027Q06NA</t>
  </si>
  <si>
    <t>At what ages did your child attend a &lt;pre-primary education arrangement&gt; prior to &lt;grade 1 in ISCED 1&gt;?  Age 5</t>
  </si>
  <si>
    <t>PA027Q07NA</t>
  </si>
  <si>
    <t>At what ages did your child attend a &lt;pre-primary education arrangement&gt; prior to &lt;grade 1 in ISCED 1&gt;?  Age 6</t>
  </si>
  <si>
    <t>PA027Q08NA</t>
  </si>
  <si>
    <t>At what ages did your child attend a &lt;pre-primary education arrangement&gt; prior to &lt;grade 1 in ISCED 1&gt;?  Age 7</t>
  </si>
  <si>
    <t>PA028Q01NA</t>
  </si>
  <si>
    <t>What type of provider offered this &lt;pre-primary education arrangement&gt;?</t>
  </si>
  <si>
    <t>PA029Q01NA</t>
  </si>
  <si>
    <t>How many hours per week did your child attend a &lt;pre-primary education arrangement&gt; at the age of three years?</t>
  </si>
  <si>
    <t>PA030Q01NA</t>
  </si>
  <si>
    <t>What was the most important reason why your child attended a &lt;pre-primary education arrangement&gt;?</t>
  </si>
  <si>
    <t>PA032Q01TA</t>
  </si>
  <si>
    <t>Does anybody in your family (including you) work in a &lt;science-related career&gt;?</t>
  </si>
  <si>
    <t>PA032Q02TA</t>
  </si>
  <si>
    <t>Does your child show an interest in working in a &lt;science-related career&gt;?</t>
  </si>
  <si>
    <t>PA032Q03TA</t>
  </si>
  <si>
    <t>Do you expect your child will go into a &lt; science-related career&gt;?</t>
  </si>
  <si>
    <t>PA032Q04TA</t>
  </si>
  <si>
    <t>Has your child shown interest in studying science after completing &lt;secondary school&gt;?</t>
  </si>
  <si>
    <t>PA032Q05TA</t>
  </si>
  <si>
    <t>Do you expect your child will study science after completing &lt;secondary school&gt;?</t>
  </si>
  <si>
    <t>PA033Q02TA</t>
  </si>
  <si>
    <t>Parent views toward science: &lt;Broad science&gt; is important to help us to understand the natural world.</t>
  </si>
  <si>
    <t>PA033Q06TA</t>
  </si>
  <si>
    <t>How much do you agree: &lt;Broad science&gt; is valuable to society.</t>
  </si>
  <si>
    <t>PA033Q07TA</t>
  </si>
  <si>
    <t>How much do you agree: &lt;Broad science&gt; is very relevant to me.</t>
  </si>
  <si>
    <t>PA033Q08TA</t>
  </si>
  <si>
    <t>How much do you agree: I find that &lt;broad science&gt; helps me to understand the things around me.</t>
  </si>
  <si>
    <t>PA033Q09TA</t>
  </si>
  <si>
    <t>How much do you agree: Advances in &lt;broad science&gt; usually bring social benefits.</t>
  </si>
  <si>
    <t>PA035Q01TA</t>
  </si>
  <si>
    <t>Environmental issues as a serious concern? Air pollution</t>
  </si>
  <si>
    <t>PA035Q03TA</t>
  </si>
  <si>
    <t>Environmental issues as a serious concern? Extinction of plants and animals</t>
  </si>
  <si>
    <t>PA035Q04TA</t>
  </si>
  <si>
    <t>Environmental issues as a serious concern? Clearing of forests for other land use</t>
  </si>
  <si>
    <t>PA035Q05TA</t>
  </si>
  <si>
    <t>Environmental issues as a serious concern? Water shortages</t>
  </si>
  <si>
    <t>PA035Q06TA</t>
  </si>
  <si>
    <t>Environmental issues as a serious concern? Nuclear waste</t>
  </si>
  <si>
    <t>PA035Q07NA</t>
  </si>
  <si>
    <t>Environmental issues as a serious concern? Extreme weather conditions</t>
  </si>
  <si>
    <t>PA035Q08NA</t>
  </si>
  <si>
    <t>Environmental issues as a serious concern? Human contact with animal diseases</t>
  </si>
  <si>
    <t>PA036Q01TA</t>
  </si>
  <si>
    <t>This issue will improve or get worse over next 20 years? Air pollution (parent)</t>
  </si>
  <si>
    <t>PA036Q03TA</t>
  </si>
  <si>
    <t>This issue will improve or get worse over next 20 years? Extinction of plants and animals (parent)</t>
  </si>
  <si>
    <t>PA036Q04TA</t>
  </si>
  <si>
    <t>This issue will improve or get worse over next 20 years? Clearing of forests for other land use (parent)</t>
  </si>
  <si>
    <t>PA036Q05TA</t>
  </si>
  <si>
    <t>This issue will improve or get worse over next 20 years? Water shortages (parent)</t>
  </si>
  <si>
    <t>PA036Q06TA</t>
  </si>
  <si>
    <t>This issue will improve or get worse over next 20 years? Nuclear waste (parent)</t>
  </si>
  <si>
    <t>PA036Q07NA</t>
  </si>
  <si>
    <t>This issue will improve or get worse over next 20 years? Extreme weather conditions</t>
  </si>
  <si>
    <t>PA036Q08NA</t>
  </si>
  <si>
    <t>This issue will improve or get worse over next 20 years? Human contact with animal diseases</t>
  </si>
  <si>
    <t>PA039Q01TA</t>
  </si>
  <si>
    <t>In what country was this person born? Mother</t>
  </si>
  <si>
    <t>PA039Q02TA</t>
  </si>
  <si>
    <t>In what country was this person born? Father</t>
  </si>
  <si>
    <t>PA039Q03TA</t>
  </si>
  <si>
    <t>In what country was this person born? Maternal Grandmother</t>
  </si>
  <si>
    <t>PA039Q04TA</t>
  </si>
  <si>
    <t>In what country was this person born? Maternal Grandfather</t>
  </si>
  <si>
    <t>PA039Q05TA</t>
  </si>
  <si>
    <t>In what country was this person born? Paternal Grandmother</t>
  </si>
  <si>
    <t>PA039Q06TA</t>
  </si>
  <si>
    <t>In what country was this person born? Paternal Grandfather</t>
  </si>
  <si>
    <t>PA041Q01TA</t>
  </si>
  <si>
    <t>In the last twelve months, about how much would you have paid to educational providers for services?</t>
  </si>
  <si>
    <t>PA042Q01TA</t>
  </si>
  <si>
    <t>What is your annual household income?</t>
  </si>
  <si>
    <t>Parent questionnaire: Mathematics results</t>
  </si>
  <si>
    <t>PA001Q01TA: Who will complete this questionnaire? Mother or other female guardian</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</si>
  <si>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</si>
  <si>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</si>
  <si>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</si>
  <si>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</si>
  <si>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</si>
  <si>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</si>
  <si>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</si>
  <si>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</si>
  <si>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</si>
  <si>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</si>
  <si>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</si>
  <si>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</si>
  <si>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</si>
  <si>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</si>
  <si>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</si>
  <si>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</si>
  <si>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</si>
  <si>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</si>
  <si>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</si>
  <si>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</si>
  <si>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</si>
  <si>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</si>
  <si>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</si>
  <si>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</si>
  <si>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</si>
  <si>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</si>
  <si>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</si>
  <si>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</si>
  <si>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</si>
  <si>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</si>
  <si>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</si>
  <si>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</si>
  <si>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</si>
  <si>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</si>
  <si>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</si>
  <si>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</si>
  <si>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</si>
  <si>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</si>
  <si>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</si>
  <si>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</si>
  <si>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</si>
  <si>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</si>
  <si>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</si>
  <si>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</si>
  <si>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</si>
  <si>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</si>
  <si>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</si>
  <si>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</si>
  <si>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</si>
  <si>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</si>
  <si>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</si>
  <si>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</si>
  <si>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</si>
  <si>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</si>
  <si>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</si>
  <si>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</si>
  <si>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</si>
  <si>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</si>
  <si>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</si>
  <si>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</si>
  <si>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</si>
  <si>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</si>
  <si>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</si>
  <si>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</si>
  <si>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</si>
  <si>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</si>
  <si>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</si>
  <si>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</si>
  <si>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</si>
  <si>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</si>
  <si>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</si>
  <si>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</si>
  <si>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</si>
  <si>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</si>
  <si>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</si>
  <si>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</si>
  <si>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</si>
  <si>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</si>
  <si>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</si>
  <si>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</si>
  <si>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</si>
  <si>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</si>
  <si>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</si>
  <si>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</si>
  <si>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</si>
  <si>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</si>
  <si>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</si>
  <si>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</si>
  <si>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</si>
  <si>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</si>
  <si>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</si>
  <si>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</si>
  <si>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</si>
  <si>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</si>
  <si>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</si>
  <si>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</si>
  <si>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</si>
  <si>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</si>
  <si>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</si>
  <si>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</si>
  <si>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</si>
  <si>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</si>
  <si>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</si>
  <si>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</si>
  <si>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</si>
  <si>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PA001Q02TA: Who will complete this questionnaire? Father or other male guardian</t>
  </si>
  <si>
    <t>PA001Q03TA: Who will complete this questionnaire? Other</t>
  </si>
  <si>
    <t>PA002Q01TA: Watched TV programmes about science</t>
  </si>
  <si>
    <t>Very Often</t>
  </si>
  <si>
    <t>Regularly</t>
  </si>
  <si>
    <t>Sometimes</t>
  </si>
  <si>
    <t>Never</t>
  </si>
  <si>
    <t>PA002Q02TA: Read books on scientific discoveries</t>
  </si>
  <si>
    <t>PA002Q03TA: Watched, read or listened to science fiction</t>
  </si>
  <si>
    <t>PA002Q04TA: Visited web sites about science topics</t>
  </si>
  <si>
    <t>PA002Q05TA: Attended a science club</t>
  </si>
  <si>
    <t>PA002Q06NA: Construction play, e.g.&lt;Lego bricks&gt;</t>
  </si>
  <si>
    <t>PA002Q07NA: Took apart technical devices</t>
  </si>
  <si>
    <t>PA002Q08NA: Fixed broken objects or items, e.g. broken electronic toys</t>
  </si>
  <si>
    <t>PA002Q09NA: Experimented with a science kit, electronics kit, or chemistry set, used a microscope or telescope</t>
  </si>
  <si>
    <t>PA002Q10NA: Played computer games with a science content</t>
  </si>
  <si>
    <t>PA003Q01TA: Discuss how well my child is doing at school.</t>
  </si>
  <si>
    <t>Never or hardly ever</t>
  </si>
  <si>
    <t>Once or twice a year</t>
  </si>
  <si>
    <t>Once or twice a month</t>
  </si>
  <si>
    <t>Once or twice a week</t>
  </si>
  <si>
    <t>Every day or almost every day</t>
  </si>
  <si>
    <t>PA003Q02TA: Eat &lt;the main meal&gt; with my child around a table.</t>
  </si>
  <si>
    <t>PA003Q03TA: Spend time just talking to my child.</t>
  </si>
  <si>
    <t>PA003Q04NA: Help my child with his\her science homework.</t>
  </si>
  <si>
    <t>PA003Q05NA: Ask how my child is performing in science class.</t>
  </si>
  <si>
    <t>PA003Q06NA: Obtain science-related materials (e.g., applications, software, study guides etc.) for my child.</t>
  </si>
  <si>
    <t>PA003Q07NA: Discuss with my child how science is used in everyday life.</t>
  </si>
  <si>
    <t>PA003Q08NA: Discuss &lt;science related career&gt; options with my child.</t>
  </si>
  <si>
    <t>PA004Q01NA: Thinking about &lt;the last academic year&gt;, I am interested in my childs school activities.</t>
  </si>
  <si>
    <t>Strongly disagree</t>
  </si>
  <si>
    <t>Disagree</t>
  </si>
  <si>
    <t>Agree</t>
  </si>
  <si>
    <t>Strongly agree</t>
  </si>
  <si>
    <t>PA004Q02NA: Thinking about &lt;the last academic year&gt;, I am supportive of my child's efforts at school and his\her achievements.</t>
  </si>
  <si>
    <t>PA004Q03NA: Thinking about &lt;the last academic year&gt;, I support my child when he\she is facing difficulties at school.</t>
  </si>
  <si>
    <t>PA004Q04NA: Thinking about &lt;the last academic year&gt;, I encourage my child to be confident.</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</si>
  <si>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</si>
  <si>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</si>
  <si>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</si>
  <si>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</si>
  <si>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The school is at a short distance to home.</t>
  </si>
  <si>
    <t>Not important</t>
  </si>
  <si>
    <t>Somewhat important</t>
  </si>
  <si>
    <t>Important</t>
  </si>
  <si>
    <t>Very important</t>
  </si>
  <si>
    <t>PA006Q02TA: The school has a good reputation.</t>
  </si>
  <si>
    <t>PA006Q03TA: The school offers particular courses or school subjects.</t>
  </si>
  <si>
    <t>PA006Q04TA: The school adheres to a particular &lt;religious philosophy&gt;.</t>
  </si>
  <si>
    <t>PA006Q05TA: The school has a particular approach to &lt;pedagogy\didactics, e.g. example&gt;.</t>
  </si>
  <si>
    <t>PA006Q06TA: Other family members attended the school.</t>
  </si>
  <si>
    <t>PA006Q07TA: &lt;Expenses are low&gt; (e.g. tuition, books, room and board).</t>
  </si>
  <si>
    <t>PA006Q08TA: The school has &lt;financial aid&gt; available, such as a school loan, scholarship, or grant.</t>
  </si>
  <si>
    <t>PA006Q09TA: The school has an active and pleasant school climate.</t>
  </si>
  <si>
    <t>PA006Q10TA: The academic achievements of students in the school are high.</t>
  </si>
  <si>
    <t>PA006Q11TA: There is a safe school environment.</t>
  </si>
  <si>
    <t>PA007Q01TA: Most of my childs school teachers seem competent and dedicated.</t>
  </si>
  <si>
    <t>PA007Q02TA: Standards of achievement are high in my childs school.</t>
  </si>
  <si>
    <t>PA007Q03TA: I am happy with the content taught and the instructional methods used in my childs school.</t>
  </si>
  <si>
    <t>PA007Q04TA: I am satisfied with the disciplinary atmosphere in my childs school.</t>
  </si>
  <si>
    <t>PA007Q05TA: My childs progress is carefully monitored by the school.</t>
  </si>
  <si>
    <t>PA007Q06TA: My childs school provides regular and useful information on my childs progress.</t>
  </si>
  <si>
    <t>PA007Q07TA: My childs school does a good job in educating students.</t>
  </si>
  <si>
    <t>PA007Q09NA: My childs school provides an inviting atmosphere for parents to get involved.</t>
  </si>
  <si>
    <t>PA007Q11NA: My childs school provides effective communication between the school and families.</t>
  </si>
  <si>
    <t>PA007Q12NA: My childs school involves parents in the school's decision-making process.</t>
  </si>
  <si>
    <t>PA007Q13NA: My childs school offers par ed (e.g. &lt;courses on family literacy&gt;)\(e.g. &lt;to assist with health, nutrition&gt;).</t>
  </si>
  <si>
    <t>PA007Q14NA: My childs school informs families about how to help students with homework\other school-related activities.</t>
  </si>
  <si>
    <t>PA007Q15NA: My childs school cooperates with &lt;community services&gt; to strengthen school programmes\student development.</t>
  </si>
  <si>
    <t>PA008Q01TA: &lt;the last academic year&gt;, particip.\ school-related activity? Discussed child's behaviour with a teacher on my own in</t>
  </si>
  <si>
    <t>Yes</t>
  </si>
  <si>
    <t>No</t>
  </si>
  <si>
    <t>Not supported by school</t>
  </si>
  <si>
    <t>PA008Q02TA: &lt;the last academic year&gt;, particip.\ school-related activity? Discussed on the initiative of one of his\her teachers.</t>
  </si>
  <si>
    <t>PA008Q03TA: &lt;the last academic year&gt;, particip.\ school-related activity? Discussed  child's progress with a teacher on my own in</t>
  </si>
  <si>
    <t>PA008Q04TA: &lt;the last academic year&gt;, particip.\ school-related activity? Discussed my childs progress\initiative</t>
  </si>
  <si>
    <t>PA008Q05TA: &lt;the last academic year&gt;, particip.\ school-related activity? Participated in local school government.</t>
  </si>
  <si>
    <t>PA008Q06NA: &lt;the last academic year&gt;, particip.\ school-related activity? Volunteered in physical or extra-curricular activity?es</t>
  </si>
  <si>
    <t>PA008Q07NA: &lt;the last academic year&gt;, particip.\ school-related activity? Volunteered to support school activity?es</t>
  </si>
  <si>
    <t>PA008Q08NA: &lt;the last academic year&gt;, particip.\ school-related activity? Attended a scheduled meeting or conferences</t>
  </si>
  <si>
    <t>PA008Q09NA: &lt;the last academic year&gt;, particip.\ school-related activity? Talked\how to to support learning at home</t>
  </si>
  <si>
    <t>PA008Q10NA: &lt;the last academic year&gt;, particip.\ school-related activity? Ideas on parenting, family support, etc.</t>
  </si>
  <si>
    <t>PA009Q01NA: &lt;the last academic year&gt;, particip. activities\childs school hindered by? The meeting times were inconvenient.</t>
  </si>
  <si>
    <t>PA009Q02NA: &lt;the last academic year&gt;, particip. activities\childs school hindered by? I was not able to get off from work.</t>
  </si>
  <si>
    <t>PA009Q03NA: &lt;the last academic year&gt;, particip. activities\childs school hindered by? No one to take care\my child\ children.</t>
  </si>
  <si>
    <t>PA009Q04NA: &lt;the last academic year&gt;, particip. activities\childs school hindered by? The way to school is unsafe.</t>
  </si>
  <si>
    <t>PA009Q05NA: &lt;the last academic year&gt;, particip. activities\childs school hindered by? I had problems with transportation.</t>
  </si>
  <si>
    <t>PA009Q06NA: &lt;the last academic year&gt;, particip. activities\childs school hindered by? I felt unwelcome at my childs school.</t>
  </si>
  <si>
    <t>PA009Q08NA: &lt;the last academic year&gt;, particip. activities\childs school hindered by? My &lt;language skills&gt; were not sufficient.</t>
  </si>
  <si>
    <t>PA009Q09NA: &lt;the last academic year&gt;, particip. activities\childs school hindered by? I think participation is not relevant</t>
  </si>
  <si>
    <t>PA009Q10NA: &lt;the last academic year&gt;, particip. activities\childs school hindered by? I do not know how I could particip</t>
  </si>
  <si>
    <t>PA009Q11NA: &lt;the last academic year&gt;, particip. activities\childs school hindered by? My child does not want me to particip.</t>
  </si>
  <si>
    <t>PA011Q01NA: How many parents of your childs friends at this school do you know?</t>
  </si>
  <si>
    <t>0</t>
  </si>
  <si>
    <t>1-2</t>
  </si>
  <si>
    <t>3-5</t>
  </si>
  <si>
    <t>6 or more</t>
  </si>
  <si>
    <t>PA011Q02NA: How many friends of your child at school do you know by name?</t>
  </si>
  <si>
    <t>PA011Q03NA: School staff would you feel comfortable talking to if you had a question about your child?</t>
  </si>
  <si>
    <t>PA018Q01NA: Reg. attend an arrangement prior to &lt;grade 1 in ISCED 1&gt;? Supervision and care (e.g. &lt;national examples&gt;)</t>
  </si>
  <si>
    <t>PA018Q02NA: Reg. attend an arrangement &lt;grade 1 in ISCED 1&gt;? Early childhood educational development (e.g. &lt;national examples&gt;)</t>
  </si>
  <si>
    <t>PA018Q03NA: Reg. attend an arrangement &lt;grade 1 in ISCED 1&gt;? Pre-primary education (e.g. &lt;national examples&gt;)</t>
  </si>
  <si>
    <t>PA019Q01NA: Attend a &lt;supervision and care arrangement&gt;\ &lt;grade 1 in ISCED 1&gt;?  Up to age 1</t>
  </si>
  <si>
    <t>PA019Q02NA: Attend a &lt;supervision and care arrangement&gt;\ &lt;grade 1 in ISCED 1&gt;?  Age 1</t>
  </si>
  <si>
    <t>PA019Q03NA: Attend a &lt;supervision and care arrangement&gt;\ &lt;grade 1 in ISCED 1&gt;?  Age 2</t>
  </si>
  <si>
    <t>PA019Q04NA: Attend a &lt;supervision and care arrangement&gt;\ &lt;grade 1 in ISCED 1&gt;?  Age 3</t>
  </si>
  <si>
    <t>PA019Q05NA: Attend a &lt;supervision and care arrangement&gt;\ &lt;grade 1 in ISCED 1&gt;?  Age 4</t>
  </si>
  <si>
    <t>PA019Q06NA: Attend a &lt;supervision and care arrangement&gt;\ &lt;grade 1 in ISCED 1&gt;?  Age 5</t>
  </si>
  <si>
    <t>PA019Q07NA: Attend a &lt;supervision and care arrangement&gt;\ &lt;grade 1 in ISCED 1&gt;?  Age 6</t>
  </si>
  <si>
    <t>PA019Q08NA: Attend a &lt;supervision and care arrangement&gt;\ &lt;grade 1 in ISCED 1&gt;?  Age 7</t>
  </si>
  <si>
    <t>PA020Q01NA: In a &lt;supervision and care arrangement&gt;? An underage sibling of the child</t>
  </si>
  <si>
    <t>PA020Q02NA: In a &lt;supervision and care arrangement&gt;? An adult relative of the child (e. g. grandparents)</t>
  </si>
  <si>
    <t>PA020Q03NA: In a &lt;supervision and care arrangement&gt;? An adult untrained in child care, not a relative</t>
  </si>
  <si>
    <t>PA020Q04NA: In a &lt;supervision and care arrangement&gt;? A trained adult (e. g. &lt;teacher&gt;, nurse)</t>
  </si>
  <si>
    <t>PA021Q01NA: Child cared for or educated in a &lt;supervision and care arrangement&gt;? The childs own home</t>
  </si>
  <si>
    <t>PA021Q02NA: Child cared for or educated in a &lt;supervision and care arrangement&gt;? Another persons private home</t>
  </si>
  <si>
    <t>PA021Q03NA: Child cared for or educated in a &lt;supervision and care arrangement&gt;? Institutional setting (e.g. &lt;national example&gt;)</t>
  </si>
  <si>
    <t>PA021Q04NA: Child cared for or educated in a &lt;supervision and care arrangement&gt;? Another place</t>
  </si>
  <si>
    <t>PA022Q01NA: What was the most important reason why your child attended a &lt;supervision and care arrangement&gt;?</t>
  </si>
  <si>
    <t>Attendance was mandatory.</t>
  </si>
  <si>
    <t>We\I could not care for the child (e. g. work, illness).</t>
  </si>
  <si>
    <t>We\I wanted additional learning stimulation for the child (e. g., social, academic).</t>
  </si>
  <si>
    <t>Most other children attended a &lt; supervision and care arrangement&gt;.</t>
  </si>
  <si>
    <t>PA023Q01NA: &lt;early childhood educational development arrangement&gt; prior to &lt;grade 1 in ISCED 1&gt;? Up to age 1</t>
  </si>
  <si>
    <t>PA023Q02NA: &lt;early childhood educational development arrangement&gt; prior to &lt;grade 1 in ISCED 1&gt;? Age 1</t>
  </si>
  <si>
    <t>PA023Q03NA: &lt;early childhood educational development arrangement&gt; prior to &lt;grade 1 in ISCED 1&gt;? Age 2</t>
  </si>
  <si>
    <t>PA023Q04NA: &lt;early childhood educational development arrangement&gt; prior to &lt;grade 1 in ISCED 1&gt;? Age 3</t>
  </si>
  <si>
    <t>PA023Q05NA: &lt;early childhood educational development arrangement&gt; prior to &lt;grade 1 in ISCED 1&gt;? Age 4</t>
  </si>
  <si>
    <t>PA023Q06NA: &lt;early childhood educational development arrangement&gt; prior to &lt;grade 1 in ISCED 1&gt;? Age 5</t>
  </si>
  <si>
    <t>PA023Q07NA: &lt;early childhood educational development arrangement&gt; prior to &lt;grade 1 in ISCED 1&gt;? Age 6</t>
  </si>
  <si>
    <t>PA023Q08NA: &lt;early childhood educational development arrangement&gt; prior to &lt;grade 1 in ISCED 1&gt;? Age 7</t>
  </si>
  <si>
    <t>PA026Q01NA: What was the most important reason why your child attended an &lt;early childhood educational development arrangement&gt;?</t>
  </si>
  <si>
    <t>Most other children attended an &lt;early childhood educational development arrangement&gt;.</t>
  </si>
  <si>
    <t>PA027Q01NA: At what ages did your child attend a &lt;pre-primary education arrangement&gt; prior to &lt;grade 1 in ISCED 1&gt;?  Up to age</t>
  </si>
  <si>
    <t>PA027Q02NA: At what ages did your child attend a &lt;pre-primary education arrangement&gt; prior to &lt;grade 1 in ISCED 1&gt;?  Age 1</t>
  </si>
  <si>
    <t>PA027Q03NA: At what ages did your child attend a &lt;pre-primary education arrangement&gt; prior to &lt;grade 1 in ISCED 1&gt;?  Age 2</t>
  </si>
  <si>
    <t>PA027Q04NA: At what ages did your child attend a &lt;pre-primary education arrangement&gt; prior to &lt;grade 1 in ISCED 1&gt;?  Age 3</t>
  </si>
  <si>
    <t>PA027Q05NA: At what ages did your child attend a &lt;pre-primary education arrangement&gt; prior to &lt;grade 1 in ISCED 1&gt;?  Age 4</t>
  </si>
  <si>
    <t>PA027Q06NA: At what ages did your child attend a &lt;pre-primary education arrangement&gt; prior to &lt;grade 1 in ISCED 1&gt;?  Age 5</t>
  </si>
  <si>
    <t>PA027Q07NA: At what ages did your child attend a &lt;pre-primary education arrangement&gt; prior to &lt;grade 1 in ISCED 1&gt;?  Age 6</t>
  </si>
  <si>
    <t>PA027Q08NA: At what ages did your child attend a &lt;pre-primary education arrangement&gt; prior to &lt;grade 1 in ISCED 1&gt;?  Age 7</t>
  </si>
  <si>
    <t>PA028Q01NA: What type of provider offered this &lt;pre-primary education arrangement&gt;?</t>
  </si>
  <si>
    <t>Public management and mainly public funding (e.g. &lt;national example&gt;)</t>
  </si>
  <si>
    <t>Private management and mainly public funding (e.g. &lt;national example&gt;)</t>
  </si>
  <si>
    <t>Private management and mainly private funding (e.g. &lt;national example&gt;)</t>
  </si>
  <si>
    <t>PA029Q01NA: How many hours per week did your child attend a &lt;pre-primary education arrangement&gt; at the age of three years?</t>
  </si>
  <si>
    <t>0 hours per week</t>
  </si>
  <si>
    <t>up to 10 hours per week</t>
  </si>
  <si>
    <t>11-20 hours per week</t>
  </si>
  <si>
    <t>21-30 hours per week</t>
  </si>
  <si>
    <t>31-40 hours per week</t>
  </si>
  <si>
    <t>41-50 hours per week</t>
  </si>
  <si>
    <t>51 hours per week or more</t>
  </si>
  <si>
    <t>PA030Q01NA: What was the most important reason why your child attended a &lt;pre-primary education arrangement&gt;?</t>
  </si>
  <si>
    <t>We\I could not care for the child (e.g. work, illness).</t>
  </si>
  <si>
    <t>We\I wanted additional learning stimulation for the child (e.g., social, academic).</t>
  </si>
  <si>
    <t>Most other children attended a &lt;pre-primary education arrangement&gt;.</t>
  </si>
  <si>
    <t>PA032Q01TA: Does anybody in your family (including you) work in a &lt;science-related career&gt;?</t>
  </si>
  <si>
    <t>PA032Q02TA: Does your child show an interest in working in a &lt;science-related career&gt;?</t>
  </si>
  <si>
    <t>PA032Q03TA: Do you expect your child will go into a &lt; science-related career&gt;?</t>
  </si>
  <si>
    <t>PA032Q04TA: Has your child shown interest in studying science after completing &lt;secondary school&gt;?</t>
  </si>
  <si>
    <t>PA032Q05TA: Do you expect your child will study science after completing &lt;secondary school&gt;?</t>
  </si>
  <si>
    <t>PA033Q02TA: Parent views toward science: &lt;Broad science&gt; is important to help us to understand the natural world.</t>
  </si>
  <si>
    <t>PA033Q06TA: How much do you agree: &lt;Broad science&gt; is valuable to society.</t>
  </si>
  <si>
    <t>PA033Q07TA: How much do you agree: &lt;Broad science&gt; is very relevant to me.</t>
  </si>
  <si>
    <t>PA033Q08TA: How much do you agree: I find that &lt;broad science&gt; helps me to understand the things around me.</t>
  </si>
  <si>
    <t>PA033Q09TA: How much do you agree: Advances in &lt;broad science&gt; usually bring social benefits.</t>
  </si>
  <si>
    <t>PA035Q01TA: Environmental issues as a serious concern? Air pollution</t>
  </si>
  <si>
    <t>This is a serious concern for me personally as well as others</t>
  </si>
  <si>
    <t>This is a serious concern for other people in my country but not me personally</t>
  </si>
  <si>
    <t>This is a serious concern only for people in other countries</t>
  </si>
  <si>
    <t>This is not a serious concern for anyone</t>
  </si>
  <si>
    <t>PA035Q03TA: Environmental issues as a serious concern? Extinction of plants and animals</t>
  </si>
  <si>
    <t>PA035Q04TA: Environmental issues as a serious concern? Clearing of forests for other land use</t>
  </si>
  <si>
    <t>PA035Q05TA: Environmental issues as a serious concern? Water shortages</t>
  </si>
  <si>
    <t>PA035Q06TA: Environmental issues as a serious concern? Nuclear waste</t>
  </si>
  <si>
    <t>PA035Q07NA: Environmental issues as a serious concern? Extreme weather conditions</t>
  </si>
  <si>
    <t>PA035Q08NA: Environmental issues as a serious concern? Human contact with animal diseases</t>
  </si>
  <si>
    <t>PA036Q01TA: This issue will improve or get worse over next 20 years? Air pollution (parent)</t>
  </si>
  <si>
    <t>Improve</t>
  </si>
  <si>
    <t>Stay about the same</t>
  </si>
  <si>
    <t>Get worse</t>
  </si>
  <si>
    <t>PA036Q03TA: This issue will improve or get worse over next 20 years? Extinction of plants and animals (parent)</t>
  </si>
  <si>
    <t>PA036Q04TA: This issue will improve or get worse over next 20 years? Clearing of forests for other land use (parent)</t>
  </si>
  <si>
    <t>PA036Q05TA: This issue will improve or get worse over next 20 years? Water shortages (parent)</t>
  </si>
  <si>
    <t>PA036Q06TA: This issue will improve or get worse over next 20 years? Nuclear waste (parent)</t>
  </si>
  <si>
    <t>PA036Q07NA: This issue will improve or get worse over next 20 years? Extreme weather conditions</t>
  </si>
  <si>
    <t>PA036Q08NA: This issue will improve or get worse over next 20 years? Human contact with animal diseases</t>
  </si>
  <si>
    <t>PA039Q01TA: In what country was this person born? Mother</t>
  </si>
  <si>
    <t>Country of test</t>
  </si>
  <si>
    <t>Other country</t>
  </si>
  <si>
    <t>PA039Q02TA: In what country was this person born? Father</t>
  </si>
  <si>
    <t>PA039Q03TA: In what country was this person born? Maternal Grandmother</t>
  </si>
  <si>
    <t>PA039Q04TA: In what country was this person born? Maternal Grandfather</t>
  </si>
  <si>
    <t>PA039Q05TA: In what country was this person born? Paternal Grandmother</t>
  </si>
  <si>
    <t>PA039Q06TA: In what country was this person born? Paternal Grandfather</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</si>
  <si>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</si>
  <si>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</si>
  <si>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</si>
  <si>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</si>
  <si>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</si>
  <si>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</si>
  <si>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</si>
  <si>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</si>
  <si>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 $A &gt;</t>
  </si>
  <si>
    <t>&lt; $A &gt; or more but less than &lt; $B &gt;</t>
  </si>
  <si>
    <t>&lt; $B &gt; or more but less than &lt; $C &gt;</t>
  </si>
  <si>
    <t>&lt; $C &gt; or more but less than &lt; $D&gt;</t>
  </si>
  <si>
    <t>&lt; $D &gt; or more but less than &lt; $E&gt;</t>
  </si>
  <si>
    <t>&lt; $E &gt;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</si>
</sst>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sharedStrings.xml" Type="http://schemas.openxmlformats.org/officeDocument/2006/relationships/sharedStrings"/><Relationship Id="rId148" Target="styles.xml" Type="http://schemas.openxmlformats.org/officeDocument/2006/relationships/styles"/><Relationship Id="rId14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PA001Q01TA'!A6" TargetMode="External" Type="http://schemas.openxmlformats.org/officeDocument/2006/relationships/hyperlink"/><Relationship Id="rId2" Target="#'PA001Q02TA'!A6" TargetMode="External" Type="http://schemas.openxmlformats.org/officeDocument/2006/relationships/hyperlink"/><Relationship Id="rId3" Target="#'PA001Q03TA'!A6" TargetMode="External" Type="http://schemas.openxmlformats.org/officeDocument/2006/relationships/hyperlink"/><Relationship Id="rId4" Target="#'PA002Q01TA'!A6" TargetMode="External" Type="http://schemas.openxmlformats.org/officeDocument/2006/relationships/hyperlink"/><Relationship Id="rId5" Target="#'PA002Q02TA'!A6" TargetMode="External" Type="http://schemas.openxmlformats.org/officeDocument/2006/relationships/hyperlink"/><Relationship Id="rId6" Target="#'PA002Q03TA'!A6" TargetMode="External" Type="http://schemas.openxmlformats.org/officeDocument/2006/relationships/hyperlink"/><Relationship Id="rId7" Target="#'PA002Q04TA'!A6" TargetMode="External" Type="http://schemas.openxmlformats.org/officeDocument/2006/relationships/hyperlink"/><Relationship Id="rId8" Target="#'PA002Q05TA'!A6" TargetMode="External" Type="http://schemas.openxmlformats.org/officeDocument/2006/relationships/hyperlink"/><Relationship Id="rId9" Target="#'PA002Q06NA'!A6" TargetMode="External" Type="http://schemas.openxmlformats.org/officeDocument/2006/relationships/hyperlink"/><Relationship Id="rId10" Target="#'PA002Q07NA'!A6" TargetMode="External" Type="http://schemas.openxmlformats.org/officeDocument/2006/relationships/hyperlink"/><Relationship Id="rId11" Target="#'PA002Q08NA'!A6" TargetMode="External" Type="http://schemas.openxmlformats.org/officeDocument/2006/relationships/hyperlink"/><Relationship Id="rId12" Target="#'PA002Q09NA'!A6" TargetMode="External" Type="http://schemas.openxmlformats.org/officeDocument/2006/relationships/hyperlink"/><Relationship Id="rId13" Target="#'PA002Q10NA'!A6" TargetMode="External" Type="http://schemas.openxmlformats.org/officeDocument/2006/relationships/hyperlink"/><Relationship Id="rId14" Target="#'PA003Q01TA'!A6" TargetMode="External" Type="http://schemas.openxmlformats.org/officeDocument/2006/relationships/hyperlink"/><Relationship Id="rId15" Target="#'PA003Q02TA'!A6" TargetMode="External" Type="http://schemas.openxmlformats.org/officeDocument/2006/relationships/hyperlink"/><Relationship Id="rId16" Target="#'PA003Q03TA'!A6" TargetMode="External" Type="http://schemas.openxmlformats.org/officeDocument/2006/relationships/hyperlink"/><Relationship Id="rId17" Target="#'PA003Q04NA'!A6" TargetMode="External" Type="http://schemas.openxmlformats.org/officeDocument/2006/relationships/hyperlink"/><Relationship Id="rId18" Target="#'PA003Q05NA'!A6" TargetMode="External" Type="http://schemas.openxmlformats.org/officeDocument/2006/relationships/hyperlink"/><Relationship Id="rId19" Target="#'PA003Q06NA'!A6" TargetMode="External" Type="http://schemas.openxmlformats.org/officeDocument/2006/relationships/hyperlink"/><Relationship Id="rId20" Target="#'PA003Q07NA'!A6" TargetMode="External" Type="http://schemas.openxmlformats.org/officeDocument/2006/relationships/hyperlink"/><Relationship Id="rId21" Target="#'PA003Q08NA'!A6" TargetMode="External" Type="http://schemas.openxmlformats.org/officeDocument/2006/relationships/hyperlink"/><Relationship Id="rId22" Target="#'PA004Q01NA'!A6" TargetMode="External" Type="http://schemas.openxmlformats.org/officeDocument/2006/relationships/hyperlink"/><Relationship Id="rId23" Target="#'PA004Q02NA'!A6" TargetMode="External" Type="http://schemas.openxmlformats.org/officeDocument/2006/relationships/hyperlink"/><Relationship Id="rId24" Target="#'PA004Q03NA'!A6" TargetMode="External" Type="http://schemas.openxmlformats.org/officeDocument/2006/relationships/hyperlink"/><Relationship Id="rId25" Target="#'PA004Q04NA'!A6" TargetMode="External" Type="http://schemas.openxmlformats.org/officeDocument/2006/relationships/hyperlink"/><Relationship Id="rId26" Target="#'PA005Q01TA'!A6" TargetMode="External" Type="http://schemas.openxmlformats.org/officeDocument/2006/relationships/hyperlink"/><Relationship Id="rId27" Target="#'PA006Q01TA'!A6" TargetMode="External" Type="http://schemas.openxmlformats.org/officeDocument/2006/relationships/hyperlink"/><Relationship Id="rId28" Target="#'PA006Q02TA'!A6" TargetMode="External" Type="http://schemas.openxmlformats.org/officeDocument/2006/relationships/hyperlink"/><Relationship Id="rId29" Target="#'PA006Q03TA'!A6" TargetMode="External" Type="http://schemas.openxmlformats.org/officeDocument/2006/relationships/hyperlink"/><Relationship Id="rId30" Target="#'PA006Q04TA'!A6" TargetMode="External" Type="http://schemas.openxmlformats.org/officeDocument/2006/relationships/hyperlink"/><Relationship Id="rId31" Target="#'PA006Q05TA'!A6" TargetMode="External" Type="http://schemas.openxmlformats.org/officeDocument/2006/relationships/hyperlink"/><Relationship Id="rId32" Target="#'PA006Q06TA'!A6" TargetMode="External" Type="http://schemas.openxmlformats.org/officeDocument/2006/relationships/hyperlink"/><Relationship Id="rId33" Target="#'PA006Q07TA'!A6" TargetMode="External" Type="http://schemas.openxmlformats.org/officeDocument/2006/relationships/hyperlink"/><Relationship Id="rId34" Target="#'PA006Q08TA'!A6" TargetMode="External" Type="http://schemas.openxmlformats.org/officeDocument/2006/relationships/hyperlink"/><Relationship Id="rId35" Target="#'PA006Q09TA'!A6" TargetMode="External" Type="http://schemas.openxmlformats.org/officeDocument/2006/relationships/hyperlink"/><Relationship Id="rId36" Target="#'PA006Q10TA'!A6" TargetMode="External" Type="http://schemas.openxmlformats.org/officeDocument/2006/relationships/hyperlink"/><Relationship Id="rId37" Target="#'PA006Q11TA'!A6" TargetMode="External" Type="http://schemas.openxmlformats.org/officeDocument/2006/relationships/hyperlink"/><Relationship Id="rId38" Target="#'PA007Q01TA'!A6" TargetMode="External" Type="http://schemas.openxmlformats.org/officeDocument/2006/relationships/hyperlink"/><Relationship Id="rId39" Target="#'PA007Q02TA'!A6" TargetMode="External" Type="http://schemas.openxmlformats.org/officeDocument/2006/relationships/hyperlink"/><Relationship Id="rId40" Target="#'PA007Q03TA'!A6" TargetMode="External" Type="http://schemas.openxmlformats.org/officeDocument/2006/relationships/hyperlink"/><Relationship Id="rId41" Target="#'PA007Q04TA'!A6" TargetMode="External" Type="http://schemas.openxmlformats.org/officeDocument/2006/relationships/hyperlink"/><Relationship Id="rId42" Target="#'PA007Q05TA'!A6" TargetMode="External" Type="http://schemas.openxmlformats.org/officeDocument/2006/relationships/hyperlink"/><Relationship Id="rId43" Target="#'PA007Q06TA'!A6" TargetMode="External" Type="http://schemas.openxmlformats.org/officeDocument/2006/relationships/hyperlink"/><Relationship Id="rId44" Target="#'PA007Q07TA'!A6" TargetMode="External" Type="http://schemas.openxmlformats.org/officeDocument/2006/relationships/hyperlink"/><Relationship Id="rId45" Target="#'PA007Q09NA'!A6" TargetMode="External" Type="http://schemas.openxmlformats.org/officeDocument/2006/relationships/hyperlink"/><Relationship Id="rId46" Target="#'PA007Q11NA'!A6" TargetMode="External" Type="http://schemas.openxmlformats.org/officeDocument/2006/relationships/hyperlink"/><Relationship Id="rId47" Target="#'PA007Q12NA'!A6" TargetMode="External" Type="http://schemas.openxmlformats.org/officeDocument/2006/relationships/hyperlink"/><Relationship Id="rId48" Target="#'PA007Q13NA'!A6" TargetMode="External" Type="http://schemas.openxmlformats.org/officeDocument/2006/relationships/hyperlink"/><Relationship Id="rId49" Target="#'PA007Q14NA'!A6" TargetMode="External" Type="http://schemas.openxmlformats.org/officeDocument/2006/relationships/hyperlink"/><Relationship Id="rId50" Target="#'PA007Q15NA'!A6" TargetMode="External" Type="http://schemas.openxmlformats.org/officeDocument/2006/relationships/hyperlink"/><Relationship Id="rId51" Target="#'PA008Q01TA'!A6" TargetMode="External" Type="http://schemas.openxmlformats.org/officeDocument/2006/relationships/hyperlink"/><Relationship Id="rId52" Target="#'PA008Q02TA'!A6" TargetMode="External" Type="http://schemas.openxmlformats.org/officeDocument/2006/relationships/hyperlink"/><Relationship Id="rId53" Target="#'PA008Q03TA'!A6" TargetMode="External" Type="http://schemas.openxmlformats.org/officeDocument/2006/relationships/hyperlink"/><Relationship Id="rId54" Target="#'PA008Q04TA'!A6" TargetMode="External" Type="http://schemas.openxmlformats.org/officeDocument/2006/relationships/hyperlink"/><Relationship Id="rId55" Target="#'PA008Q05TA'!A6" TargetMode="External" Type="http://schemas.openxmlformats.org/officeDocument/2006/relationships/hyperlink"/><Relationship Id="rId56" Target="#'PA008Q06NA'!A6" TargetMode="External" Type="http://schemas.openxmlformats.org/officeDocument/2006/relationships/hyperlink"/><Relationship Id="rId57" Target="#'PA008Q07NA'!A6" TargetMode="External" Type="http://schemas.openxmlformats.org/officeDocument/2006/relationships/hyperlink"/><Relationship Id="rId58" Target="#'PA008Q08NA'!A6" TargetMode="External" Type="http://schemas.openxmlformats.org/officeDocument/2006/relationships/hyperlink"/><Relationship Id="rId59" Target="#'PA008Q09NA'!A6" TargetMode="External" Type="http://schemas.openxmlformats.org/officeDocument/2006/relationships/hyperlink"/><Relationship Id="rId60" Target="#'PA008Q10NA'!A6" TargetMode="External" Type="http://schemas.openxmlformats.org/officeDocument/2006/relationships/hyperlink"/><Relationship Id="rId61" Target="#'PA009Q01NA'!A6" TargetMode="External" Type="http://schemas.openxmlformats.org/officeDocument/2006/relationships/hyperlink"/><Relationship Id="rId62" Target="#'PA009Q02NA'!A6" TargetMode="External" Type="http://schemas.openxmlformats.org/officeDocument/2006/relationships/hyperlink"/><Relationship Id="rId63" Target="#'PA009Q03NA'!A6" TargetMode="External" Type="http://schemas.openxmlformats.org/officeDocument/2006/relationships/hyperlink"/><Relationship Id="rId64" Target="#'PA009Q04NA'!A6" TargetMode="External" Type="http://schemas.openxmlformats.org/officeDocument/2006/relationships/hyperlink"/><Relationship Id="rId65" Target="#'PA009Q05NA'!A6" TargetMode="External" Type="http://schemas.openxmlformats.org/officeDocument/2006/relationships/hyperlink"/><Relationship Id="rId66" Target="#'PA009Q06NA'!A6" TargetMode="External" Type="http://schemas.openxmlformats.org/officeDocument/2006/relationships/hyperlink"/><Relationship Id="rId67" Target="#'PA009Q08NA'!A6" TargetMode="External" Type="http://schemas.openxmlformats.org/officeDocument/2006/relationships/hyperlink"/><Relationship Id="rId68" Target="#'PA009Q09NA'!A6" TargetMode="External" Type="http://schemas.openxmlformats.org/officeDocument/2006/relationships/hyperlink"/><Relationship Id="rId69" Target="#'PA009Q10NA'!A6" TargetMode="External" Type="http://schemas.openxmlformats.org/officeDocument/2006/relationships/hyperlink"/><Relationship Id="rId70" Target="#'PA009Q11NA'!A6" TargetMode="External" Type="http://schemas.openxmlformats.org/officeDocument/2006/relationships/hyperlink"/><Relationship Id="rId71" Target="#'PA011Q01NA'!A6" TargetMode="External" Type="http://schemas.openxmlformats.org/officeDocument/2006/relationships/hyperlink"/><Relationship Id="rId72" Target="#'PA011Q02NA'!A6" TargetMode="External" Type="http://schemas.openxmlformats.org/officeDocument/2006/relationships/hyperlink"/><Relationship Id="rId73" Target="#'PA011Q03NA'!A6" TargetMode="External" Type="http://schemas.openxmlformats.org/officeDocument/2006/relationships/hyperlink"/><Relationship Id="rId74" Target="#'PA018Q01NA'!A6" TargetMode="External" Type="http://schemas.openxmlformats.org/officeDocument/2006/relationships/hyperlink"/><Relationship Id="rId75" Target="#'PA018Q02NA'!A6" TargetMode="External" Type="http://schemas.openxmlformats.org/officeDocument/2006/relationships/hyperlink"/><Relationship Id="rId76" Target="#'PA018Q03NA'!A6" TargetMode="External" Type="http://schemas.openxmlformats.org/officeDocument/2006/relationships/hyperlink"/><Relationship Id="rId77" Target="#'PA019Q01NA'!A6" TargetMode="External" Type="http://schemas.openxmlformats.org/officeDocument/2006/relationships/hyperlink"/><Relationship Id="rId78" Target="#'PA019Q02NA'!A6" TargetMode="External" Type="http://schemas.openxmlformats.org/officeDocument/2006/relationships/hyperlink"/><Relationship Id="rId79" Target="#'PA019Q03NA'!A6" TargetMode="External" Type="http://schemas.openxmlformats.org/officeDocument/2006/relationships/hyperlink"/><Relationship Id="rId80" Target="#'PA019Q04NA'!A6" TargetMode="External" Type="http://schemas.openxmlformats.org/officeDocument/2006/relationships/hyperlink"/><Relationship Id="rId81" Target="#'PA019Q05NA'!A6" TargetMode="External" Type="http://schemas.openxmlformats.org/officeDocument/2006/relationships/hyperlink"/><Relationship Id="rId82" Target="#'PA019Q06NA'!A6" TargetMode="External" Type="http://schemas.openxmlformats.org/officeDocument/2006/relationships/hyperlink"/><Relationship Id="rId83" Target="#'PA019Q07NA'!A6" TargetMode="External" Type="http://schemas.openxmlformats.org/officeDocument/2006/relationships/hyperlink"/><Relationship Id="rId84" Target="#'PA019Q08NA'!A6" TargetMode="External" Type="http://schemas.openxmlformats.org/officeDocument/2006/relationships/hyperlink"/><Relationship Id="rId85" Target="#'PA020Q01NA'!A6" TargetMode="External" Type="http://schemas.openxmlformats.org/officeDocument/2006/relationships/hyperlink"/><Relationship Id="rId86" Target="#'PA020Q02NA'!A6" TargetMode="External" Type="http://schemas.openxmlformats.org/officeDocument/2006/relationships/hyperlink"/><Relationship Id="rId87" Target="#'PA020Q03NA'!A6" TargetMode="External" Type="http://schemas.openxmlformats.org/officeDocument/2006/relationships/hyperlink"/><Relationship Id="rId88" Target="#'PA020Q04NA'!A6" TargetMode="External" Type="http://schemas.openxmlformats.org/officeDocument/2006/relationships/hyperlink"/><Relationship Id="rId89" Target="#'PA021Q01NA'!A6" TargetMode="External" Type="http://schemas.openxmlformats.org/officeDocument/2006/relationships/hyperlink"/><Relationship Id="rId90" Target="#'PA021Q02NA'!A6" TargetMode="External" Type="http://schemas.openxmlformats.org/officeDocument/2006/relationships/hyperlink"/><Relationship Id="rId91" Target="#'PA021Q03NA'!A6" TargetMode="External" Type="http://schemas.openxmlformats.org/officeDocument/2006/relationships/hyperlink"/><Relationship Id="rId92" Target="#'PA021Q04NA'!A6" TargetMode="External" Type="http://schemas.openxmlformats.org/officeDocument/2006/relationships/hyperlink"/><Relationship Id="rId93" Target="#'PA022Q01NA'!A6" TargetMode="External" Type="http://schemas.openxmlformats.org/officeDocument/2006/relationships/hyperlink"/><Relationship Id="rId94" Target="#'PA023Q01NA'!A6" TargetMode="External" Type="http://schemas.openxmlformats.org/officeDocument/2006/relationships/hyperlink"/><Relationship Id="rId95" Target="#'PA023Q02NA'!A6" TargetMode="External" Type="http://schemas.openxmlformats.org/officeDocument/2006/relationships/hyperlink"/><Relationship Id="rId96" Target="#'PA023Q03NA'!A6" TargetMode="External" Type="http://schemas.openxmlformats.org/officeDocument/2006/relationships/hyperlink"/><Relationship Id="rId97" Target="#'PA023Q04NA'!A6" TargetMode="External" Type="http://schemas.openxmlformats.org/officeDocument/2006/relationships/hyperlink"/><Relationship Id="rId98" Target="#'PA023Q05NA'!A6" TargetMode="External" Type="http://schemas.openxmlformats.org/officeDocument/2006/relationships/hyperlink"/><Relationship Id="rId99" Target="#'PA023Q06NA'!A6" TargetMode="External" Type="http://schemas.openxmlformats.org/officeDocument/2006/relationships/hyperlink"/><Relationship Id="rId100" Target="#'PA023Q07NA'!A6" TargetMode="External" Type="http://schemas.openxmlformats.org/officeDocument/2006/relationships/hyperlink"/><Relationship Id="rId101" Target="#'PA023Q08NA'!A6" TargetMode="External" Type="http://schemas.openxmlformats.org/officeDocument/2006/relationships/hyperlink"/><Relationship Id="rId102" Target="#'PA026Q01NA'!A6" TargetMode="External" Type="http://schemas.openxmlformats.org/officeDocument/2006/relationships/hyperlink"/><Relationship Id="rId103" Target="#'PA027Q01NA'!A6" TargetMode="External" Type="http://schemas.openxmlformats.org/officeDocument/2006/relationships/hyperlink"/><Relationship Id="rId104" Target="#'PA027Q02NA'!A6" TargetMode="External" Type="http://schemas.openxmlformats.org/officeDocument/2006/relationships/hyperlink"/><Relationship Id="rId105" Target="#'PA027Q03NA'!A6" TargetMode="External" Type="http://schemas.openxmlformats.org/officeDocument/2006/relationships/hyperlink"/><Relationship Id="rId106" Target="#'PA027Q04NA'!A6" TargetMode="External" Type="http://schemas.openxmlformats.org/officeDocument/2006/relationships/hyperlink"/><Relationship Id="rId107" Target="#'PA027Q05NA'!A6" TargetMode="External" Type="http://schemas.openxmlformats.org/officeDocument/2006/relationships/hyperlink"/><Relationship Id="rId108" Target="#'PA027Q06NA'!A6" TargetMode="External" Type="http://schemas.openxmlformats.org/officeDocument/2006/relationships/hyperlink"/><Relationship Id="rId109" Target="#'PA027Q07NA'!A6" TargetMode="External" Type="http://schemas.openxmlformats.org/officeDocument/2006/relationships/hyperlink"/><Relationship Id="rId110" Target="#'PA027Q08NA'!A6" TargetMode="External" Type="http://schemas.openxmlformats.org/officeDocument/2006/relationships/hyperlink"/><Relationship Id="rId111" Target="#'PA028Q01NA'!A6" TargetMode="External" Type="http://schemas.openxmlformats.org/officeDocument/2006/relationships/hyperlink"/><Relationship Id="rId112" Target="#'PA029Q01NA'!A6" TargetMode="External" Type="http://schemas.openxmlformats.org/officeDocument/2006/relationships/hyperlink"/><Relationship Id="rId113" Target="#'PA030Q01NA'!A6" TargetMode="External" Type="http://schemas.openxmlformats.org/officeDocument/2006/relationships/hyperlink"/><Relationship Id="rId114" Target="#'PA032Q01TA'!A6" TargetMode="External" Type="http://schemas.openxmlformats.org/officeDocument/2006/relationships/hyperlink"/><Relationship Id="rId115" Target="#'PA032Q02TA'!A6" TargetMode="External" Type="http://schemas.openxmlformats.org/officeDocument/2006/relationships/hyperlink"/><Relationship Id="rId116" Target="#'PA032Q03TA'!A6" TargetMode="External" Type="http://schemas.openxmlformats.org/officeDocument/2006/relationships/hyperlink"/><Relationship Id="rId117" Target="#'PA032Q04TA'!A6" TargetMode="External" Type="http://schemas.openxmlformats.org/officeDocument/2006/relationships/hyperlink"/><Relationship Id="rId118" Target="#'PA032Q05TA'!A6" TargetMode="External" Type="http://schemas.openxmlformats.org/officeDocument/2006/relationships/hyperlink"/><Relationship Id="rId119" Target="#'PA033Q02TA'!A6" TargetMode="External" Type="http://schemas.openxmlformats.org/officeDocument/2006/relationships/hyperlink"/><Relationship Id="rId120" Target="#'PA033Q06TA'!A6" TargetMode="External" Type="http://schemas.openxmlformats.org/officeDocument/2006/relationships/hyperlink"/><Relationship Id="rId121" Target="#'PA033Q07TA'!A6" TargetMode="External" Type="http://schemas.openxmlformats.org/officeDocument/2006/relationships/hyperlink"/><Relationship Id="rId122" Target="#'PA033Q08TA'!A6" TargetMode="External" Type="http://schemas.openxmlformats.org/officeDocument/2006/relationships/hyperlink"/><Relationship Id="rId123" Target="#'PA033Q09TA'!A6" TargetMode="External" Type="http://schemas.openxmlformats.org/officeDocument/2006/relationships/hyperlink"/><Relationship Id="rId124" Target="#'PA035Q01TA'!A6" TargetMode="External" Type="http://schemas.openxmlformats.org/officeDocument/2006/relationships/hyperlink"/><Relationship Id="rId125" Target="#'PA035Q03TA'!A6" TargetMode="External" Type="http://schemas.openxmlformats.org/officeDocument/2006/relationships/hyperlink"/><Relationship Id="rId126" Target="#'PA035Q04TA'!A6" TargetMode="External" Type="http://schemas.openxmlformats.org/officeDocument/2006/relationships/hyperlink"/><Relationship Id="rId127" Target="#'PA035Q05TA'!A6" TargetMode="External" Type="http://schemas.openxmlformats.org/officeDocument/2006/relationships/hyperlink"/><Relationship Id="rId128" Target="#'PA035Q06TA'!A6" TargetMode="External" Type="http://schemas.openxmlformats.org/officeDocument/2006/relationships/hyperlink"/><Relationship Id="rId129" Target="#'PA035Q07NA'!A6" TargetMode="External" Type="http://schemas.openxmlformats.org/officeDocument/2006/relationships/hyperlink"/><Relationship Id="rId130" Target="#'PA035Q08NA'!A6" TargetMode="External" Type="http://schemas.openxmlformats.org/officeDocument/2006/relationships/hyperlink"/><Relationship Id="rId131" Target="#'PA036Q01TA'!A6" TargetMode="External" Type="http://schemas.openxmlformats.org/officeDocument/2006/relationships/hyperlink"/><Relationship Id="rId132" Target="#'PA036Q03TA'!A6" TargetMode="External" Type="http://schemas.openxmlformats.org/officeDocument/2006/relationships/hyperlink"/><Relationship Id="rId133" Target="#'PA036Q04TA'!A6" TargetMode="External" Type="http://schemas.openxmlformats.org/officeDocument/2006/relationships/hyperlink"/><Relationship Id="rId134" Target="#'PA036Q05TA'!A6" TargetMode="External" Type="http://schemas.openxmlformats.org/officeDocument/2006/relationships/hyperlink"/><Relationship Id="rId135" Target="#'PA036Q06TA'!A6" TargetMode="External" Type="http://schemas.openxmlformats.org/officeDocument/2006/relationships/hyperlink"/><Relationship Id="rId136" Target="#'PA036Q07NA'!A6" TargetMode="External" Type="http://schemas.openxmlformats.org/officeDocument/2006/relationships/hyperlink"/><Relationship Id="rId137" Target="#'PA036Q08NA'!A6" TargetMode="External" Type="http://schemas.openxmlformats.org/officeDocument/2006/relationships/hyperlink"/><Relationship Id="rId138" Target="#'PA039Q01TA'!A6" TargetMode="External" Type="http://schemas.openxmlformats.org/officeDocument/2006/relationships/hyperlink"/><Relationship Id="rId139" Target="#'PA039Q02TA'!A6" TargetMode="External" Type="http://schemas.openxmlformats.org/officeDocument/2006/relationships/hyperlink"/><Relationship Id="rId140" Target="#'PA039Q03TA'!A6" TargetMode="External" Type="http://schemas.openxmlformats.org/officeDocument/2006/relationships/hyperlink"/><Relationship Id="rId141" Target="#'PA039Q04TA'!A6" TargetMode="External" Type="http://schemas.openxmlformats.org/officeDocument/2006/relationships/hyperlink"/><Relationship Id="rId142" Target="#'PA039Q05TA'!A6" TargetMode="External" Type="http://schemas.openxmlformats.org/officeDocument/2006/relationships/hyperlink"/><Relationship Id="rId143" Target="#'PA039Q06TA'!A6" TargetMode="External" Type="http://schemas.openxmlformats.org/officeDocument/2006/relationships/hyperlink"/><Relationship Id="rId144" Target="#'PA041Q01TA'!A6" TargetMode="External" Type="http://schemas.openxmlformats.org/officeDocument/2006/relationships/hyperlink"/><Relationship Id="rId145" Target="#'PA042Q01T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4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292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537.41970194</v>
      </c>
      <c r="F9" s="20" t="n">
        <v>3.8872711</v>
      </c>
      <c r="G9" s="18" t="n">
        <v>538.5067883</v>
      </c>
      <c r="H9" s="20" t="n">
        <v>2.53199161</v>
      </c>
      <c r="I9" s="18" t="s">
        <v>309</v>
      </c>
      <c r="J9" s="20" t="s">
        <v>309</v>
      </c>
      <c r="K9" s="18" t="s">
        <v>309</v>
      </c>
      <c r="L9" s="20" t="s">
        <v>309</v>
      </c>
      <c r="M9" s="18" t="s">
        <v>309</v>
      </c>
      <c r="N9" s="20" t="s">
        <v>309</v>
      </c>
      <c r="O9" s="18" t="s">
        <v>309</v>
      </c>
      <c r="P9" s="20" t="s">
        <v>309</v>
      </c>
      <c r="Q9" s="18" t="n">
        <v>496.8729116</v>
      </c>
      <c r="R9" s="20" t="n">
        <v>9.28572014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423.1570352</v>
      </c>
      <c r="F11" s="20" t="n">
        <v>4.36351385</v>
      </c>
      <c r="G11" s="18" t="n">
        <v>424.65103144</v>
      </c>
      <c r="H11" s="20" t="n">
        <v>2.74369241</v>
      </c>
      <c r="I11" s="18" t="s">
        <v>309</v>
      </c>
      <c r="J11" s="20" t="s">
        <v>309</v>
      </c>
      <c r="K11" s="18" t="s">
        <v>309</v>
      </c>
      <c r="L11" s="20" t="s">
        <v>309</v>
      </c>
      <c r="M11" s="18" t="s">
        <v>309</v>
      </c>
      <c r="N11" s="20" t="s">
        <v>309</v>
      </c>
      <c r="O11" s="18" t="n">
        <v>419.5487</v>
      </c>
      <c r="P11" s="20" t="n">
        <v>25.73321055</v>
      </c>
      <c r="Q11" s="18" t="n">
        <v>424.75338604</v>
      </c>
      <c r="R11" s="20" t="n">
        <v>8.189824209999999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495.04095433</v>
      </c>
      <c r="F16" s="20" t="n">
        <v>3.6865777</v>
      </c>
      <c r="G16" s="18" t="n">
        <v>505.88600671</v>
      </c>
      <c r="H16" s="20" t="n">
        <v>2.15601855</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512.70798386</v>
      </c>
      <c r="F17" s="20" t="n">
        <v>4.86501757</v>
      </c>
      <c r="G17" s="18" t="n">
        <v>528.52976972</v>
      </c>
      <c r="H17" s="20" t="n">
        <v>3.27446359</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508.95763841</v>
      </c>
      <c r="F21" s="20" t="n">
        <v>4.33824293</v>
      </c>
      <c r="G21" s="18" t="n">
        <v>505.67187113</v>
      </c>
      <c r="H21" s="20" t="n">
        <v>2.10774619</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498.49248993</v>
      </c>
      <c r="H23" s="20" t="n">
        <v>3.0728621</v>
      </c>
      <c r="I23" s="18" t="s">
        <v>309</v>
      </c>
      <c r="J23" s="20" t="s">
        <v>309</v>
      </c>
      <c r="K23" s="18" t="s">
        <v>309</v>
      </c>
      <c r="L23" s="20" t="s">
        <v>309</v>
      </c>
      <c r="M23" s="18" t="s">
        <v>309</v>
      </c>
      <c r="N23" s="20" t="s">
        <v>309</v>
      </c>
      <c r="O23" s="18" t="s">
        <v>309</v>
      </c>
      <c r="P23" s="20" t="s">
        <v>309</v>
      </c>
      <c r="Q23" s="18" t="n">
        <v>486.03066398</v>
      </c>
      <c r="R23" s="20" t="n">
        <v>4.39725627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504.49988316</v>
      </c>
      <c r="F25" s="20" t="n">
        <v>6.55618295</v>
      </c>
      <c r="G25" s="18" t="n">
        <v>529.57484204</v>
      </c>
      <c r="H25" s="20" t="n">
        <v>3.85227056</v>
      </c>
      <c r="I25" s="18" t="s">
        <v>309</v>
      </c>
      <c r="J25" s="20" t="s">
        <v>309</v>
      </c>
      <c r="K25" s="18" t="s">
        <v>309</v>
      </c>
      <c r="L25" s="20" t="s">
        <v>309</v>
      </c>
      <c r="M25" s="18" t="s">
        <v>309</v>
      </c>
      <c r="N25" s="20" t="s">
        <v>309</v>
      </c>
      <c r="O25" s="18" t="s">
        <v>309</v>
      </c>
      <c r="P25" s="20" t="s">
        <v>309</v>
      </c>
      <c r="Q25" s="18" t="n">
        <v>496.43304763</v>
      </c>
      <c r="R25" s="20" t="n">
        <v>9.14893919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492.30910505</v>
      </c>
      <c r="F27" s="20" t="n">
        <v>4.70114685</v>
      </c>
      <c r="G27" s="18" t="n">
        <v>499.35176829</v>
      </c>
      <c r="H27" s="20" t="n">
        <v>2.06140946</v>
      </c>
      <c r="I27" s="18" t="s">
        <v>309</v>
      </c>
      <c r="J27" s="20" t="s">
        <v>309</v>
      </c>
      <c r="K27" s="18" t="s">
        <v>309</v>
      </c>
      <c r="L27" s="20" t="s">
        <v>309</v>
      </c>
      <c r="M27" s="18" t="s">
        <v>309</v>
      </c>
      <c r="N27" s="20" t="s">
        <v>309</v>
      </c>
      <c r="O27" s="18" t="n">
        <v>289.1533</v>
      </c>
      <c r="P27" s="20" t="n">
        <v>40.8273121</v>
      </c>
      <c r="Q27" s="18" t="n">
        <v>470.09722519</v>
      </c>
      <c r="R27" s="20" t="n">
        <v>12.23886239</v>
      </c>
    </row>
    <row r="28" spans="1:18">
      <c r="A28" s="15" t="s">
        <v>330</v>
      </c>
      <c r="B28" s="17" t="n">
        <v>7568</v>
      </c>
      <c r="C28" s="18">
        <f>(490.0/B28*100)</f>
        <v/>
      </c>
      <c r="D28" s="19" t="n">
        <v>7078</v>
      </c>
      <c r="E28" s="18" t="n">
        <v>405.95295122</v>
      </c>
      <c r="F28" s="20" t="n">
        <v>3.69278962</v>
      </c>
      <c r="G28" s="18" t="n">
        <v>410.63564198</v>
      </c>
      <c r="H28" s="20" t="n">
        <v>2.47005385</v>
      </c>
      <c r="I28" s="18" t="s">
        <v>309</v>
      </c>
      <c r="J28" s="20" t="s">
        <v>309</v>
      </c>
      <c r="K28" s="18" t="s">
        <v>309</v>
      </c>
      <c r="L28" s="20" t="s">
        <v>309</v>
      </c>
      <c r="M28" s="18" t="n">
        <v>516.0184</v>
      </c>
      <c r="N28" s="20" t="n">
        <v>30.72080489</v>
      </c>
      <c r="O28" s="18" t="n">
        <v>358.6825</v>
      </c>
      <c r="P28" s="20" t="n">
        <v>25.22548214</v>
      </c>
      <c r="Q28" s="18" t="n">
        <v>385.11403175</v>
      </c>
      <c r="R28" s="20" t="n">
        <v>7.2360349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488.03096316</v>
      </c>
      <c r="F33" s="20" t="n">
        <v>4.63616901</v>
      </c>
      <c r="G33" s="18" t="n">
        <v>495.434499</v>
      </c>
      <c r="H33" s="20" t="n">
        <v>2.55131052</v>
      </c>
      <c r="I33" s="18" t="s">
        <v>309</v>
      </c>
      <c r="J33" s="20" t="s">
        <v>309</v>
      </c>
      <c r="K33" s="18" t="s">
        <v>309</v>
      </c>
      <c r="L33" s="20" t="s">
        <v>309</v>
      </c>
      <c r="M33" s="18" t="s">
        <v>309</v>
      </c>
      <c r="N33" s="20" t="s">
        <v>309</v>
      </c>
      <c r="O33" s="18" t="n">
        <v>384.50954641</v>
      </c>
      <c r="P33" s="20" t="n">
        <v>40.55892668</v>
      </c>
      <c r="Q33" s="18" t="n">
        <v>466.70822774</v>
      </c>
      <c r="R33" s="20" t="n">
        <v>10.07803002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491.79452483</v>
      </c>
      <c r="F36" s="20" t="n">
        <v>3.54463578</v>
      </c>
      <c r="G36" s="18" t="n">
        <v>493.26895531</v>
      </c>
      <c r="H36" s="20" t="n">
        <v>2.90977917</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499.81870808</v>
      </c>
      <c r="F40" s="20" t="n">
        <v>8.090594149999999</v>
      </c>
      <c r="G40" s="18" t="n">
        <v>507.33925485</v>
      </c>
      <c r="H40" s="20" t="n">
        <v>3.43312134</v>
      </c>
      <c r="I40" s="18" t="s">
        <v>309</v>
      </c>
      <c r="J40" s="20" t="s">
        <v>309</v>
      </c>
      <c r="K40" s="18" t="s">
        <v>309</v>
      </c>
      <c r="L40" s="20" t="s">
        <v>309</v>
      </c>
      <c r="M40" s="18" t="n">
        <v>492.592718</v>
      </c>
      <c r="N40" s="20" t="n">
        <v>2.69773909</v>
      </c>
      <c r="O40" s="18" t="s">
        <v>309</v>
      </c>
      <c r="P40" s="20" t="s">
        <v>309</v>
      </c>
      <c r="Q40" s="18" t="n">
        <v>471.27908742</v>
      </c>
      <c r="R40" s="20" t="n">
        <v>14.39723321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463.81587849</v>
      </c>
      <c r="F52" s="20" t="n">
        <v>4.417465</v>
      </c>
      <c r="G52" s="18" t="n">
        <v>466.74042753</v>
      </c>
      <c r="H52" s="20" t="n">
        <v>2.80602821</v>
      </c>
      <c r="I52" s="18" t="s">
        <v>309</v>
      </c>
      <c r="J52" s="20" t="s">
        <v>309</v>
      </c>
      <c r="K52" s="18" t="s">
        <v>309</v>
      </c>
      <c r="L52" s="20" t="s">
        <v>309</v>
      </c>
      <c r="M52" s="18" t="s">
        <v>309</v>
      </c>
      <c r="N52" s="20" t="s">
        <v>309</v>
      </c>
      <c r="O52" s="18" t="n">
        <v>545.72445605</v>
      </c>
      <c r="P52" s="20" t="n">
        <v>99.27463050999999</v>
      </c>
      <c r="Q52" s="18" t="n">
        <v>442.2643962</v>
      </c>
      <c r="R52" s="20" t="n">
        <v>6.38361984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325.9483484</v>
      </c>
      <c r="F54" s="20" t="n">
        <v>3.98603442</v>
      </c>
      <c r="G54" s="18" t="n">
        <v>329.13922455</v>
      </c>
      <c r="H54" s="20" t="n">
        <v>2.95186568</v>
      </c>
      <c r="I54" s="18" t="s">
        <v>309</v>
      </c>
      <c r="J54" s="20" t="s">
        <v>309</v>
      </c>
      <c r="K54" s="18" t="s">
        <v>309</v>
      </c>
      <c r="L54" s="20" t="s">
        <v>309</v>
      </c>
      <c r="M54" s="18" t="s">
        <v>309</v>
      </c>
      <c r="N54" s="20" t="s">
        <v>309</v>
      </c>
      <c r="O54" s="18" t="n">
        <v>342.91842857</v>
      </c>
      <c r="P54" s="20" t="n">
        <v>35.57937946</v>
      </c>
      <c r="Q54" s="18" t="s">
        <v>309</v>
      </c>
      <c r="R54" s="20" t="s">
        <v>309</v>
      </c>
    </row>
    <row r="55" spans="1:18">
      <c r="A55" s="15" t="s">
        <v>357</v>
      </c>
      <c r="B55" s="17" t="n">
        <v>5316</v>
      </c>
      <c r="C55" s="18">
        <f>(137.0/B55*100)</f>
        <v/>
      </c>
      <c r="D55" s="19" t="n">
        <v>5179</v>
      </c>
      <c r="E55" s="18" t="n">
        <v>375.47991463</v>
      </c>
      <c r="F55" s="20" t="n">
        <v>7.68398313</v>
      </c>
      <c r="G55" s="18" t="n">
        <v>408.91322949</v>
      </c>
      <c r="H55" s="20" t="n">
        <v>2.75169645</v>
      </c>
      <c r="I55" s="18" t="s">
        <v>309</v>
      </c>
      <c r="J55" s="20" t="s">
        <v>309</v>
      </c>
      <c r="K55" s="18" t="s">
        <v>309</v>
      </c>
      <c r="L55" s="20" t="s">
        <v>309</v>
      </c>
      <c r="M55" s="18" t="n">
        <v>407.055</v>
      </c>
      <c r="N55" s="20" t="n">
        <v>22.95007396</v>
      </c>
      <c r="O55" s="18" t="n">
        <v>439.7049</v>
      </c>
      <c r="P55" s="20" t="n">
        <v>49.23136838</v>
      </c>
      <c r="Q55" s="18" t="n">
        <v>400.66551153</v>
      </c>
      <c r="R55" s="20" t="n">
        <v>9.165225550000001</v>
      </c>
    </row>
    <row r="56" spans="1:18">
      <c r="A56" s="15" t="s">
        <v>358</v>
      </c>
      <c r="B56" s="17" t="n">
        <v>5359</v>
      </c>
      <c r="C56" s="18">
        <f>(104.0/B56*100)</f>
        <v/>
      </c>
      <c r="D56" s="19" t="n">
        <v>5255</v>
      </c>
      <c r="E56" s="18" t="n">
        <v>537.5706361699999</v>
      </c>
      <c r="F56" s="20" t="n">
        <v>4.48772714</v>
      </c>
      <c r="G56" s="18" t="n">
        <v>552.8735978</v>
      </c>
      <c r="H56" s="20" t="n">
        <v>3.28196474</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549.6103338</v>
      </c>
      <c r="F62" s="20" t="n">
        <v>2.96804284</v>
      </c>
      <c r="G62" s="18" t="n">
        <v>545.29812695</v>
      </c>
      <c r="H62" s="20" t="n">
        <v>1.3808518</v>
      </c>
      <c r="I62" s="18" t="s">
        <v>309</v>
      </c>
      <c r="J62" s="20" t="s">
        <v>309</v>
      </c>
      <c r="K62" s="18" t="s">
        <v>309</v>
      </c>
      <c r="L62" s="20" t="s">
        <v>309</v>
      </c>
      <c r="M62" s="18" t="s">
        <v>309</v>
      </c>
      <c r="N62" s="20" t="s">
        <v>309</v>
      </c>
      <c r="O62" s="18" t="s">
        <v>309</v>
      </c>
      <c r="P62" s="20" t="s">
        <v>309</v>
      </c>
      <c r="Q62" s="18" t="n">
        <v>520.97096744</v>
      </c>
      <c r="R62" s="20" t="n">
        <v>4.90339924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488.49272595</v>
      </c>
      <c r="F64" s="20" t="n">
        <v>5.78831814</v>
      </c>
      <c r="G64" s="18" t="n">
        <v>491.71621698</v>
      </c>
      <c r="H64" s="20" t="n">
        <v>2.31531587</v>
      </c>
      <c r="I64" s="18" t="s">
        <v>309</v>
      </c>
      <c r="J64" s="20" t="s">
        <v>309</v>
      </c>
      <c r="K64" s="18" t="s">
        <v>309</v>
      </c>
      <c r="L64" s="20" t="s">
        <v>309</v>
      </c>
      <c r="M64" s="18" t="s">
        <v>309</v>
      </c>
      <c r="N64" s="20" t="s">
        <v>309</v>
      </c>
      <c r="O64" s="18" t="s">
        <v>309</v>
      </c>
      <c r="P64" s="20" t="s">
        <v>309</v>
      </c>
      <c r="Q64" s="18" t="n">
        <v>460.6238012</v>
      </c>
      <c r="R64" s="20" t="n">
        <v>5.92436484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536.48746722</v>
      </c>
      <c r="F9" s="20" t="n">
        <v>2.51989227</v>
      </c>
      <c r="G9" s="18" t="n">
        <v>543.22442352</v>
      </c>
      <c r="H9" s="20" t="n">
        <v>3.68449779</v>
      </c>
      <c r="I9" s="18" t="s">
        <v>309</v>
      </c>
      <c r="J9" s="20" t="s">
        <v>309</v>
      </c>
      <c r="K9" s="18" t="s">
        <v>309</v>
      </c>
      <c r="L9" s="20" t="s">
        <v>309</v>
      </c>
      <c r="M9" s="18" t="s">
        <v>309</v>
      </c>
      <c r="N9" s="20" t="s">
        <v>309</v>
      </c>
      <c r="O9" s="18" t="s">
        <v>309</v>
      </c>
      <c r="P9" s="20" t="s">
        <v>309</v>
      </c>
      <c r="Q9" s="18" t="n">
        <v>496.01369012</v>
      </c>
      <c r="R9" s="20" t="n">
        <v>9.32242937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421.96663265</v>
      </c>
      <c r="F11" s="20" t="n">
        <v>2.83421893</v>
      </c>
      <c r="G11" s="18" t="n">
        <v>435.12652129</v>
      </c>
      <c r="H11" s="20" t="n">
        <v>3.87789617</v>
      </c>
      <c r="I11" s="18" t="s">
        <v>309</v>
      </c>
      <c r="J11" s="20" t="s">
        <v>309</v>
      </c>
      <c r="K11" s="18" t="s">
        <v>309</v>
      </c>
      <c r="L11" s="20" t="s">
        <v>309</v>
      </c>
      <c r="M11" s="18" t="s">
        <v>309</v>
      </c>
      <c r="N11" s="20" t="s">
        <v>309</v>
      </c>
      <c r="O11" s="18" t="s">
        <v>309</v>
      </c>
      <c r="P11" s="20" t="s">
        <v>309</v>
      </c>
      <c r="Q11" s="18" t="n">
        <v>423.17819651</v>
      </c>
      <c r="R11" s="20" t="n">
        <v>8.07628894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498.0421453</v>
      </c>
      <c r="F16" s="20" t="n">
        <v>2.34843011</v>
      </c>
      <c r="G16" s="18" t="n">
        <v>517.58152496</v>
      </c>
      <c r="H16" s="20" t="n">
        <v>3.35681961</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520.09170823</v>
      </c>
      <c r="F17" s="20" t="n">
        <v>3.42137583</v>
      </c>
      <c r="G17" s="18" t="n">
        <v>538.51579106</v>
      </c>
      <c r="H17" s="20" t="n">
        <v>4.28331243</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503.63626999</v>
      </c>
      <c r="F21" s="20" t="n">
        <v>2.15230802</v>
      </c>
      <c r="G21" s="18" t="n">
        <v>517.1258956</v>
      </c>
      <c r="H21" s="20" t="n">
        <v>3.71753651</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502.14525726</v>
      </c>
      <c r="H23" s="20" t="n">
        <v>4.16807894</v>
      </c>
      <c r="I23" s="18" t="s">
        <v>309</v>
      </c>
      <c r="J23" s="20" t="s">
        <v>309</v>
      </c>
      <c r="K23" s="18" t="s">
        <v>309</v>
      </c>
      <c r="L23" s="20" t="s">
        <v>309</v>
      </c>
      <c r="M23" s="18" t="s">
        <v>309</v>
      </c>
      <c r="N23" s="20" t="s">
        <v>309</v>
      </c>
      <c r="O23" s="18" t="s">
        <v>309</v>
      </c>
      <c r="P23" s="20" t="s">
        <v>309</v>
      </c>
      <c r="Q23" s="18" t="n">
        <v>492.92640731</v>
      </c>
      <c r="R23" s="20" t="n">
        <v>3.14692349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528.48594468</v>
      </c>
      <c r="F25" s="20" t="n">
        <v>3.84249389</v>
      </c>
      <c r="G25" s="18" t="n">
        <v>511.75613891</v>
      </c>
      <c r="H25" s="20" t="n">
        <v>5.71726647</v>
      </c>
      <c r="I25" s="18" t="s">
        <v>309</v>
      </c>
      <c r="J25" s="20" t="s">
        <v>309</v>
      </c>
      <c r="K25" s="18" t="s">
        <v>309</v>
      </c>
      <c r="L25" s="20" t="s">
        <v>309</v>
      </c>
      <c r="M25" s="18" t="s">
        <v>309</v>
      </c>
      <c r="N25" s="20" t="s">
        <v>309</v>
      </c>
      <c r="O25" s="18" t="s">
        <v>309</v>
      </c>
      <c r="P25" s="20" t="s">
        <v>309</v>
      </c>
      <c r="Q25" s="18" t="n">
        <v>496.43304763</v>
      </c>
      <c r="R25" s="20" t="n">
        <v>9.14893919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496.83711304</v>
      </c>
      <c r="F27" s="20" t="n">
        <v>2.028428</v>
      </c>
      <c r="G27" s="18" t="n">
        <v>500.65099151</v>
      </c>
      <c r="H27" s="20" t="n">
        <v>3.98368969</v>
      </c>
      <c r="I27" s="18" t="s">
        <v>309</v>
      </c>
      <c r="J27" s="20" t="s">
        <v>309</v>
      </c>
      <c r="K27" s="18" t="s">
        <v>309</v>
      </c>
      <c r="L27" s="20" t="s">
        <v>309</v>
      </c>
      <c r="M27" s="18" t="s">
        <v>309</v>
      </c>
      <c r="N27" s="20" t="s">
        <v>309</v>
      </c>
      <c r="O27" s="18" t="n">
        <v>289.1533</v>
      </c>
      <c r="P27" s="20" t="n">
        <v>40.8273121</v>
      </c>
      <c r="Q27" s="18" t="n">
        <v>470.09722519</v>
      </c>
      <c r="R27" s="20" t="n">
        <v>12.23886239</v>
      </c>
    </row>
    <row r="28" spans="1:18">
      <c r="A28" s="15" t="s">
        <v>330</v>
      </c>
      <c r="B28" s="17" t="n">
        <v>7568</v>
      </c>
      <c r="C28" s="18">
        <f>(490.0/B28*100)</f>
        <v/>
      </c>
      <c r="D28" s="19" t="n">
        <v>7078</v>
      </c>
      <c r="E28" s="18" t="n">
        <v>407.67385413</v>
      </c>
      <c r="F28" s="20" t="n">
        <v>2.54242705</v>
      </c>
      <c r="G28" s="18" t="n">
        <v>416.22830609</v>
      </c>
      <c r="H28" s="20" t="n">
        <v>3.50194961</v>
      </c>
      <c r="I28" s="18" t="s">
        <v>309</v>
      </c>
      <c r="J28" s="20" t="s">
        <v>309</v>
      </c>
      <c r="K28" s="18" t="s">
        <v>309</v>
      </c>
      <c r="L28" s="20" t="s">
        <v>309</v>
      </c>
      <c r="M28" s="18" t="n">
        <v>516.0184</v>
      </c>
      <c r="N28" s="20" t="n">
        <v>30.72080489</v>
      </c>
      <c r="O28" s="18" t="n">
        <v>358.6825</v>
      </c>
      <c r="P28" s="20" t="n">
        <v>25.22548214</v>
      </c>
      <c r="Q28" s="18" t="n">
        <v>384.34692342</v>
      </c>
      <c r="R28" s="20" t="n">
        <v>6.88318367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491.5773711</v>
      </c>
      <c r="F33" s="20" t="n">
        <v>2.52397862</v>
      </c>
      <c r="G33" s="18" t="n">
        <v>504.49995283</v>
      </c>
      <c r="H33" s="20" t="n">
        <v>4.23404714</v>
      </c>
      <c r="I33" s="18" t="s">
        <v>309</v>
      </c>
      <c r="J33" s="20" t="s">
        <v>309</v>
      </c>
      <c r="K33" s="18" t="s">
        <v>309</v>
      </c>
      <c r="L33" s="20" t="s">
        <v>309</v>
      </c>
      <c r="M33" s="18" t="n">
        <v>441.38617618</v>
      </c>
      <c r="N33" s="20" t="n">
        <v>68.42056107000001</v>
      </c>
      <c r="O33" s="18" t="n">
        <v>384.50954641</v>
      </c>
      <c r="P33" s="20" t="n">
        <v>40.55892668</v>
      </c>
      <c r="Q33" s="18" t="n">
        <v>465.04187342</v>
      </c>
      <c r="R33" s="20" t="n">
        <v>10.08513838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487.1943034</v>
      </c>
      <c r="F36" s="20" t="n">
        <v>2.95321394</v>
      </c>
      <c r="G36" s="18" t="n">
        <v>505.65664783</v>
      </c>
      <c r="H36" s="20" t="n">
        <v>3.09101097</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505.20952987</v>
      </c>
      <c r="F40" s="20" t="n">
        <v>3.53592091</v>
      </c>
      <c r="G40" s="18" t="n">
        <v>510.99844172</v>
      </c>
      <c r="H40" s="20" t="n">
        <v>6.24110718</v>
      </c>
      <c r="I40" s="18" t="s">
        <v>309</v>
      </c>
      <c r="J40" s="20" t="s">
        <v>309</v>
      </c>
      <c r="K40" s="18" t="s">
        <v>309</v>
      </c>
      <c r="L40" s="20" t="s">
        <v>309</v>
      </c>
      <c r="M40" s="18" t="n">
        <v>492.592718</v>
      </c>
      <c r="N40" s="20" t="n">
        <v>2.69773909</v>
      </c>
      <c r="O40" s="18" t="s">
        <v>309</v>
      </c>
      <c r="P40" s="20" t="s">
        <v>309</v>
      </c>
      <c r="Q40" s="18" t="n">
        <v>471.27908742</v>
      </c>
      <c r="R40" s="20" t="n">
        <v>14.39723321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464.28395203</v>
      </c>
      <c r="F52" s="20" t="n">
        <v>2.91490226</v>
      </c>
      <c r="G52" s="18" t="n">
        <v>471.35795923</v>
      </c>
      <c r="H52" s="20" t="n">
        <v>3.65407348</v>
      </c>
      <c r="I52" s="18" t="s">
        <v>309</v>
      </c>
      <c r="J52" s="20" t="s">
        <v>309</v>
      </c>
      <c r="K52" s="18" t="s">
        <v>309</v>
      </c>
      <c r="L52" s="20" t="s">
        <v>309</v>
      </c>
      <c r="M52" s="18" t="s">
        <v>309</v>
      </c>
      <c r="N52" s="20" t="s">
        <v>309</v>
      </c>
      <c r="O52" s="18" t="n">
        <v>448.7162</v>
      </c>
      <c r="P52" s="20" t="n">
        <v>23.63097644</v>
      </c>
      <c r="Q52" s="18" t="n">
        <v>442.2643962</v>
      </c>
      <c r="R52" s="20" t="n">
        <v>6.38361984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325.87497904</v>
      </c>
      <c r="F54" s="20" t="n">
        <v>2.77997683</v>
      </c>
      <c r="G54" s="18" t="n">
        <v>336.76614501</v>
      </c>
      <c r="H54" s="20" t="n">
        <v>4.80159214</v>
      </c>
      <c r="I54" s="18" t="s">
        <v>309</v>
      </c>
      <c r="J54" s="20" t="s">
        <v>309</v>
      </c>
      <c r="K54" s="18" t="s">
        <v>309</v>
      </c>
      <c r="L54" s="20" t="s">
        <v>309</v>
      </c>
      <c r="M54" s="18" t="s">
        <v>309</v>
      </c>
      <c r="N54" s="20" t="s">
        <v>309</v>
      </c>
      <c r="O54" s="18" t="n">
        <v>292.5229</v>
      </c>
      <c r="P54" s="20" t="n">
        <v>34.46077093</v>
      </c>
      <c r="Q54" s="18" t="s">
        <v>309</v>
      </c>
      <c r="R54" s="20" t="s">
        <v>309</v>
      </c>
    </row>
    <row r="55" spans="1:18">
      <c r="A55" s="15" t="s">
        <v>357</v>
      </c>
      <c r="B55" s="17" t="n">
        <v>5316</v>
      </c>
      <c r="C55" s="18">
        <f>(137.0/B55*100)</f>
        <v/>
      </c>
      <c r="D55" s="19" t="n">
        <v>5179</v>
      </c>
      <c r="E55" s="18" t="n">
        <v>407.76840418</v>
      </c>
      <c r="F55" s="20" t="n">
        <v>2.72730027</v>
      </c>
      <c r="G55" s="18" t="n">
        <v>380.6161363</v>
      </c>
      <c r="H55" s="20" t="n">
        <v>8.47379804</v>
      </c>
      <c r="I55" s="18" t="s">
        <v>309</v>
      </c>
      <c r="J55" s="20" t="s">
        <v>309</v>
      </c>
      <c r="K55" s="18" t="s">
        <v>309</v>
      </c>
      <c r="L55" s="20" t="s">
        <v>309</v>
      </c>
      <c r="M55" s="18" t="n">
        <v>407.055</v>
      </c>
      <c r="N55" s="20" t="n">
        <v>22.95007396</v>
      </c>
      <c r="O55" s="18" t="n">
        <v>450.2546</v>
      </c>
      <c r="P55" s="20" t="n">
        <v>41.86014748</v>
      </c>
      <c r="Q55" s="18" t="n">
        <v>403.66163145</v>
      </c>
      <c r="R55" s="20" t="n">
        <v>8.193073849999999</v>
      </c>
    </row>
    <row r="56" spans="1:18">
      <c r="A56" s="15" t="s">
        <v>358</v>
      </c>
      <c r="B56" s="17" t="n">
        <v>5359</v>
      </c>
      <c r="C56" s="18">
        <f>(104.0/B56*100)</f>
        <v/>
      </c>
      <c r="D56" s="19" t="n">
        <v>5255</v>
      </c>
      <c r="E56" s="18" t="n">
        <v>550.47774381</v>
      </c>
      <c r="F56" s="20" t="n">
        <v>3.43399784</v>
      </c>
      <c r="G56" s="18" t="n">
        <v>544.40874358</v>
      </c>
      <c r="H56" s="20" t="n">
        <v>3.93731089</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545.05600132</v>
      </c>
      <c r="F62" s="20" t="n">
        <v>1.38166871</v>
      </c>
      <c r="G62" s="18" t="n">
        <v>549.2867373300001</v>
      </c>
      <c r="H62" s="20" t="n">
        <v>2.68298371</v>
      </c>
      <c r="I62" s="18" t="s">
        <v>309</v>
      </c>
      <c r="J62" s="20" t="s">
        <v>309</v>
      </c>
      <c r="K62" s="18" t="s">
        <v>309</v>
      </c>
      <c r="L62" s="20" t="s">
        <v>309</v>
      </c>
      <c r="M62" s="18" t="s">
        <v>309</v>
      </c>
      <c r="N62" s="20" t="s">
        <v>309</v>
      </c>
      <c r="O62" s="18" t="s">
        <v>309</v>
      </c>
      <c r="P62" s="20" t="s">
        <v>309</v>
      </c>
      <c r="Q62" s="18" t="n">
        <v>520.97096744</v>
      </c>
      <c r="R62" s="20" t="n">
        <v>4.90339924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486.20295243</v>
      </c>
      <c r="F64" s="20" t="n">
        <v>2.94464436</v>
      </c>
      <c r="G64" s="18" t="n">
        <v>504.73502642</v>
      </c>
      <c r="H64" s="20" t="n">
        <v>4.42553958</v>
      </c>
      <c r="I64" s="18" t="s">
        <v>309</v>
      </c>
      <c r="J64" s="20" t="s">
        <v>309</v>
      </c>
      <c r="K64" s="18" t="s">
        <v>309</v>
      </c>
      <c r="L64" s="20" t="s">
        <v>309</v>
      </c>
      <c r="M64" s="18" t="n">
        <v>342.9806</v>
      </c>
      <c r="N64" s="20" t="n">
        <v>41.92686197</v>
      </c>
      <c r="O64" s="18" t="n">
        <v>524.5435</v>
      </c>
      <c r="P64" s="20" t="n">
        <v>56.48687367</v>
      </c>
      <c r="Q64" s="18" t="n">
        <v>475.1403894</v>
      </c>
      <c r="R64" s="20" t="n">
        <v>3.69829487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538.90163464</v>
      </c>
      <c r="F9" s="20" t="n">
        <v>2.41355803</v>
      </c>
      <c r="G9" s="18" t="n">
        <v>490.06977373</v>
      </c>
      <c r="H9" s="20" t="n">
        <v>14.27281384</v>
      </c>
      <c r="I9" s="18" t="s">
        <v>309</v>
      </c>
      <c r="J9" s="20" t="s">
        <v>309</v>
      </c>
      <c r="K9" s="18" t="s">
        <v>309</v>
      </c>
      <c r="L9" s="20" t="s">
        <v>309</v>
      </c>
      <c r="M9" s="18" t="s">
        <v>309</v>
      </c>
      <c r="N9" s="20" t="s">
        <v>309</v>
      </c>
      <c r="O9" s="18" t="s">
        <v>309</v>
      </c>
      <c r="P9" s="20" t="s">
        <v>309</v>
      </c>
      <c r="Q9" s="18" t="n">
        <v>496.01369012</v>
      </c>
      <c r="R9" s="20" t="n">
        <v>9.32242937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424.85425147</v>
      </c>
      <c r="F11" s="20" t="n">
        <v>2.62997952</v>
      </c>
      <c r="G11" s="18" t="n">
        <v>406.66476381</v>
      </c>
      <c r="H11" s="20" t="n">
        <v>12.79604446</v>
      </c>
      <c r="I11" s="18" t="s">
        <v>309</v>
      </c>
      <c r="J11" s="20" t="s">
        <v>309</v>
      </c>
      <c r="K11" s="18" t="s">
        <v>309</v>
      </c>
      <c r="L11" s="20" t="s">
        <v>309</v>
      </c>
      <c r="M11" s="18" t="s">
        <v>309</v>
      </c>
      <c r="N11" s="20" t="s">
        <v>309</v>
      </c>
      <c r="O11" s="18" t="n">
        <v>415.48475591</v>
      </c>
      <c r="P11" s="20" t="n">
        <v>31.46624461</v>
      </c>
      <c r="Q11" s="18" t="n">
        <v>423.17819651</v>
      </c>
      <c r="R11" s="20" t="n">
        <v>8.07628894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505.14841771</v>
      </c>
      <c r="F16" s="20" t="n">
        <v>1.98315733</v>
      </c>
      <c r="G16" s="18" t="n">
        <v>444.5115375</v>
      </c>
      <c r="H16" s="20" t="n">
        <v>12.14490853</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525.8005550300001</v>
      </c>
      <c r="F17" s="20" t="n">
        <v>3.29453141</v>
      </c>
      <c r="G17" s="18" t="n">
        <v>429.08479114</v>
      </c>
      <c r="H17" s="20" t="n">
        <v>17.20691833</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506.4554298</v>
      </c>
      <c r="F21" s="20" t="n">
        <v>2.08102559</v>
      </c>
      <c r="G21" s="18" t="n">
        <v>471.65958598</v>
      </c>
      <c r="H21" s="20" t="n">
        <v>17.04565944</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474.90595066</v>
      </c>
      <c r="H23" s="20" t="n">
        <v>19.68936806</v>
      </c>
      <c r="I23" s="18" t="s">
        <v>309</v>
      </c>
      <c r="J23" s="20" t="s">
        <v>309</v>
      </c>
      <c r="K23" s="18" t="s">
        <v>309</v>
      </c>
      <c r="L23" s="20" t="s">
        <v>309</v>
      </c>
      <c r="M23" s="18" t="s">
        <v>309</v>
      </c>
      <c r="N23" s="20" t="s">
        <v>309</v>
      </c>
      <c r="O23" s="18" t="s">
        <v>309</v>
      </c>
      <c r="P23" s="20" t="s">
        <v>309</v>
      </c>
      <c r="Q23" s="18" t="n">
        <v>495.87925009</v>
      </c>
      <c r="R23" s="20" t="n">
        <v>2.97971954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526.2952808700001</v>
      </c>
      <c r="F25" s="20" t="n">
        <v>3.72536152</v>
      </c>
      <c r="G25" s="18" t="n">
        <v>455.19814179</v>
      </c>
      <c r="H25" s="20" t="n">
        <v>17.37998417</v>
      </c>
      <c r="I25" s="18" t="s">
        <v>309</v>
      </c>
      <c r="J25" s="20" t="s">
        <v>309</v>
      </c>
      <c r="K25" s="18" t="s">
        <v>309</v>
      </c>
      <c r="L25" s="20" t="s">
        <v>309</v>
      </c>
      <c r="M25" s="18" t="s">
        <v>309</v>
      </c>
      <c r="N25" s="20" t="s">
        <v>309</v>
      </c>
      <c r="O25" s="18" t="s">
        <v>309</v>
      </c>
      <c r="P25" s="20" t="s">
        <v>309</v>
      </c>
      <c r="Q25" s="18" t="n">
        <v>496.43304763</v>
      </c>
      <c r="R25" s="20" t="n">
        <v>9.14893919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498.88423532</v>
      </c>
      <c r="F27" s="20" t="n">
        <v>2.04115665</v>
      </c>
      <c r="G27" s="18" t="n">
        <v>445.93798572</v>
      </c>
      <c r="H27" s="20" t="n">
        <v>15.90577487</v>
      </c>
      <c r="I27" s="18" t="s">
        <v>309</v>
      </c>
      <c r="J27" s="20" t="s">
        <v>309</v>
      </c>
      <c r="K27" s="18" t="s">
        <v>309</v>
      </c>
      <c r="L27" s="20" t="s">
        <v>309</v>
      </c>
      <c r="M27" s="18" t="s">
        <v>309</v>
      </c>
      <c r="N27" s="20" t="s">
        <v>309</v>
      </c>
      <c r="O27" s="18" t="n">
        <v>289.1533</v>
      </c>
      <c r="P27" s="20" t="n">
        <v>40.8273121</v>
      </c>
      <c r="Q27" s="18" t="n">
        <v>470.09722519</v>
      </c>
      <c r="R27" s="20" t="n">
        <v>12.23886239</v>
      </c>
    </row>
    <row r="28" spans="1:18">
      <c r="A28" s="15" t="s">
        <v>330</v>
      </c>
      <c r="B28" s="17" t="n">
        <v>7568</v>
      </c>
      <c r="C28" s="18">
        <f>(490.0/B28*100)</f>
        <v/>
      </c>
      <c r="D28" s="19" t="n">
        <v>7078</v>
      </c>
      <c r="E28" s="18" t="n">
        <v>410.59134934</v>
      </c>
      <c r="F28" s="20" t="n">
        <v>2.35939136</v>
      </c>
      <c r="G28" s="18" t="n">
        <v>380.23047708</v>
      </c>
      <c r="H28" s="20" t="n">
        <v>8.593567780000001</v>
      </c>
      <c r="I28" s="18" t="s">
        <v>309</v>
      </c>
      <c r="J28" s="20" t="s">
        <v>309</v>
      </c>
      <c r="K28" s="18" t="s">
        <v>309</v>
      </c>
      <c r="L28" s="20" t="s">
        <v>309</v>
      </c>
      <c r="M28" s="18" t="n">
        <v>516.0184</v>
      </c>
      <c r="N28" s="20" t="n">
        <v>30.72080489</v>
      </c>
      <c r="O28" s="18" t="s">
        <v>309</v>
      </c>
      <c r="P28" s="20" t="s">
        <v>309</v>
      </c>
      <c r="Q28" s="18" t="n">
        <v>384.09402988</v>
      </c>
      <c r="R28" s="20" t="n">
        <v>6.80883143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495.41448409</v>
      </c>
      <c r="F33" s="20" t="n">
        <v>2.44402242</v>
      </c>
      <c r="G33" s="18" t="n">
        <v>431.04382481</v>
      </c>
      <c r="H33" s="20" t="n">
        <v>14.53167836</v>
      </c>
      <c r="I33" s="18" t="s">
        <v>309</v>
      </c>
      <c r="J33" s="20" t="s">
        <v>309</v>
      </c>
      <c r="K33" s="18" t="s">
        <v>309</v>
      </c>
      <c r="L33" s="20" t="s">
        <v>309</v>
      </c>
      <c r="M33" s="18" t="n">
        <v>441.38617618</v>
      </c>
      <c r="N33" s="20" t="n">
        <v>68.42056107000001</v>
      </c>
      <c r="O33" s="18" t="n">
        <v>384.50954641</v>
      </c>
      <c r="P33" s="20" t="n">
        <v>40.55892668</v>
      </c>
      <c r="Q33" s="18" t="n">
        <v>465.04187342</v>
      </c>
      <c r="R33" s="20" t="n">
        <v>10.08513838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493.19963164</v>
      </c>
      <c r="F36" s="20" t="n">
        <v>2.52413515</v>
      </c>
      <c r="G36" s="18" t="n">
        <v>459.60672181</v>
      </c>
      <c r="H36" s="20" t="n">
        <v>16.18837822</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506.69639616</v>
      </c>
      <c r="F40" s="20" t="n">
        <v>3.33194604</v>
      </c>
      <c r="G40" s="18" t="n">
        <v>454.53776826</v>
      </c>
      <c r="H40" s="20" t="n">
        <v>37.74496519</v>
      </c>
      <c r="I40" s="18" t="s">
        <v>309</v>
      </c>
      <c r="J40" s="20" t="s">
        <v>309</v>
      </c>
      <c r="K40" s="18" t="s">
        <v>309</v>
      </c>
      <c r="L40" s="20" t="s">
        <v>309</v>
      </c>
      <c r="M40" s="18" t="n">
        <v>492.592718</v>
      </c>
      <c r="N40" s="20" t="n">
        <v>2.69773909</v>
      </c>
      <c r="O40" s="18" t="s">
        <v>309</v>
      </c>
      <c r="P40" s="20" t="s">
        <v>309</v>
      </c>
      <c r="Q40" s="18" t="n">
        <v>471.27908742</v>
      </c>
      <c r="R40" s="20" t="n">
        <v>14.39723321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466.69411102</v>
      </c>
      <c r="F52" s="20" t="n">
        <v>2.79411581</v>
      </c>
      <c r="G52" s="18" t="n">
        <v>432.97851233</v>
      </c>
      <c r="H52" s="20" t="n">
        <v>15.66506475</v>
      </c>
      <c r="I52" s="18" t="s">
        <v>309</v>
      </c>
      <c r="J52" s="20" t="s">
        <v>309</v>
      </c>
      <c r="K52" s="18" t="s">
        <v>309</v>
      </c>
      <c r="L52" s="20" t="s">
        <v>309</v>
      </c>
      <c r="M52" s="18" t="s">
        <v>309</v>
      </c>
      <c r="N52" s="20" t="s">
        <v>309</v>
      </c>
      <c r="O52" s="18" t="n">
        <v>448.7162</v>
      </c>
      <c r="P52" s="20" t="n">
        <v>23.63097644</v>
      </c>
      <c r="Q52" s="18" t="n">
        <v>441.26907958</v>
      </c>
      <c r="R52" s="20" t="n">
        <v>6.29802403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328.87616394</v>
      </c>
      <c r="F54" s="20" t="n">
        <v>2.79482131</v>
      </c>
      <c r="G54" s="18" t="n">
        <v>315.23023086</v>
      </c>
      <c r="H54" s="20" t="n">
        <v>5.76417594</v>
      </c>
      <c r="I54" s="18" t="s">
        <v>309</v>
      </c>
      <c r="J54" s="20" t="s">
        <v>309</v>
      </c>
      <c r="K54" s="18" t="s">
        <v>309</v>
      </c>
      <c r="L54" s="20" t="s">
        <v>309</v>
      </c>
      <c r="M54" s="18" t="s">
        <v>309</v>
      </c>
      <c r="N54" s="20" t="s">
        <v>309</v>
      </c>
      <c r="O54" s="18" t="n">
        <v>300.39272256</v>
      </c>
      <c r="P54" s="20" t="n">
        <v>27.99296592</v>
      </c>
      <c r="Q54" s="18" t="s">
        <v>309</v>
      </c>
      <c r="R54" s="20" t="s">
        <v>309</v>
      </c>
    </row>
    <row r="55" spans="1:18">
      <c r="A55" s="15" t="s">
        <v>357</v>
      </c>
      <c r="B55" s="17" t="n">
        <v>5316</v>
      </c>
      <c r="C55" s="18">
        <f>(137.0/B55*100)</f>
        <v/>
      </c>
      <c r="D55" s="19" t="n">
        <v>5179</v>
      </c>
      <c r="E55" s="18" t="n">
        <v>405.48532609</v>
      </c>
      <c r="F55" s="20" t="n">
        <v>2.80135442</v>
      </c>
      <c r="G55" s="18" t="n">
        <v>360.84763623</v>
      </c>
      <c r="H55" s="20" t="n">
        <v>9.40575812</v>
      </c>
      <c r="I55" s="18" t="s">
        <v>309</v>
      </c>
      <c r="J55" s="20" t="s">
        <v>309</v>
      </c>
      <c r="K55" s="18" t="s">
        <v>309</v>
      </c>
      <c r="L55" s="20" t="s">
        <v>309</v>
      </c>
      <c r="M55" s="18" t="n">
        <v>407.055</v>
      </c>
      <c r="N55" s="20" t="n">
        <v>22.95007396</v>
      </c>
      <c r="O55" s="18" t="s">
        <v>309</v>
      </c>
      <c r="P55" s="20" t="s">
        <v>309</v>
      </c>
      <c r="Q55" s="18" t="n">
        <v>403.11616834</v>
      </c>
      <c r="R55" s="20" t="n">
        <v>8.30711168</v>
      </c>
    </row>
    <row r="56" spans="1:18">
      <c r="A56" s="15" t="s">
        <v>358</v>
      </c>
      <c r="B56" s="17" t="n">
        <v>5359</v>
      </c>
      <c r="C56" s="18">
        <f>(104.0/B56*100)</f>
        <v/>
      </c>
      <c r="D56" s="19" t="n">
        <v>5255</v>
      </c>
      <c r="E56" s="18" t="n">
        <v>548.86068661</v>
      </c>
      <c r="F56" s="20" t="n">
        <v>3.00788764</v>
      </c>
      <c r="G56" s="18" t="n">
        <v>529.04693888</v>
      </c>
      <c r="H56" s="20" t="n">
        <v>18.50787273</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546.9387382800001</v>
      </c>
      <c r="F62" s="20" t="n">
        <v>1.23025416</v>
      </c>
      <c r="G62" s="18" t="n">
        <v>527.84484516</v>
      </c>
      <c r="H62" s="20" t="n">
        <v>9.06476756</v>
      </c>
      <c r="I62" s="18" t="s">
        <v>309</v>
      </c>
      <c r="J62" s="20" t="s">
        <v>309</v>
      </c>
      <c r="K62" s="18" t="s">
        <v>309</v>
      </c>
      <c r="L62" s="20" t="s">
        <v>309</v>
      </c>
      <c r="M62" s="18" t="s">
        <v>309</v>
      </c>
      <c r="N62" s="20" t="s">
        <v>309</v>
      </c>
      <c r="O62" s="18" t="s">
        <v>309</v>
      </c>
      <c r="P62" s="20" t="s">
        <v>309</v>
      </c>
      <c r="Q62" s="18" t="n">
        <v>520.97096744</v>
      </c>
      <c r="R62" s="20" t="n">
        <v>4.90339924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490.77094796</v>
      </c>
      <c r="F64" s="20" t="n">
        <v>2.34737425</v>
      </c>
      <c r="G64" s="18" t="n">
        <v>424.59246532</v>
      </c>
      <c r="H64" s="20" t="n">
        <v>21.39332111</v>
      </c>
      <c r="I64" s="18" t="s">
        <v>309</v>
      </c>
      <c r="J64" s="20" t="s">
        <v>309</v>
      </c>
      <c r="K64" s="18" t="s">
        <v>309</v>
      </c>
      <c r="L64" s="20" t="s">
        <v>309</v>
      </c>
      <c r="M64" s="18" t="n">
        <v>342.9806</v>
      </c>
      <c r="N64" s="20" t="n">
        <v>41.92686197</v>
      </c>
      <c r="O64" s="18" t="n">
        <v>368.57020473</v>
      </c>
      <c r="P64" s="20" t="n">
        <v>77.04859226000001</v>
      </c>
      <c r="Q64" s="18" t="n">
        <v>482.20110783</v>
      </c>
      <c r="R64" s="20" t="n">
        <v>3.15554161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565.97033873</v>
      </c>
      <c r="F9" s="20" t="n">
        <v>7.30225964</v>
      </c>
      <c r="G9" s="18" t="n">
        <v>558.99134414</v>
      </c>
      <c r="H9" s="20" t="n">
        <v>4.60785039</v>
      </c>
      <c r="I9" s="18" t="n">
        <v>542.34591758</v>
      </c>
      <c r="J9" s="20" t="n">
        <v>3.14882988</v>
      </c>
      <c r="K9" s="18" t="n">
        <v>521.29959404</v>
      </c>
      <c r="L9" s="20" t="n">
        <v>2.88641195</v>
      </c>
      <c r="M9" s="18" t="s">
        <v>309</v>
      </c>
      <c r="N9" s="20" t="s">
        <v>309</v>
      </c>
      <c r="O9" s="18" t="s">
        <v>309</v>
      </c>
      <c r="P9" s="20" t="s">
        <v>309</v>
      </c>
      <c r="Q9" s="18" t="s">
        <v>309</v>
      </c>
      <c r="R9" s="20" t="s">
        <v>309</v>
      </c>
      <c r="S9" s="18" t="n">
        <v>453.92632858</v>
      </c>
      <c r="T9" s="20" t="n">
        <v>48.89590632</v>
      </c>
      <c r="U9" s="18" t="n">
        <v>512.15320373</v>
      </c>
      <c r="V9" s="20" t="n">
        <v>13.64885716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443.30041438</v>
      </c>
      <c r="F11" s="20" t="n">
        <v>5.90101379</v>
      </c>
      <c r="G11" s="18" t="n">
        <v>426.99218587</v>
      </c>
      <c r="H11" s="20" t="n">
        <v>4.61668689</v>
      </c>
      <c r="I11" s="18" t="n">
        <v>427.04041231</v>
      </c>
      <c r="J11" s="20" t="n">
        <v>2.71397887</v>
      </c>
      <c r="K11" s="18" t="n">
        <v>411.50187144</v>
      </c>
      <c r="L11" s="20" t="n">
        <v>3.99299234</v>
      </c>
      <c r="M11" s="18" t="s">
        <v>309</v>
      </c>
      <c r="N11" s="20" t="s">
        <v>309</v>
      </c>
      <c r="O11" s="18" t="s">
        <v>309</v>
      </c>
      <c r="P11" s="20" t="s">
        <v>309</v>
      </c>
      <c r="Q11" s="18" t="s">
        <v>309</v>
      </c>
      <c r="R11" s="20" t="s">
        <v>309</v>
      </c>
      <c r="S11" s="18" t="n">
        <v>435.53646531</v>
      </c>
      <c r="T11" s="20" t="n">
        <v>101.15111505</v>
      </c>
      <c r="U11" s="18" t="n">
        <v>397.10682848</v>
      </c>
      <c r="V11" s="20" t="n">
        <v>10.59763161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533.22820619</v>
      </c>
      <c r="F16" s="20" t="n">
        <v>7.02345385</v>
      </c>
      <c r="G16" s="18" t="n">
        <v>533.62167346</v>
      </c>
      <c r="H16" s="20" t="n">
        <v>4.33323491</v>
      </c>
      <c r="I16" s="18" t="n">
        <v>508.84287962</v>
      </c>
      <c r="J16" s="20" t="n">
        <v>2.32491515</v>
      </c>
      <c r="K16" s="18" t="n">
        <v>477.27779182</v>
      </c>
      <c r="L16" s="20" t="n">
        <v>2.98339498</v>
      </c>
      <c r="M16" s="18" t="s">
        <v>309</v>
      </c>
      <c r="N16" s="20" t="s">
        <v>309</v>
      </c>
      <c r="O16" s="18" t="s">
        <v>309</v>
      </c>
      <c r="P16" s="20" t="s">
        <v>309</v>
      </c>
      <c r="Q16" s="18" t="s">
        <v>309</v>
      </c>
      <c r="R16" s="20" t="s">
        <v>309</v>
      </c>
      <c r="S16" s="18" t="n">
        <v>506.98249177</v>
      </c>
      <c r="T16" s="20" t="n">
        <v>35.86307238</v>
      </c>
      <c r="U16" s="18" t="n">
        <v>485.55819765</v>
      </c>
      <c r="V16" s="20" t="n">
        <v>14.14394898</v>
      </c>
    </row>
    <row r="17" spans="1:22">
      <c r="A17" s="15" t="s">
        <v>319</v>
      </c>
      <c r="B17" s="17" t="n">
        <v>6504</v>
      </c>
      <c r="C17" s="18">
        <f>(3097.0/B17*100)</f>
        <v/>
      </c>
      <c r="D17" s="19" t="n">
        <v>3407</v>
      </c>
      <c r="E17" s="18" t="n">
        <v>547.40149258</v>
      </c>
      <c r="F17" s="20" t="n">
        <v>8.16539628</v>
      </c>
      <c r="G17" s="18" t="n">
        <v>544.06619143</v>
      </c>
      <c r="H17" s="20" t="n">
        <v>4.03094553</v>
      </c>
      <c r="I17" s="18" t="n">
        <v>522.8984034699999</v>
      </c>
      <c r="J17" s="20" t="n">
        <v>3.80986764</v>
      </c>
      <c r="K17" s="18" t="n">
        <v>493.98766887</v>
      </c>
      <c r="L17" s="20" t="n">
        <v>5.37135383</v>
      </c>
      <c r="M17" s="18" t="s">
        <v>309</v>
      </c>
      <c r="N17" s="20" t="s">
        <v>309</v>
      </c>
      <c r="O17" s="18" t="s">
        <v>309</v>
      </c>
      <c r="P17" s="20" t="s">
        <v>309</v>
      </c>
      <c r="Q17" s="18" t="s">
        <v>309</v>
      </c>
      <c r="R17" s="20" t="s">
        <v>309</v>
      </c>
      <c r="S17" s="18" t="n">
        <v>558.8004</v>
      </c>
      <c r="T17" s="20" t="n">
        <v>47.79121761</v>
      </c>
      <c r="U17" s="18" t="n">
        <v>457.99970047</v>
      </c>
      <c r="V17" s="20" t="n">
        <v>21.78218949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538.66299617</v>
      </c>
      <c r="F21" s="20" t="n">
        <v>5.62520743</v>
      </c>
      <c r="G21" s="18" t="n">
        <v>529.64547631</v>
      </c>
      <c r="H21" s="20" t="n">
        <v>3.95750368</v>
      </c>
      <c r="I21" s="18" t="n">
        <v>505.80575833</v>
      </c>
      <c r="J21" s="20" t="n">
        <v>2.40253908</v>
      </c>
      <c r="K21" s="18" t="n">
        <v>480.64269986</v>
      </c>
      <c r="L21" s="20" t="n">
        <v>3.48152855</v>
      </c>
      <c r="M21" s="18" t="s">
        <v>309</v>
      </c>
      <c r="N21" s="20" t="s">
        <v>309</v>
      </c>
      <c r="O21" s="18" t="s">
        <v>309</v>
      </c>
      <c r="P21" s="20" t="s">
        <v>309</v>
      </c>
      <c r="Q21" s="18" t="s">
        <v>309</v>
      </c>
      <c r="R21" s="20" t="s">
        <v>309</v>
      </c>
      <c r="S21" s="18" t="n">
        <v>431.5543</v>
      </c>
      <c r="T21" s="20" t="n">
        <v>29.72229156</v>
      </c>
      <c r="U21" s="18" t="n">
        <v>468.6911237</v>
      </c>
      <c r="V21" s="20" t="n">
        <v>17.72697202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516.36306751</v>
      </c>
      <c r="F23" s="20" t="n">
        <v>7.07652696</v>
      </c>
      <c r="G23" s="18" t="n">
        <v>509.00463595</v>
      </c>
      <c r="H23" s="20" t="n">
        <v>5.33708988</v>
      </c>
      <c r="I23" s="18" t="n">
        <v>495.60929706</v>
      </c>
      <c r="J23" s="20" t="n">
        <v>3.23837677</v>
      </c>
      <c r="K23" s="18" t="n">
        <v>478.0909315</v>
      </c>
      <c r="L23" s="20" t="n">
        <v>5.25915243</v>
      </c>
      <c r="M23" s="18" t="s">
        <v>309</v>
      </c>
      <c r="N23" s="20" t="s">
        <v>309</v>
      </c>
      <c r="O23" s="18" t="s">
        <v>309</v>
      </c>
      <c r="P23" s="20" t="s">
        <v>309</v>
      </c>
      <c r="Q23" s="18" t="s">
        <v>309</v>
      </c>
      <c r="R23" s="20" t="s">
        <v>309</v>
      </c>
      <c r="S23" s="18" t="n">
        <v>495.61827926</v>
      </c>
      <c r="T23" s="20" t="n">
        <v>25.81684353</v>
      </c>
      <c r="U23" s="18" t="n">
        <v>441.02847792</v>
      </c>
      <c r="V23" s="20" t="n">
        <v>10.48948261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567.0182289000001</v>
      </c>
      <c r="F25" s="20" t="n">
        <v>8.494809010000001</v>
      </c>
      <c r="G25" s="18" t="n">
        <v>540.38980982</v>
      </c>
      <c r="H25" s="20" t="n">
        <v>9.02996755</v>
      </c>
      <c r="I25" s="18" t="n">
        <v>528.49117243</v>
      </c>
      <c r="J25" s="20" t="n">
        <v>3.88082901</v>
      </c>
      <c r="K25" s="18" t="n">
        <v>501.39809927</v>
      </c>
      <c r="L25" s="20" t="n">
        <v>4.73403881</v>
      </c>
      <c r="M25" s="18" t="s">
        <v>309</v>
      </c>
      <c r="N25" s="20" t="s">
        <v>309</v>
      </c>
      <c r="O25" s="18" t="s">
        <v>309</v>
      </c>
      <c r="P25" s="20" t="s">
        <v>309</v>
      </c>
      <c r="Q25" s="18" t="s">
        <v>309</v>
      </c>
      <c r="R25" s="20" t="s">
        <v>309</v>
      </c>
      <c r="S25" s="18" t="n">
        <v>511.16355622</v>
      </c>
      <c r="T25" s="20" t="n">
        <v>26.4097559</v>
      </c>
      <c r="U25" s="18" t="n">
        <v>503.12906924</v>
      </c>
      <c r="V25" s="20" t="n">
        <v>15.68397254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523.22255976</v>
      </c>
      <c r="F27" s="20" t="n">
        <v>7.62717888</v>
      </c>
      <c r="G27" s="18" t="n">
        <v>527.29822658</v>
      </c>
      <c r="H27" s="20" t="n">
        <v>4.44387902</v>
      </c>
      <c r="I27" s="18" t="n">
        <v>494.47574416</v>
      </c>
      <c r="J27" s="20" t="n">
        <v>2.42131044</v>
      </c>
      <c r="K27" s="18" t="n">
        <v>456.97337206</v>
      </c>
      <c r="L27" s="20" t="n">
        <v>4.2927157</v>
      </c>
      <c r="M27" s="18" t="s">
        <v>309</v>
      </c>
      <c r="N27" s="20" t="s">
        <v>309</v>
      </c>
      <c r="O27" s="18" t="s">
        <v>309</v>
      </c>
      <c r="P27" s="20" t="s">
        <v>309</v>
      </c>
      <c r="Q27" s="18" t="s">
        <v>309</v>
      </c>
      <c r="R27" s="20" t="s">
        <v>309</v>
      </c>
      <c r="S27" s="18" t="n">
        <v>367.8832</v>
      </c>
      <c r="T27" s="20" t="n">
        <v>34.89515336</v>
      </c>
      <c r="U27" s="18" t="n">
        <v>477.25345171</v>
      </c>
      <c r="V27" s="20" t="n">
        <v>16.25014024</v>
      </c>
    </row>
    <row r="28" spans="1:22">
      <c r="A28" s="15" t="s">
        <v>330</v>
      </c>
      <c r="B28" s="17" t="n">
        <v>7568</v>
      </c>
      <c r="C28" s="18">
        <f>(490.0/B28*100)</f>
        <v/>
      </c>
      <c r="D28" s="19" t="n">
        <v>7078</v>
      </c>
      <c r="E28" s="18" t="n">
        <v>434.28990814</v>
      </c>
      <c r="F28" s="20" t="n">
        <v>6.63425953</v>
      </c>
      <c r="G28" s="18" t="n">
        <v>425.7465921</v>
      </c>
      <c r="H28" s="20" t="n">
        <v>3.9073794</v>
      </c>
      <c r="I28" s="18" t="n">
        <v>409.23548894</v>
      </c>
      <c r="J28" s="20" t="n">
        <v>2.63760706</v>
      </c>
      <c r="K28" s="18" t="n">
        <v>389.0033015</v>
      </c>
      <c r="L28" s="20" t="n">
        <v>3.90018746</v>
      </c>
      <c r="M28" s="18" t="s">
        <v>309</v>
      </c>
      <c r="N28" s="20" t="s">
        <v>309</v>
      </c>
      <c r="O28" s="18" t="s">
        <v>309</v>
      </c>
      <c r="P28" s="20" t="s">
        <v>309</v>
      </c>
      <c r="Q28" s="18" t="n">
        <v>441.59902381</v>
      </c>
      <c r="R28" s="20" t="n">
        <v>46.99453066</v>
      </c>
      <c r="S28" s="18" t="n">
        <v>376.20952375</v>
      </c>
      <c r="T28" s="20" t="n">
        <v>41.66363419</v>
      </c>
      <c r="U28" s="18" t="n">
        <v>388.1023292</v>
      </c>
      <c r="V28" s="20" t="n">
        <v>11.14337536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537.99716463</v>
      </c>
      <c r="F33" s="20" t="n">
        <v>4.66875718</v>
      </c>
      <c r="G33" s="18" t="n">
        <v>520.42966975</v>
      </c>
      <c r="H33" s="20" t="n">
        <v>4.45462909</v>
      </c>
      <c r="I33" s="18" t="n">
        <v>488.43617958</v>
      </c>
      <c r="J33" s="20" t="n">
        <v>2.90455988</v>
      </c>
      <c r="K33" s="18" t="n">
        <v>459.98976173</v>
      </c>
      <c r="L33" s="20" t="n">
        <v>4.32114443</v>
      </c>
      <c r="M33" s="18" t="s">
        <v>309</v>
      </c>
      <c r="N33" s="20" t="s">
        <v>309</v>
      </c>
      <c r="O33" s="18" t="s">
        <v>309</v>
      </c>
      <c r="P33" s="20" t="s">
        <v>309</v>
      </c>
      <c r="Q33" s="18" t="s">
        <v>309</v>
      </c>
      <c r="R33" s="20" t="s">
        <v>309</v>
      </c>
      <c r="S33" s="18" t="n">
        <v>357.7097</v>
      </c>
      <c r="T33" s="20" t="n">
        <v>39.68076243</v>
      </c>
      <c r="U33" s="18" t="n">
        <v>475.89596991</v>
      </c>
      <c r="V33" s="20" t="n">
        <v>19.14962075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515.99011254</v>
      </c>
      <c r="F36" s="20" t="n">
        <v>7.77037687</v>
      </c>
      <c r="G36" s="18" t="n">
        <v>509.85597233</v>
      </c>
      <c r="H36" s="20" t="n">
        <v>4.88118546</v>
      </c>
      <c r="I36" s="18" t="n">
        <v>494.32034568</v>
      </c>
      <c r="J36" s="20" t="n">
        <v>3.00503784</v>
      </c>
      <c r="K36" s="18" t="n">
        <v>478.15085167</v>
      </c>
      <c r="L36" s="20" t="n">
        <v>3.57567671</v>
      </c>
      <c r="M36" s="18" t="s">
        <v>309</v>
      </c>
      <c r="N36" s="20" t="s">
        <v>309</v>
      </c>
      <c r="O36" s="18" t="s">
        <v>309</v>
      </c>
      <c r="P36" s="20" t="s">
        <v>309</v>
      </c>
      <c r="Q36" s="18" t="s">
        <v>309</v>
      </c>
      <c r="R36" s="20" t="s">
        <v>309</v>
      </c>
      <c r="S36" s="18" t="s">
        <v>309</v>
      </c>
      <c r="T36" s="20" t="s">
        <v>309</v>
      </c>
      <c r="U36" s="18" t="n">
        <v>470.20926035</v>
      </c>
      <c r="V36" s="20" t="n">
        <v>11.95792679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499.78372876</v>
      </c>
      <c r="F40" s="20" t="n">
        <v>10.77983313</v>
      </c>
      <c r="G40" s="18" t="n">
        <v>523.51679078</v>
      </c>
      <c r="H40" s="20" t="n">
        <v>6.44826159</v>
      </c>
      <c r="I40" s="18" t="n">
        <v>507.12259471</v>
      </c>
      <c r="J40" s="20" t="n">
        <v>3.48282175</v>
      </c>
      <c r="K40" s="18" t="n">
        <v>475.07804121</v>
      </c>
      <c r="L40" s="20" t="n">
        <v>8.07318087</v>
      </c>
      <c r="M40" s="18" t="s">
        <v>309</v>
      </c>
      <c r="N40" s="20" t="s">
        <v>309</v>
      </c>
      <c r="O40" s="18" t="s">
        <v>309</v>
      </c>
      <c r="P40" s="20" t="s">
        <v>309</v>
      </c>
      <c r="Q40" s="18" t="n">
        <v>492.592718</v>
      </c>
      <c r="R40" s="20" t="n">
        <v>2.69773909</v>
      </c>
      <c r="S40" s="18" t="s">
        <v>309</v>
      </c>
      <c r="T40" s="20" t="s">
        <v>309</v>
      </c>
      <c r="U40" s="18" t="n">
        <v>515.29638046</v>
      </c>
      <c r="V40" s="20" t="n">
        <v>24.37548607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488.42312655</v>
      </c>
      <c r="F52" s="20" t="n">
        <v>4.87159838</v>
      </c>
      <c r="G52" s="18" t="n">
        <v>491.182963</v>
      </c>
      <c r="H52" s="20" t="n">
        <v>6.22913686</v>
      </c>
      <c r="I52" s="18" t="n">
        <v>462.92713492</v>
      </c>
      <c r="J52" s="20" t="n">
        <v>2.81221242</v>
      </c>
      <c r="K52" s="18" t="n">
        <v>440.04227689</v>
      </c>
      <c r="L52" s="20" t="n">
        <v>5.20232237</v>
      </c>
      <c r="M52" s="18" t="s">
        <v>309</v>
      </c>
      <c r="N52" s="20" t="s">
        <v>309</v>
      </c>
      <c r="O52" s="18" t="s">
        <v>309</v>
      </c>
      <c r="P52" s="20" t="s">
        <v>309</v>
      </c>
      <c r="Q52" s="18" t="s">
        <v>309</v>
      </c>
      <c r="R52" s="20" t="s">
        <v>309</v>
      </c>
      <c r="S52" s="18" t="n">
        <v>317.22169297</v>
      </c>
      <c r="T52" s="20" t="n">
        <v>30.87167159</v>
      </c>
      <c r="U52" s="18" t="n">
        <v>435.09111183</v>
      </c>
      <c r="V52" s="20" t="n">
        <v>14.74653469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343.42329375</v>
      </c>
      <c r="F54" s="20" t="n">
        <v>5.19466348</v>
      </c>
      <c r="G54" s="18" t="n">
        <v>342.96690602</v>
      </c>
      <c r="H54" s="20" t="n">
        <v>4.57494923</v>
      </c>
      <c r="I54" s="18" t="n">
        <v>329.44475513</v>
      </c>
      <c r="J54" s="20" t="n">
        <v>3.06497638</v>
      </c>
      <c r="K54" s="18" t="n">
        <v>311.19411603</v>
      </c>
      <c r="L54" s="20" t="n">
        <v>3.47013609</v>
      </c>
      <c r="M54" s="18" t="s">
        <v>309</v>
      </c>
      <c r="N54" s="20" t="s">
        <v>309</v>
      </c>
      <c r="O54" s="18" t="s">
        <v>309</v>
      </c>
      <c r="P54" s="20" t="s">
        <v>309</v>
      </c>
      <c r="Q54" s="18" t="s">
        <v>309</v>
      </c>
      <c r="R54" s="20" t="s">
        <v>309</v>
      </c>
      <c r="S54" s="18" t="n">
        <v>318.36696009</v>
      </c>
      <c r="T54" s="20" t="n">
        <v>10.75205799</v>
      </c>
      <c r="U54" s="18" t="n">
        <v>317.88495937</v>
      </c>
      <c r="V54" s="20" t="n">
        <v>8.494008940000001</v>
      </c>
    </row>
    <row r="55" spans="1:22">
      <c r="A55" s="15" t="s">
        <v>357</v>
      </c>
      <c r="B55" s="17" t="n">
        <v>5316</v>
      </c>
      <c r="C55" s="18">
        <f>(137.0/B55*100)</f>
        <v/>
      </c>
      <c r="D55" s="19" t="n">
        <v>5179</v>
      </c>
      <c r="E55" s="18" t="n">
        <v>415.18103148</v>
      </c>
      <c r="F55" s="20" t="n">
        <v>4.30513232</v>
      </c>
      <c r="G55" s="18" t="n">
        <v>423.11708875</v>
      </c>
      <c r="H55" s="20" t="n">
        <v>4.65367633</v>
      </c>
      <c r="I55" s="18" t="n">
        <v>399.40190012</v>
      </c>
      <c r="J55" s="20" t="n">
        <v>3.0867187</v>
      </c>
      <c r="K55" s="18" t="n">
        <v>380.05296173</v>
      </c>
      <c r="L55" s="20" t="n">
        <v>8.990667999999999</v>
      </c>
      <c r="M55" s="18" t="s">
        <v>309</v>
      </c>
      <c r="N55" s="20" t="s">
        <v>309</v>
      </c>
      <c r="O55" s="18" t="s">
        <v>309</v>
      </c>
      <c r="P55" s="20" t="s">
        <v>309</v>
      </c>
      <c r="Q55" s="18" t="s">
        <v>309</v>
      </c>
      <c r="R55" s="20" t="s">
        <v>309</v>
      </c>
      <c r="S55" s="18" t="n">
        <v>325.99780509</v>
      </c>
      <c r="T55" s="20" t="n">
        <v>49.06115675</v>
      </c>
      <c r="U55" s="18" t="n">
        <v>377.87036675</v>
      </c>
      <c r="V55" s="20" t="n">
        <v>12.18185778</v>
      </c>
    </row>
    <row r="56" spans="1:22">
      <c r="A56" s="15" t="s">
        <v>358</v>
      </c>
      <c r="B56" s="17" t="n">
        <v>5359</v>
      </c>
      <c r="C56" s="18">
        <f>(104.0/B56*100)</f>
        <v/>
      </c>
      <c r="D56" s="19" t="n">
        <v>5255</v>
      </c>
      <c r="E56" s="18" t="n">
        <v>574.72630042</v>
      </c>
      <c r="F56" s="20" t="n">
        <v>6.01066325</v>
      </c>
      <c r="G56" s="18" t="n">
        <v>559.34867682</v>
      </c>
      <c r="H56" s="20" t="n">
        <v>7.83590412</v>
      </c>
      <c r="I56" s="18" t="n">
        <v>551.37182037</v>
      </c>
      <c r="J56" s="20" t="n">
        <v>3.0722712</v>
      </c>
      <c r="K56" s="18" t="n">
        <v>521.02070564</v>
      </c>
      <c r="L56" s="20" t="n">
        <v>4.78554706</v>
      </c>
      <c r="M56" s="18" t="s">
        <v>309</v>
      </c>
      <c r="N56" s="20" t="s">
        <v>309</v>
      </c>
      <c r="O56" s="18" t="s">
        <v>309</v>
      </c>
      <c r="P56" s="20" t="s">
        <v>309</v>
      </c>
      <c r="Q56" s="18" t="s">
        <v>309</v>
      </c>
      <c r="R56" s="20" t="s">
        <v>309</v>
      </c>
      <c r="S56" s="18" t="n">
        <v>591.289</v>
      </c>
      <c r="T56" s="20" t="n">
        <v>29.04736254</v>
      </c>
      <c r="U56" s="18" t="n">
        <v>520.42237563</v>
      </c>
      <c r="V56" s="20" t="n">
        <v>21.30498949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565.17203781</v>
      </c>
      <c r="F62" s="20" t="n">
        <v>7.40973979</v>
      </c>
      <c r="G62" s="18" t="n">
        <v>560.43528639</v>
      </c>
      <c r="H62" s="20" t="n">
        <v>5.48688289</v>
      </c>
      <c r="I62" s="18" t="n">
        <v>545.7152491099999</v>
      </c>
      <c r="J62" s="20" t="n">
        <v>1.35080663</v>
      </c>
      <c r="K62" s="18" t="n">
        <v>522.93156555</v>
      </c>
      <c r="L62" s="20" t="n">
        <v>3.32031246</v>
      </c>
      <c r="M62" s="18" t="s">
        <v>309</v>
      </c>
      <c r="N62" s="20" t="s">
        <v>309</v>
      </c>
      <c r="O62" s="18" t="s">
        <v>309</v>
      </c>
      <c r="P62" s="20" t="s">
        <v>309</v>
      </c>
      <c r="Q62" s="18" t="s">
        <v>309</v>
      </c>
      <c r="R62" s="20" t="s">
        <v>309</v>
      </c>
      <c r="S62" s="18" t="n">
        <v>481.94181205</v>
      </c>
      <c r="T62" s="20" t="n">
        <v>43.16878108</v>
      </c>
      <c r="U62" s="18" t="n">
        <v>513.28003996</v>
      </c>
      <c r="V62" s="20" t="n">
        <v>12.56677803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519.00728712</v>
      </c>
      <c r="F64" s="20" t="n">
        <v>6.65684422</v>
      </c>
      <c r="G64" s="18" t="n">
        <v>527.80193861</v>
      </c>
      <c r="H64" s="20" t="n">
        <v>5.40697556</v>
      </c>
      <c r="I64" s="18" t="n">
        <v>488.40539062</v>
      </c>
      <c r="J64" s="20" t="n">
        <v>2.68496662</v>
      </c>
      <c r="K64" s="18" t="n">
        <v>449.94792668</v>
      </c>
      <c r="L64" s="20" t="n">
        <v>4.32773685</v>
      </c>
      <c r="M64" s="18" t="s">
        <v>309</v>
      </c>
      <c r="N64" s="20" t="s">
        <v>309</v>
      </c>
      <c r="O64" s="18" t="s">
        <v>309</v>
      </c>
      <c r="P64" s="20" t="s">
        <v>309</v>
      </c>
      <c r="Q64" s="18" t="n">
        <v>204.2707</v>
      </c>
      <c r="R64" s="20" t="n">
        <v>44.06858331</v>
      </c>
      <c r="S64" s="18" t="n">
        <v>416.6861</v>
      </c>
      <c r="T64" s="20" t="n">
        <v>36.5503949</v>
      </c>
      <c r="U64" s="18" t="n">
        <v>426.50435926</v>
      </c>
      <c r="V64" s="20" t="n">
        <v>13.17146805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405</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586.49233373</v>
      </c>
      <c r="F9" s="20" t="n">
        <v>13.04206035</v>
      </c>
      <c r="G9" s="18" t="n">
        <v>572.94876707</v>
      </c>
      <c r="H9" s="20" t="n">
        <v>6.21167221</v>
      </c>
      <c r="I9" s="18" t="n">
        <v>550.94889826</v>
      </c>
      <c r="J9" s="20" t="n">
        <v>3.76557768</v>
      </c>
      <c r="K9" s="18" t="n">
        <v>525.32676366</v>
      </c>
      <c r="L9" s="20" t="n">
        <v>2.64022758</v>
      </c>
      <c r="M9" s="18" t="s">
        <v>309</v>
      </c>
      <c r="N9" s="20" t="s">
        <v>309</v>
      </c>
      <c r="O9" s="18" t="s">
        <v>309</v>
      </c>
      <c r="P9" s="20" t="s">
        <v>309</v>
      </c>
      <c r="Q9" s="18" t="s">
        <v>309</v>
      </c>
      <c r="R9" s="20" t="s">
        <v>309</v>
      </c>
      <c r="S9" s="18" t="n">
        <v>426.8631</v>
      </c>
      <c r="T9" s="20" t="n">
        <v>43.59020296</v>
      </c>
      <c r="U9" s="18" t="n">
        <v>494.62200552</v>
      </c>
      <c r="V9" s="20" t="n">
        <v>13.78979763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455.33556601</v>
      </c>
      <c r="F11" s="20" t="n">
        <v>8.9926008</v>
      </c>
      <c r="G11" s="18" t="n">
        <v>432.32244906</v>
      </c>
      <c r="H11" s="20" t="n">
        <v>5.38174029</v>
      </c>
      <c r="I11" s="18" t="n">
        <v>428.29602293</v>
      </c>
      <c r="J11" s="20" t="n">
        <v>3.16943881</v>
      </c>
      <c r="K11" s="18" t="n">
        <v>419.1308441</v>
      </c>
      <c r="L11" s="20" t="n">
        <v>3.21550581</v>
      </c>
      <c r="M11" s="18" t="s">
        <v>309</v>
      </c>
      <c r="N11" s="20" t="s">
        <v>309</v>
      </c>
      <c r="O11" s="18" t="s">
        <v>309</v>
      </c>
      <c r="P11" s="20" t="s">
        <v>309</v>
      </c>
      <c r="Q11" s="18" t="s">
        <v>309</v>
      </c>
      <c r="R11" s="20" t="s">
        <v>309</v>
      </c>
      <c r="S11" s="18" t="n">
        <v>417.29448178</v>
      </c>
      <c r="T11" s="20" t="n">
        <v>19.04979013</v>
      </c>
      <c r="U11" s="18" t="n">
        <v>400.64133651</v>
      </c>
      <c r="V11" s="20" t="n">
        <v>8.798435469999999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559.3026609</v>
      </c>
      <c r="F16" s="20" t="n">
        <v>8.093981680000001</v>
      </c>
      <c r="G16" s="18" t="n">
        <v>538.51509647</v>
      </c>
      <c r="H16" s="20" t="n">
        <v>5.25818896</v>
      </c>
      <c r="I16" s="18" t="n">
        <v>515.84627095</v>
      </c>
      <c r="J16" s="20" t="n">
        <v>2.67834099</v>
      </c>
      <c r="K16" s="18" t="n">
        <v>485.28516369</v>
      </c>
      <c r="L16" s="20" t="n">
        <v>2.351024</v>
      </c>
      <c r="M16" s="18" t="s">
        <v>309</v>
      </c>
      <c r="N16" s="20" t="s">
        <v>309</v>
      </c>
      <c r="O16" s="18" t="s">
        <v>309</v>
      </c>
      <c r="P16" s="20" t="s">
        <v>309</v>
      </c>
      <c r="Q16" s="18" t="s">
        <v>309</v>
      </c>
      <c r="R16" s="20" t="s">
        <v>309</v>
      </c>
      <c r="S16" s="18" t="n">
        <v>417.44112948</v>
      </c>
      <c r="T16" s="20" t="n">
        <v>57.90513509</v>
      </c>
      <c r="U16" s="18" t="n">
        <v>454.04723648</v>
      </c>
      <c r="V16" s="20" t="n">
        <v>12.65920393</v>
      </c>
    </row>
    <row r="17" spans="1:22">
      <c r="A17" s="15" t="s">
        <v>319</v>
      </c>
      <c r="B17" s="17" t="n">
        <v>6504</v>
      </c>
      <c r="C17" s="18">
        <f>(3097.0/B17*100)</f>
        <v/>
      </c>
      <c r="D17" s="19" t="n">
        <v>3407</v>
      </c>
      <c r="E17" s="18" t="n">
        <v>557.33894546</v>
      </c>
      <c r="F17" s="20" t="n">
        <v>8.75676634</v>
      </c>
      <c r="G17" s="18" t="n">
        <v>545.5428801</v>
      </c>
      <c r="H17" s="20" t="n">
        <v>6.62414017</v>
      </c>
      <c r="I17" s="18" t="n">
        <v>529.88552863</v>
      </c>
      <c r="J17" s="20" t="n">
        <v>3.74380517</v>
      </c>
      <c r="K17" s="18" t="n">
        <v>510.77858501</v>
      </c>
      <c r="L17" s="20" t="n">
        <v>3.80187823</v>
      </c>
      <c r="M17" s="18" t="s">
        <v>309</v>
      </c>
      <c r="N17" s="20" t="s">
        <v>309</v>
      </c>
      <c r="O17" s="18" t="s">
        <v>309</v>
      </c>
      <c r="P17" s="20" t="s">
        <v>309</v>
      </c>
      <c r="Q17" s="18" t="s">
        <v>309</v>
      </c>
      <c r="R17" s="20" t="s">
        <v>309</v>
      </c>
      <c r="S17" s="18" t="n">
        <v>622.3904</v>
      </c>
      <c r="T17" s="20" t="n">
        <v>21.49508898</v>
      </c>
      <c r="U17" s="18" t="n">
        <v>460.21644523</v>
      </c>
      <c r="V17" s="20" t="n">
        <v>18.43304241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556.21624743</v>
      </c>
      <c r="F21" s="20" t="n">
        <v>7.01787651</v>
      </c>
      <c r="G21" s="18" t="n">
        <v>535.60755282</v>
      </c>
      <c r="H21" s="20" t="n">
        <v>4.80570567</v>
      </c>
      <c r="I21" s="18" t="n">
        <v>511.41627844</v>
      </c>
      <c r="J21" s="20" t="n">
        <v>2.48989106</v>
      </c>
      <c r="K21" s="18" t="n">
        <v>490.67722469</v>
      </c>
      <c r="L21" s="20" t="n">
        <v>2.64106554</v>
      </c>
      <c r="M21" s="18" t="s">
        <v>309</v>
      </c>
      <c r="N21" s="20" t="s">
        <v>309</v>
      </c>
      <c r="O21" s="18" t="s">
        <v>309</v>
      </c>
      <c r="P21" s="20" t="s">
        <v>309</v>
      </c>
      <c r="Q21" s="18" t="s">
        <v>309</v>
      </c>
      <c r="R21" s="20" t="s">
        <v>309</v>
      </c>
      <c r="S21" s="18" t="n">
        <v>493.77055166</v>
      </c>
      <c r="T21" s="20" t="n">
        <v>38.98383034</v>
      </c>
      <c r="U21" s="18" t="n">
        <v>489.11720109</v>
      </c>
      <c r="V21" s="20" t="n">
        <v>14.33842952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533.6392407</v>
      </c>
      <c r="F23" s="20" t="n">
        <v>9.85454657</v>
      </c>
      <c r="G23" s="18" t="n">
        <v>525.74345177</v>
      </c>
      <c r="H23" s="20" t="n">
        <v>5.53758916</v>
      </c>
      <c r="I23" s="18" t="n">
        <v>501.34630467</v>
      </c>
      <c r="J23" s="20" t="n">
        <v>3.70845314</v>
      </c>
      <c r="K23" s="18" t="n">
        <v>481.02792996</v>
      </c>
      <c r="L23" s="20" t="n">
        <v>3.20738855</v>
      </c>
      <c r="M23" s="18" t="s">
        <v>309</v>
      </c>
      <c r="N23" s="20" t="s">
        <v>309</v>
      </c>
      <c r="O23" s="18" t="s">
        <v>309</v>
      </c>
      <c r="P23" s="20" t="s">
        <v>309</v>
      </c>
      <c r="Q23" s="18" t="s">
        <v>309</v>
      </c>
      <c r="R23" s="20" t="s">
        <v>309</v>
      </c>
      <c r="S23" s="18" t="n">
        <v>481.90775786</v>
      </c>
      <c r="T23" s="20" t="n">
        <v>39.67130824</v>
      </c>
      <c r="U23" s="18" t="n">
        <v>455.12025248</v>
      </c>
      <c r="V23" s="20" t="n">
        <v>9.62562123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584.10112944</v>
      </c>
      <c r="F25" s="20" t="n">
        <v>5.66213974</v>
      </c>
      <c r="G25" s="18" t="n">
        <v>553.23127284</v>
      </c>
      <c r="H25" s="20" t="n">
        <v>6.48157021</v>
      </c>
      <c r="I25" s="18" t="n">
        <v>518.64783381</v>
      </c>
      <c r="J25" s="20" t="n">
        <v>3.5063263</v>
      </c>
      <c r="K25" s="18" t="n">
        <v>485.57803099</v>
      </c>
      <c r="L25" s="20" t="n">
        <v>5.32778568</v>
      </c>
      <c r="M25" s="18" t="s">
        <v>309</v>
      </c>
      <c r="N25" s="20" t="s">
        <v>309</v>
      </c>
      <c r="O25" s="18" t="s">
        <v>309</v>
      </c>
      <c r="P25" s="20" t="s">
        <v>309</v>
      </c>
      <c r="Q25" s="18" t="s">
        <v>309</v>
      </c>
      <c r="R25" s="20" t="s">
        <v>309</v>
      </c>
      <c r="S25" s="18" t="n">
        <v>571.78554105</v>
      </c>
      <c r="T25" s="20" t="n">
        <v>47.88925964</v>
      </c>
      <c r="U25" s="18" t="n">
        <v>500.2264264</v>
      </c>
      <c r="V25" s="20" t="n">
        <v>12.40786536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535.57450655</v>
      </c>
      <c r="F27" s="20" t="n">
        <v>9.82187231</v>
      </c>
      <c r="G27" s="18" t="n">
        <v>529.80739922</v>
      </c>
      <c r="H27" s="20" t="n">
        <v>5.01044918</v>
      </c>
      <c r="I27" s="18" t="n">
        <v>508.51444347</v>
      </c>
      <c r="J27" s="20" t="n">
        <v>3.00969299</v>
      </c>
      <c r="K27" s="18" t="n">
        <v>465.95413376</v>
      </c>
      <c r="L27" s="20" t="n">
        <v>2.89160287</v>
      </c>
      <c r="M27" s="18" t="s">
        <v>309</v>
      </c>
      <c r="N27" s="20" t="s">
        <v>309</v>
      </c>
      <c r="O27" s="18" t="s">
        <v>309</v>
      </c>
      <c r="P27" s="20" t="s">
        <v>309</v>
      </c>
      <c r="Q27" s="18" t="s">
        <v>309</v>
      </c>
      <c r="R27" s="20" t="s">
        <v>309</v>
      </c>
      <c r="S27" s="18" t="n">
        <v>439.76195484</v>
      </c>
      <c r="T27" s="20" t="n">
        <v>42.86539594</v>
      </c>
      <c r="U27" s="18" t="n">
        <v>475.80225336</v>
      </c>
      <c r="V27" s="20" t="n">
        <v>13.84621126</v>
      </c>
    </row>
    <row r="28" spans="1:22">
      <c r="A28" s="15" t="s">
        <v>330</v>
      </c>
      <c r="B28" s="17" t="n">
        <v>7568</v>
      </c>
      <c r="C28" s="18">
        <f>(490.0/B28*100)</f>
        <v/>
      </c>
      <c r="D28" s="19" t="n">
        <v>7078</v>
      </c>
      <c r="E28" s="18" t="n">
        <v>411.92714528</v>
      </c>
      <c r="F28" s="20" t="n">
        <v>8.08309785</v>
      </c>
      <c r="G28" s="18" t="n">
        <v>418.80486352</v>
      </c>
      <c r="H28" s="20" t="n">
        <v>4.67882375</v>
      </c>
      <c r="I28" s="18" t="n">
        <v>410.1497946</v>
      </c>
      <c r="J28" s="20" t="n">
        <v>2.84432148</v>
      </c>
      <c r="K28" s="18" t="n">
        <v>404.1466196</v>
      </c>
      <c r="L28" s="20" t="n">
        <v>2.80373933</v>
      </c>
      <c r="M28" s="18" t="s">
        <v>309</v>
      </c>
      <c r="N28" s="20" t="s">
        <v>309</v>
      </c>
      <c r="O28" s="18" t="s">
        <v>309</v>
      </c>
      <c r="P28" s="20" t="s">
        <v>309</v>
      </c>
      <c r="Q28" s="18" t="n">
        <v>441.59902381</v>
      </c>
      <c r="R28" s="20" t="n">
        <v>46.99453066</v>
      </c>
      <c r="S28" s="18" t="n">
        <v>391.92374219</v>
      </c>
      <c r="T28" s="20" t="n">
        <v>25.77679761</v>
      </c>
      <c r="U28" s="18" t="n">
        <v>395.56304559</v>
      </c>
      <c r="V28" s="20" t="n">
        <v>9.12591828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532.57223246</v>
      </c>
      <c r="F33" s="20" t="n">
        <v>9.31918336</v>
      </c>
      <c r="G33" s="18" t="n">
        <v>522.01813656</v>
      </c>
      <c r="H33" s="20" t="n">
        <v>5.708935</v>
      </c>
      <c r="I33" s="18" t="n">
        <v>502.57892879</v>
      </c>
      <c r="J33" s="20" t="n">
        <v>2.82036333</v>
      </c>
      <c r="K33" s="18" t="n">
        <v>473.56961113</v>
      </c>
      <c r="L33" s="20" t="n">
        <v>3.21336461</v>
      </c>
      <c r="M33" s="18" t="s">
        <v>309</v>
      </c>
      <c r="N33" s="20" t="s">
        <v>309</v>
      </c>
      <c r="O33" s="18" t="s">
        <v>309</v>
      </c>
      <c r="P33" s="20" t="s">
        <v>309</v>
      </c>
      <c r="Q33" s="18" t="s">
        <v>309</v>
      </c>
      <c r="R33" s="20" t="s">
        <v>309</v>
      </c>
      <c r="S33" s="18" t="n">
        <v>399.73538728</v>
      </c>
      <c r="T33" s="20" t="n">
        <v>31.76793705</v>
      </c>
      <c r="U33" s="18" t="n">
        <v>475.71265594</v>
      </c>
      <c r="V33" s="20" t="n">
        <v>16.53397493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522.30118893</v>
      </c>
      <c r="F36" s="20" t="n">
        <v>8.713675569999999</v>
      </c>
      <c r="G36" s="18" t="n">
        <v>515.61774344</v>
      </c>
      <c r="H36" s="20" t="n">
        <v>6.45630818</v>
      </c>
      <c r="I36" s="18" t="n">
        <v>504.10268623</v>
      </c>
      <c r="J36" s="20" t="n">
        <v>3.49329616</v>
      </c>
      <c r="K36" s="18" t="n">
        <v>481.45404193</v>
      </c>
      <c r="L36" s="20" t="n">
        <v>2.7977064</v>
      </c>
      <c r="M36" s="18" t="s">
        <v>309</v>
      </c>
      <c r="N36" s="20" t="s">
        <v>309</v>
      </c>
      <c r="O36" s="18" t="s">
        <v>309</v>
      </c>
      <c r="P36" s="20" t="s">
        <v>309</v>
      </c>
      <c r="Q36" s="18" t="s">
        <v>309</v>
      </c>
      <c r="R36" s="20" t="s">
        <v>309</v>
      </c>
      <c r="S36" s="18" t="s">
        <v>309</v>
      </c>
      <c r="T36" s="20" t="s">
        <v>309</v>
      </c>
      <c r="U36" s="18" t="n">
        <v>481.33595543</v>
      </c>
      <c r="V36" s="20" t="n">
        <v>9.847587600000001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514.39449243</v>
      </c>
      <c r="F40" s="20" t="n">
        <v>11.86480994</v>
      </c>
      <c r="G40" s="18" t="n">
        <v>536.88377581</v>
      </c>
      <c r="H40" s="20" t="n">
        <v>8.734334820000001</v>
      </c>
      <c r="I40" s="18" t="n">
        <v>508.61190209</v>
      </c>
      <c r="J40" s="20" t="n">
        <v>3.84519309</v>
      </c>
      <c r="K40" s="18" t="n">
        <v>493.27447131</v>
      </c>
      <c r="L40" s="20" t="n">
        <v>5.32113174</v>
      </c>
      <c r="M40" s="18" t="s">
        <v>309</v>
      </c>
      <c r="N40" s="20" t="s">
        <v>309</v>
      </c>
      <c r="O40" s="18" t="s">
        <v>309</v>
      </c>
      <c r="P40" s="20" t="s">
        <v>309</v>
      </c>
      <c r="Q40" s="18" t="n">
        <v>492.592718</v>
      </c>
      <c r="R40" s="20" t="n">
        <v>2.69773909</v>
      </c>
      <c r="S40" s="18" t="n">
        <v>537.3124</v>
      </c>
      <c r="T40" s="20" t="n">
        <v>18.291994</v>
      </c>
      <c r="U40" s="18" t="n">
        <v>517.59152539</v>
      </c>
      <c r="V40" s="20" t="n">
        <v>23.34884865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512.91026529</v>
      </c>
      <c r="F52" s="20" t="n">
        <v>7.35928896</v>
      </c>
      <c r="G52" s="18" t="n">
        <v>502.06021245</v>
      </c>
      <c r="H52" s="20" t="n">
        <v>7.57203558</v>
      </c>
      <c r="I52" s="18" t="n">
        <v>470.78857182</v>
      </c>
      <c r="J52" s="20" t="n">
        <v>3.04831025</v>
      </c>
      <c r="K52" s="18" t="n">
        <v>448.77933116</v>
      </c>
      <c r="L52" s="20" t="n">
        <v>3.35035396</v>
      </c>
      <c r="M52" s="18" t="s">
        <v>309</v>
      </c>
      <c r="N52" s="20" t="s">
        <v>309</v>
      </c>
      <c r="O52" s="18" t="s">
        <v>309</v>
      </c>
      <c r="P52" s="20" t="s">
        <v>309</v>
      </c>
      <c r="Q52" s="18" t="s">
        <v>309</v>
      </c>
      <c r="R52" s="20" t="s">
        <v>309</v>
      </c>
      <c r="S52" s="18" t="n">
        <v>460.27269838</v>
      </c>
      <c r="T52" s="20" t="n">
        <v>42.73932544</v>
      </c>
      <c r="U52" s="18" t="n">
        <v>429.12618944</v>
      </c>
      <c r="V52" s="20" t="n">
        <v>13.16764634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325.27753837</v>
      </c>
      <c r="F54" s="20" t="n">
        <v>6.81368734</v>
      </c>
      <c r="G54" s="18" t="n">
        <v>328.94713545</v>
      </c>
      <c r="H54" s="20" t="n">
        <v>4.71282675</v>
      </c>
      <c r="I54" s="18" t="n">
        <v>335.96006472</v>
      </c>
      <c r="J54" s="20" t="n">
        <v>3.73006628</v>
      </c>
      <c r="K54" s="18" t="n">
        <v>323.27081972</v>
      </c>
      <c r="L54" s="20" t="n">
        <v>3.09568912</v>
      </c>
      <c r="M54" s="18" t="s">
        <v>309</v>
      </c>
      <c r="N54" s="20" t="s">
        <v>309</v>
      </c>
      <c r="O54" s="18" t="s">
        <v>309</v>
      </c>
      <c r="P54" s="20" t="s">
        <v>309</v>
      </c>
      <c r="Q54" s="18" t="s">
        <v>309</v>
      </c>
      <c r="R54" s="20" t="s">
        <v>309</v>
      </c>
      <c r="S54" s="18" t="n">
        <v>311.83697454</v>
      </c>
      <c r="T54" s="20" t="n">
        <v>14.20593188</v>
      </c>
      <c r="U54" s="18" t="n">
        <v>318.79513425</v>
      </c>
      <c r="V54" s="20" t="n">
        <v>5.88228655</v>
      </c>
    </row>
    <row r="55" spans="1:22">
      <c r="A55" s="15" t="s">
        <v>357</v>
      </c>
      <c r="B55" s="17" t="n">
        <v>5316</v>
      </c>
      <c r="C55" s="18">
        <f>(137.0/B55*100)</f>
        <v/>
      </c>
      <c r="D55" s="19" t="n">
        <v>5179</v>
      </c>
      <c r="E55" s="18" t="n">
        <v>423.57989319</v>
      </c>
      <c r="F55" s="20" t="n">
        <v>5.20422199</v>
      </c>
      <c r="G55" s="18" t="n">
        <v>421.06580683</v>
      </c>
      <c r="H55" s="20" t="n">
        <v>4.86154911</v>
      </c>
      <c r="I55" s="18" t="n">
        <v>406.81523909</v>
      </c>
      <c r="J55" s="20" t="n">
        <v>3.19046982</v>
      </c>
      <c r="K55" s="18" t="n">
        <v>384.7782918</v>
      </c>
      <c r="L55" s="20" t="n">
        <v>5.03168004</v>
      </c>
      <c r="M55" s="18" t="s">
        <v>309</v>
      </c>
      <c r="N55" s="20" t="s">
        <v>309</v>
      </c>
      <c r="O55" s="18" t="s">
        <v>309</v>
      </c>
      <c r="P55" s="20" t="s">
        <v>309</v>
      </c>
      <c r="Q55" s="18" t="s">
        <v>309</v>
      </c>
      <c r="R55" s="20" t="s">
        <v>309</v>
      </c>
      <c r="S55" s="18" t="n">
        <v>323.07368318</v>
      </c>
      <c r="T55" s="20" t="n">
        <v>46.37637016</v>
      </c>
      <c r="U55" s="18" t="n">
        <v>369.91946606</v>
      </c>
      <c r="V55" s="20" t="n">
        <v>9.40199209</v>
      </c>
    </row>
    <row r="56" spans="1:22">
      <c r="A56" s="15" t="s">
        <v>358</v>
      </c>
      <c r="B56" s="17" t="n">
        <v>5359</v>
      </c>
      <c r="C56" s="18">
        <f>(104.0/B56*100)</f>
        <v/>
      </c>
      <c r="D56" s="19" t="n">
        <v>5255</v>
      </c>
      <c r="E56" s="18" t="n">
        <v>588.0246032</v>
      </c>
      <c r="F56" s="20" t="n">
        <v>5.72688338</v>
      </c>
      <c r="G56" s="18" t="n">
        <v>563.3719668700001</v>
      </c>
      <c r="H56" s="20" t="n">
        <v>7.17197367</v>
      </c>
      <c r="I56" s="18" t="n">
        <v>554.4449474</v>
      </c>
      <c r="J56" s="20" t="n">
        <v>2.93145579</v>
      </c>
      <c r="K56" s="18" t="n">
        <v>519.95653462</v>
      </c>
      <c r="L56" s="20" t="n">
        <v>4.57547263</v>
      </c>
      <c r="M56" s="18" t="s">
        <v>309</v>
      </c>
      <c r="N56" s="20" t="s">
        <v>309</v>
      </c>
      <c r="O56" s="18" t="s">
        <v>309</v>
      </c>
      <c r="P56" s="20" t="s">
        <v>309</v>
      </c>
      <c r="Q56" s="18" t="s">
        <v>309</v>
      </c>
      <c r="R56" s="20" t="s">
        <v>309</v>
      </c>
      <c r="S56" s="18" t="n">
        <v>528.28203244</v>
      </c>
      <c r="T56" s="20" t="n">
        <v>41.99807173</v>
      </c>
      <c r="U56" s="18" t="n">
        <v>508.74549651</v>
      </c>
      <c r="V56" s="20" t="n">
        <v>19.19364968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589.46593778</v>
      </c>
      <c r="F62" s="20" t="n">
        <v>7.83087813</v>
      </c>
      <c r="G62" s="18" t="n">
        <v>569.66064413</v>
      </c>
      <c r="H62" s="20" t="n">
        <v>5.39739615</v>
      </c>
      <c r="I62" s="18" t="n">
        <v>548.90405364</v>
      </c>
      <c r="J62" s="20" t="n">
        <v>1.71761383</v>
      </c>
      <c r="K62" s="18" t="n">
        <v>522.88061318</v>
      </c>
      <c r="L62" s="20" t="n">
        <v>2.30984247</v>
      </c>
      <c r="M62" s="18" t="s">
        <v>309</v>
      </c>
      <c r="N62" s="20" t="s">
        <v>309</v>
      </c>
      <c r="O62" s="18" t="s">
        <v>309</v>
      </c>
      <c r="P62" s="20" t="s">
        <v>309</v>
      </c>
      <c r="Q62" s="18" t="s">
        <v>309</v>
      </c>
      <c r="R62" s="20" t="s">
        <v>309</v>
      </c>
      <c r="S62" s="18" t="n">
        <v>500.03457842</v>
      </c>
      <c r="T62" s="20" t="n">
        <v>48.64607042</v>
      </c>
      <c r="U62" s="18" t="n">
        <v>518.1998617100001</v>
      </c>
      <c r="V62" s="20" t="n">
        <v>10.2887416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541.3576785</v>
      </c>
      <c r="F64" s="20" t="n">
        <v>9.40571718</v>
      </c>
      <c r="G64" s="18" t="n">
        <v>546.29761405</v>
      </c>
      <c r="H64" s="20" t="n">
        <v>7.06430551</v>
      </c>
      <c r="I64" s="18" t="n">
        <v>500.2424994</v>
      </c>
      <c r="J64" s="20" t="n">
        <v>2.51049965</v>
      </c>
      <c r="K64" s="18" t="n">
        <v>462.67006915</v>
      </c>
      <c r="L64" s="20" t="n">
        <v>2.70342872</v>
      </c>
      <c r="M64" s="18" t="s">
        <v>309</v>
      </c>
      <c r="N64" s="20" t="s">
        <v>309</v>
      </c>
      <c r="O64" s="18" t="s">
        <v>309</v>
      </c>
      <c r="P64" s="20" t="s">
        <v>309</v>
      </c>
      <c r="Q64" s="18" t="n">
        <v>204.2707</v>
      </c>
      <c r="R64" s="20" t="n">
        <v>44.06858331</v>
      </c>
      <c r="S64" s="18" t="n">
        <v>662.779</v>
      </c>
      <c r="T64" s="20" t="n">
        <v>27.48238213</v>
      </c>
      <c r="U64" s="18" t="n">
        <v>421.3308079</v>
      </c>
      <c r="V64" s="20" t="n">
        <v>12.48344567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406</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563.39854368</v>
      </c>
      <c r="F9" s="20" t="n">
        <v>7.66214363</v>
      </c>
      <c r="G9" s="18" t="n">
        <v>552.36033866</v>
      </c>
      <c r="H9" s="20" t="n">
        <v>4.0639043</v>
      </c>
      <c r="I9" s="18" t="n">
        <v>535.92166554</v>
      </c>
      <c r="J9" s="20" t="n">
        <v>3.10319319</v>
      </c>
      <c r="K9" s="18" t="n">
        <v>531.00102966</v>
      </c>
      <c r="L9" s="20" t="n">
        <v>3.26032419</v>
      </c>
      <c r="M9" s="18" t="s">
        <v>309</v>
      </c>
      <c r="N9" s="20" t="s">
        <v>309</v>
      </c>
      <c r="O9" s="18" t="s">
        <v>309</v>
      </c>
      <c r="P9" s="20" t="s">
        <v>309</v>
      </c>
      <c r="Q9" s="18" t="s">
        <v>309</v>
      </c>
      <c r="R9" s="20" t="s">
        <v>309</v>
      </c>
      <c r="S9" s="18" t="s">
        <v>309</v>
      </c>
      <c r="T9" s="20" t="s">
        <v>309</v>
      </c>
      <c r="U9" s="18" t="n">
        <v>495.95245654</v>
      </c>
      <c r="V9" s="20" t="n">
        <v>12.20844634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428.78413519</v>
      </c>
      <c r="F11" s="20" t="n">
        <v>4.61480005</v>
      </c>
      <c r="G11" s="18" t="n">
        <v>434.65127739</v>
      </c>
      <c r="H11" s="20" t="n">
        <v>3.57090237</v>
      </c>
      <c r="I11" s="18" t="n">
        <v>421.87321136</v>
      </c>
      <c r="J11" s="20" t="n">
        <v>3.28256785</v>
      </c>
      <c r="K11" s="18" t="n">
        <v>412.93000518</v>
      </c>
      <c r="L11" s="20" t="n">
        <v>4.31197543</v>
      </c>
      <c r="M11" s="18" t="s">
        <v>309</v>
      </c>
      <c r="N11" s="20" t="s">
        <v>309</v>
      </c>
      <c r="O11" s="18" t="s">
        <v>309</v>
      </c>
      <c r="P11" s="20" t="s">
        <v>309</v>
      </c>
      <c r="Q11" s="18" t="s">
        <v>309</v>
      </c>
      <c r="R11" s="20" t="s">
        <v>309</v>
      </c>
      <c r="S11" s="18" t="n">
        <v>417.08853042</v>
      </c>
      <c r="T11" s="20" t="n">
        <v>29.68932669</v>
      </c>
      <c r="U11" s="18" t="n">
        <v>404.4842795</v>
      </c>
      <c r="V11" s="20" t="n">
        <v>8.78079417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530.84866339</v>
      </c>
      <c r="F16" s="20" t="n">
        <v>5.50288283</v>
      </c>
      <c r="G16" s="18" t="n">
        <v>527.1091762999999</v>
      </c>
      <c r="H16" s="20" t="n">
        <v>3.0748072</v>
      </c>
      <c r="I16" s="18" t="n">
        <v>502.68387057</v>
      </c>
      <c r="J16" s="20" t="n">
        <v>2.73071452</v>
      </c>
      <c r="K16" s="18" t="n">
        <v>488.18341672</v>
      </c>
      <c r="L16" s="20" t="n">
        <v>3.0007312</v>
      </c>
      <c r="M16" s="18" t="s">
        <v>309</v>
      </c>
      <c r="N16" s="20" t="s">
        <v>309</v>
      </c>
      <c r="O16" s="18" t="s">
        <v>309</v>
      </c>
      <c r="P16" s="20" t="s">
        <v>309</v>
      </c>
      <c r="Q16" s="18" t="s">
        <v>309</v>
      </c>
      <c r="R16" s="20" t="s">
        <v>309</v>
      </c>
      <c r="S16" s="18" t="n">
        <v>556.49657496</v>
      </c>
      <c r="T16" s="20" t="n">
        <v>27.92922696</v>
      </c>
      <c r="U16" s="18" t="n">
        <v>458.85503373</v>
      </c>
      <c r="V16" s="20" t="n">
        <v>11.61874777</v>
      </c>
    </row>
    <row r="17" spans="1:22">
      <c r="A17" s="15" t="s">
        <v>319</v>
      </c>
      <c r="B17" s="17" t="n">
        <v>6504</v>
      </c>
      <c r="C17" s="18">
        <f>(3097.0/B17*100)</f>
        <v/>
      </c>
      <c r="D17" s="19" t="n">
        <v>3407</v>
      </c>
      <c r="E17" s="18" t="n">
        <v>557.255027</v>
      </c>
      <c r="F17" s="20" t="n">
        <v>10.20658636</v>
      </c>
      <c r="G17" s="18" t="n">
        <v>552.86667875</v>
      </c>
      <c r="H17" s="20" t="n">
        <v>7.38041446</v>
      </c>
      <c r="I17" s="18" t="n">
        <v>525.31074363</v>
      </c>
      <c r="J17" s="20" t="n">
        <v>4.16273329</v>
      </c>
      <c r="K17" s="18" t="n">
        <v>519.89595345</v>
      </c>
      <c r="L17" s="20" t="n">
        <v>3.77934652</v>
      </c>
      <c r="M17" s="18" t="s">
        <v>309</v>
      </c>
      <c r="N17" s="20" t="s">
        <v>309</v>
      </c>
      <c r="O17" s="18" t="s">
        <v>309</v>
      </c>
      <c r="P17" s="20" t="s">
        <v>309</v>
      </c>
      <c r="Q17" s="18" t="s">
        <v>309</v>
      </c>
      <c r="R17" s="20" t="s">
        <v>309</v>
      </c>
      <c r="S17" s="18" t="n">
        <v>494.12518643</v>
      </c>
      <c r="T17" s="20" t="n">
        <v>34.12095873</v>
      </c>
      <c r="U17" s="18" t="n">
        <v>453.72352803</v>
      </c>
      <c r="V17" s="20" t="n">
        <v>17.30886906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543.90592214</v>
      </c>
      <c r="F21" s="20" t="n">
        <v>4.46342859</v>
      </c>
      <c r="G21" s="18" t="n">
        <v>521.56029176</v>
      </c>
      <c r="H21" s="20" t="n">
        <v>3.91598144</v>
      </c>
      <c r="I21" s="18" t="n">
        <v>505.42624049</v>
      </c>
      <c r="J21" s="20" t="n">
        <v>2.55387775</v>
      </c>
      <c r="K21" s="18" t="n">
        <v>484.08595639</v>
      </c>
      <c r="L21" s="20" t="n">
        <v>3.00786932</v>
      </c>
      <c r="M21" s="18" t="s">
        <v>309</v>
      </c>
      <c r="N21" s="20" t="s">
        <v>309</v>
      </c>
      <c r="O21" s="18" t="s">
        <v>309</v>
      </c>
      <c r="P21" s="20" t="s">
        <v>309</v>
      </c>
      <c r="Q21" s="18" t="s">
        <v>309</v>
      </c>
      <c r="R21" s="20" t="s">
        <v>309</v>
      </c>
      <c r="S21" s="18" t="n">
        <v>470.92169521</v>
      </c>
      <c r="T21" s="20" t="n">
        <v>44.66055866</v>
      </c>
      <c r="U21" s="18" t="n">
        <v>481.74275161</v>
      </c>
      <c r="V21" s="20" t="n">
        <v>10.49165651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509.20360673</v>
      </c>
      <c r="F23" s="20" t="n">
        <v>5.3942969</v>
      </c>
      <c r="G23" s="18" t="n">
        <v>498.26840562</v>
      </c>
      <c r="H23" s="20" t="n">
        <v>3.84139317</v>
      </c>
      <c r="I23" s="18" t="n">
        <v>493.97542289</v>
      </c>
      <c r="J23" s="20" t="n">
        <v>3.54090959</v>
      </c>
      <c r="K23" s="18" t="n">
        <v>494.44626733</v>
      </c>
      <c r="L23" s="20" t="n">
        <v>5.08370596</v>
      </c>
      <c r="M23" s="18" t="s">
        <v>309</v>
      </c>
      <c r="N23" s="20" t="s">
        <v>309</v>
      </c>
      <c r="O23" s="18" t="s">
        <v>309</v>
      </c>
      <c r="P23" s="20" t="s">
        <v>309</v>
      </c>
      <c r="Q23" s="18" t="s">
        <v>309</v>
      </c>
      <c r="R23" s="20" t="s">
        <v>309</v>
      </c>
      <c r="S23" s="18" t="n">
        <v>492.32032418</v>
      </c>
      <c r="T23" s="20" t="n">
        <v>54.90308175</v>
      </c>
      <c r="U23" s="18" t="n">
        <v>445.50313248</v>
      </c>
      <c r="V23" s="20" t="n">
        <v>10.04392965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588.69162995</v>
      </c>
      <c r="F25" s="20" t="n">
        <v>6.60584479</v>
      </c>
      <c r="G25" s="18" t="n">
        <v>550.49123958</v>
      </c>
      <c r="H25" s="20" t="n">
        <v>6.95349084</v>
      </c>
      <c r="I25" s="18" t="n">
        <v>522.47638233</v>
      </c>
      <c r="J25" s="20" t="n">
        <v>3.46154887</v>
      </c>
      <c r="K25" s="18" t="n">
        <v>490.8751265</v>
      </c>
      <c r="L25" s="20" t="n">
        <v>4.52294693</v>
      </c>
      <c r="M25" s="18" t="s">
        <v>309</v>
      </c>
      <c r="N25" s="20" t="s">
        <v>309</v>
      </c>
      <c r="O25" s="18" t="s">
        <v>309</v>
      </c>
      <c r="P25" s="20" t="s">
        <v>309</v>
      </c>
      <c r="Q25" s="18" t="s">
        <v>309</v>
      </c>
      <c r="R25" s="20" t="s">
        <v>309</v>
      </c>
      <c r="S25" s="18" t="n">
        <v>503.4392</v>
      </c>
      <c r="T25" s="20" t="n">
        <v>40.0444746</v>
      </c>
      <c r="U25" s="18" t="n">
        <v>510.06511268</v>
      </c>
      <c r="V25" s="20" t="n">
        <v>15.31954437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518.88976315</v>
      </c>
      <c r="F27" s="20" t="n">
        <v>8.802727669999999</v>
      </c>
      <c r="G27" s="18" t="n">
        <v>517.11145292</v>
      </c>
      <c r="H27" s="20" t="n">
        <v>5.13722722</v>
      </c>
      <c r="I27" s="18" t="n">
        <v>498.30252998</v>
      </c>
      <c r="J27" s="20" t="n">
        <v>3.02466064</v>
      </c>
      <c r="K27" s="18" t="n">
        <v>485.31573086</v>
      </c>
      <c r="L27" s="20" t="n">
        <v>2.98241789</v>
      </c>
      <c r="M27" s="18" t="s">
        <v>309</v>
      </c>
      <c r="N27" s="20" t="s">
        <v>309</v>
      </c>
      <c r="O27" s="18" t="s">
        <v>309</v>
      </c>
      <c r="P27" s="20" t="s">
        <v>309</v>
      </c>
      <c r="Q27" s="18" t="s">
        <v>309</v>
      </c>
      <c r="R27" s="20" t="s">
        <v>309</v>
      </c>
      <c r="S27" s="18" t="n">
        <v>500.8159</v>
      </c>
      <c r="T27" s="20" t="n">
        <v>59.60106636</v>
      </c>
      <c r="U27" s="18" t="n">
        <v>479.42541865</v>
      </c>
      <c r="V27" s="20" t="n">
        <v>12.47114048</v>
      </c>
    </row>
    <row r="28" spans="1:22">
      <c r="A28" s="15" t="s">
        <v>330</v>
      </c>
      <c r="B28" s="17" t="n">
        <v>7568</v>
      </c>
      <c r="C28" s="18">
        <f>(490.0/B28*100)</f>
        <v/>
      </c>
      <c r="D28" s="19" t="n">
        <v>7078</v>
      </c>
      <c r="E28" s="18" t="n">
        <v>428.65056394</v>
      </c>
      <c r="F28" s="20" t="n">
        <v>4.19948742</v>
      </c>
      <c r="G28" s="18" t="n">
        <v>420.64783216</v>
      </c>
      <c r="H28" s="20" t="n">
        <v>2.88602576</v>
      </c>
      <c r="I28" s="18" t="n">
        <v>405.42428956</v>
      </c>
      <c r="J28" s="20" t="n">
        <v>2.70455129</v>
      </c>
      <c r="K28" s="18" t="n">
        <v>386.7153394</v>
      </c>
      <c r="L28" s="20" t="n">
        <v>3.784476</v>
      </c>
      <c r="M28" s="18" t="s">
        <v>309</v>
      </c>
      <c r="N28" s="20" t="s">
        <v>309</v>
      </c>
      <c r="O28" s="18" t="s">
        <v>309</v>
      </c>
      <c r="P28" s="20" t="s">
        <v>309</v>
      </c>
      <c r="Q28" s="18" t="n">
        <v>441.59902381</v>
      </c>
      <c r="R28" s="20" t="n">
        <v>46.99453066</v>
      </c>
      <c r="S28" s="18" t="n">
        <v>383.64235876</v>
      </c>
      <c r="T28" s="20" t="n">
        <v>24.93201083</v>
      </c>
      <c r="U28" s="18" t="n">
        <v>384.31989673</v>
      </c>
      <c r="V28" s="20" t="n">
        <v>8.416343579999999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523.2969399999999</v>
      </c>
      <c r="F33" s="20" t="n">
        <v>6.75658386</v>
      </c>
      <c r="G33" s="18" t="n">
        <v>518.3467801199999</v>
      </c>
      <c r="H33" s="20" t="n">
        <v>3.93271164</v>
      </c>
      <c r="I33" s="18" t="n">
        <v>493.3779753</v>
      </c>
      <c r="J33" s="20" t="n">
        <v>2.65135587</v>
      </c>
      <c r="K33" s="18" t="n">
        <v>458.40493602</v>
      </c>
      <c r="L33" s="20" t="n">
        <v>4.11309557</v>
      </c>
      <c r="M33" s="18" t="s">
        <v>309</v>
      </c>
      <c r="N33" s="20" t="s">
        <v>309</v>
      </c>
      <c r="O33" s="18" t="s">
        <v>309</v>
      </c>
      <c r="P33" s="20" t="s">
        <v>309</v>
      </c>
      <c r="Q33" s="18" t="s">
        <v>309</v>
      </c>
      <c r="R33" s="20" t="s">
        <v>309</v>
      </c>
      <c r="S33" s="18" t="n">
        <v>414.20853567</v>
      </c>
      <c r="T33" s="20" t="n">
        <v>59.45134752</v>
      </c>
      <c r="U33" s="18" t="n">
        <v>467.63575961</v>
      </c>
      <c r="V33" s="20" t="n">
        <v>13.72684574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510.48625026</v>
      </c>
      <c r="F36" s="20" t="n">
        <v>4.62362287</v>
      </c>
      <c r="G36" s="18" t="n">
        <v>500.54487033</v>
      </c>
      <c r="H36" s="20" t="n">
        <v>3.53253564</v>
      </c>
      <c r="I36" s="18" t="n">
        <v>492.07225829</v>
      </c>
      <c r="J36" s="20" t="n">
        <v>2.86003146</v>
      </c>
      <c r="K36" s="18" t="n">
        <v>476.47683459</v>
      </c>
      <c r="L36" s="20" t="n">
        <v>3.74980777</v>
      </c>
      <c r="M36" s="18" t="s">
        <v>309</v>
      </c>
      <c r="N36" s="20" t="s">
        <v>309</v>
      </c>
      <c r="O36" s="18" t="s">
        <v>309</v>
      </c>
      <c r="P36" s="20" t="s">
        <v>309</v>
      </c>
      <c r="Q36" s="18" t="s">
        <v>309</v>
      </c>
      <c r="R36" s="20" t="s">
        <v>309</v>
      </c>
      <c r="S36" s="18" t="s">
        <v>309</v>
      </c>
      <c r="T36" s="20" t="s">
        <v>309</v>
      </c>
      <c r="U36" s="18" t="n">
        <v>471.80825457</v>
      </c>
      <c r="V36" s="20" t="n">
        <v>10.30484793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520.43510852</v>
      </c>
      <c r="F40" s="20" t="n">
        <v>8.34250346</v>
      </c>
      <c r="G40" s="18" t="n">
        <v>516.12889049</v>
      </c>
      <c r="H40" s="20" t="n">
        <v>5.9558214</v>
      </c>
      <c r="I40" s="18" t="n">
        <v>501.38778538</v>
      </c>
      <c r="J40" s="20" t="n">
        <v>3.9221091</v>
      </c>
      <c r="K40" s="18" t="n">
        <v>497.83305825</v>
      </c>
      <c r="L40" s="20" t="n">
        <v>6.78021742</v>
      </c>
      <c r="M40" s="18" t="s">
        <v>309</v>
      </c>
      <c r="N40" s="20" t="s">
        <v>309</v>
      </c>
      <c r="O40" s="18" t="s">
        <v>309</v>
      </c>
      <c r="P40" s="20" t="s">
        <v>309</v>
      </c>
      <c r="Q40" s="18" t="n">
        <v>492.592718</v>
      </c>
      <c r="R40" s="20" t="n">
        <v>2.69773909</v>
      </c>
      <c r="S40" s="18" t="n">
        <v>530.6711871</v>
      </c>
      <c r="T40" s="20" t="n">
        <v>29.54721881</v>
      </c>
      <c r="U40" s="18" t="n">
        <v>523.93542662</v>
      </c>
      <c r="V40" s="20" t="n">
        <v>28.70061367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491.32221927</v>
      </c>
      <c r="F52" s="20" t="n">
        <v>5.71867681</v>
      </c>
      <c r="G52" s="18" t="n">
        <v>496.9552238</v>
      </c>
      <c r="H52" s="20" t="n">
        <v>5.96426309</v>
      </c>
      <c r="I52" s="18" t="n">
        <v>464.86105429</v>
      </c>
      <c r="J52" s="20" t="n">
        <v>2.99711636</v>
      </c>
      <c r="K52" s="18" t="n">
        <v>452.06061033</v>
      </c>
      <c r="L52" s="20" t="n">
        <v>3.63242394</v>
      </c>
      <c r="M52" s="18" t="s">
        <v>309</v>
      </c>
      <c r="N52" s="20" t="s">
        <v>309</v>
      </c>
      <c r="O52" s="18" t="s">
        <v>309</v>
      </c>
      <c r="P52" s="20" t="s">
        <v>309</v>
      </c>
      <c r="Q52" s="18" t="s">
        <v>309</v>
      </c>
      <c r="R52" s="20" t="s">
        <v>309</v>
      </c>
      <c r="S52" s="18" t="n">
        <v>449.33583637</v>
      </c>
      <c r="T52" s="20" t="n">
        <v>41.97064846</v>
      </c>
      <c r="U52" s="18" t="n">
        <v>427.36421667</v>
      </c>
      <c r="V52" s="20" t="n">
        <v>12.5532491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336.70291048</v>
      </c>
      <c r="F54" s="20" t="n">
        <v>4.95938455</v>
      </c>
      <c r="G54" s="18" t="n">
        <v>339.98909809</v>
      </c>
      <c r="H54" s="20" t="n">
        <v>4.79153041</v>
      </c>
      <c r="I54" s="18" t="n">
        <v>333.18773126</v>
      </c>
      <c r="J54" s="20" t="n">
        <v>3.36639721</v>
      </c>
      <c r="K54" s="18" t="n">
        <v>315.04885799</v>
      </c>
      <c r="L54" s="20" t="n">
        <v>3.38920455</v>
      </c>
      <c r="M54" s="18" t="s">
        <v>309</v>
      </c>
      <c r="N54" s="20" t="s">
        <v>309</v>
      </c>
      <c r="O54" s="18" t="s">
        <v>309</v>
      </c>
      <c r="P54" s="20" t="s">
        <v>309</v>
      </c>
      <c r="Q54" s="18" t="s">
        <v>309</v>
      </c>
      <c r="R54" s="20" t="s">
        <v>309</v>
      </c>
      <c r="S54" s="18" t="n">
        <v>313.09952785</v>
      </c>
      <c r="T54" s="20" t="n">
        <v>14.18111471</v>
      </c>
      <c r="U54" s="18" t="n">
        <v>317.47584831</v>
      </c>
      <c r="V54" s="20" t="n">
        <v>5.66237511</v>
      </c>
    </row>
    <row r="55" spans="1:22">
      <c r="A55" s="15" t="s">
        <v>357</v>
      </c>
      <c r="B55" s="17" t="n">
        <v>5316</v>
      </c>
      <c r="C55" s="18">
        <f>(137.0/B55*100)</f>
        <v/>
      </c>
      <c r="D55" s="19" t="n">
        <v>5179</v>
      </c>
      <c r="E55" s="18" t="n">
        <v>415.94860478</v>
      </c>
      <c r="F55" s="20" t="n">
        <v>4.2109184</v>
      </c>
      <c r="G55" s="18" t="n">
        <v>421.38957226</v>
      </c>
      <c r="H55" s="20" t="n">
        <v>4.40811595</v>
      </c>
      <c r="I55" s="18" t="n">
        <v>402.72763896</v>
      </c>
      <c r="J55" s="20" t="n">
        <v>3.28406363</v>
      </c>
      <c r="K55" s="18" t="n">
        <v>376.36011634</v>
      </c>
      <c r="L55" s="20" t="n">
        <v>4.88824902</v>
      </c>
      <c r="M55" s="18" t="s">
        <v>309</v>
      </c>
      <c r="N55" s="20" t="s">
        <v>309</v>
      </c>
      <c r="O55" s="18" t="s">
        <v>309</v>
      </c>
      <c r="P55" s="20" t="s">
        <v>309</v>
      </c>
      <c r="Q55" s="18" t="s">
        <v>309</v>
      </c>
      <c r="R55" s="20" t="s">
        <v>309</v>
      </c>
      <c r="S55" s="18" t="n">
        <v>371.52750472</v>
      </c>
      <c r="T55" s="20" t="n">
        <v>30.37157727</v>
      </c>
      <c r="U55" s="18" t="n">
        <v>367.54011928</v>
      </c>
      <c r="V55" s="20" t="n">
        <v>10.69736646</v>
      </c>
    </row>
    <row r="56" spans="1:22">
      <c r="A56" s="15" t="s">
        <v>358</v>
      </c>
      <c r="B56" s="17" t="n">
        <v>5359</v>
      </c>
      <c r="C56" s="18">
        <f>(104.0/B56*100)</f>
        <v/>
      </c>
      <c r="D56" s="19" t="n">
        <v>5255</v>
      </c>
      <c r="E56" s="18" t="n">
        <v>575.3168461499999</v>
      </c>
      <c r="F56" s="20" t="n">
        <v>5.38458517</v>
      </c>
      <c r="G56" s="18" t="n">
        <v>557.26535182</v>
      </c>
      <c r="H56" s="20" t="n">
        <v>7.90724107</v>
      </c>
      <c r="I56" s="18" t="n">
        <v>554.87779163</v>
      </c>
      <c r="J56" s="20" t="n">
        <v>3.30260732</v>
      </c>
      <c r="K56" s="18" t="n">
        <v>528.77285678</v>
      </c>
      <c r="L56" s="20" t="n">
        <v>3.99362096</v>
      </c>
      <c r="M56" s="18" t="s">
        <v>309</v>
      </c>
      <c r="N56" s="20" t="s">
        <v>309</v>
      </c>
      <c r="O56" s="18" t="s">
        <v>309</v>
      </c>
      <c r="P56" s="20" t="s">
        <v>309</v>
      </c>
      <c r="Q56" s="18" t="s">
        <v>309</v>
      </c>
      <c r="R56" s="20" t="s">
        <v>309</v>
      </c>
      <c r="S56" s="18" t="n">
        <v>558.29580487</v>
      </c>
      <c r="T56" s="20" t="n">
        <v>40.58304219</v>
      </c>
      <c r="U56" s="18" t="n">
        <v>505.48299933</v>
      </c>
      <c r="V56" s="20" t="n">
        <v>14.22078816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568.95402371</v>
      </c>
      <c r="F62" s="20" t="n">
        <v>5.55055572</v>
      </c>
      <c r="G62" s="18" t="n">
        <v>558.8920459</v>
      </c>
      <c r="H62" s="20" t="n">
        <v>4.1567722</v>
      </c>
      <c r="I62" s="18" t="n">
        <v>545.65788379</v>
      </c>
      <c r="J62" s="20" t="n">
        <v>1.72749703</v>
      </c>
      <c r="K62" s="18" t="n">
        <v>530.08741135</v>
      </c>
      <c r="L62" s="20" t="n">
        <v>2.95211133</v>
      </c>
      <c r="M62" s="18" t="s">
        <v>309</v>
      </c>
      <c r="N62" s="20" t="s">
        <v>309</v>
      </c>
      <c r="O62" s="18" t="s">
        <v>309</v>
      </c>
      <c r="P62" s="20" t="s">
        <v>309</v>
      </c>
      <c r="Q62" s="18" t="s">
        <v>309</v>
      </c>
      <c r="R62" s="20" t="s">
        <v>309</v>
      </c>
      <c r="S62" s="18" t="n">
        <v>523.50646188</v>
      </c>
      <c r="T62" s="20" t="n">
        <v>49.02936034</v>
      </c>
      <c r="U62" s="18" t="n">
        <v>528.59701733</v>
      </c>
      <c r="V62" s="20" t="n">
        <v>10.99640515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526.43138956</v>
      </c>
      <c r="F64" s="20" t="n">
        <v>6.59278797</v>
      </c>
      <c r="G64" s="18" t="n">
        <v>521.96761018</v>
      </c>
      <c r="H64" s="20" t="n">
        <v>4.16927161</v>
      </c>
      <c r="I64" s="18" t="n">
        <v>489.94122968</v>
      </c>
      <c r="J64" s="20" t="n">
        <v>2.90857728</v>
      </c>
      <c r="K64" s="18" t="n">
        <v>444.84441223</v>
      </c>
      <c r="L64" s="20" t="n">
        <v>4.39906797</v>
      </c>
      <c r="M64" s="18" t="s">
        <v>309</v>
      </c>
      <c r="N64" s="20" t="s">
        <v>309</v>
      </c>
      <c r="O64" s="18" t="s">
        <v>309</v>
      </c>
      <c r="P64" s="20" t="s">
        <v>309</v>
      </c>
      <c r="Q64" s="18" t="n">
        <v>204.2707</v>
      </c>
      <c r="R64" s="20" t="n">
        <v>44.06858331</v>
      </c>
      <c r="S64" s="18" t="s">
        <v>309</v>
      </c>
      <c r="T64" s="20" t="s">
        <v>309</v>
      </c>
      <c r="U64" s="18" t="n">
        <v>434.00812146</v>
      </c>
      <c r="V64" s="20" t="n">
        <v>11.5291367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407</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544.90437581</v>
      </c>
      <c r="F9" s="20" t="n">
        <v>14.97709139</v>
      </c>
      <c r="G9" s="18" t="n">
        <v>559.35161743</v>
      </c>
      <c r="H9" s="20" t="n">
        <v>8.014211619999999</v>
      </c>
      <c r="I9" s="18" t="n">
        <v>550.0660593600001</v>
      </c>
      <c r="J9" s="20" t="n">
        <v>3.32995036</v>
      </c>
      <c r="K9" s="18" t="n">
        <v>531.26453828</v>
      </c>
      <c r="L9" s="20" t="n">
        <v>2.63224589</v>
      </c>
      <c r="M9" s="18" t="s">
        <v>309</v>
      </c>
      <c r="N9" s="20" t="s">
        <v>309</v>
      </c>
      <c r="O9" s="18" t="s">
        <v>309</v>
      </c>
      <c r="P9" s="20" t="s">
        <v>309</v>
      </c>
      <c r="Q9" s="18" t="s">
        <v>309</v>
      </c>
      <c r="R9" s="20" t="s">
        <v>309</v>
      </c>
      <c r="S9" s="18" t="s">
        <v>309</v>
      </c>
      <c r="T9" s="20" t="s">
        <v>309</v>
      </c>
      <c r="U9" s="18" t="n">
        <v>499.9808166</v>
      </c>
      <c r="V9" s="20" t="n">
        <v>11.91760942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445.73470143</v>
      </c>
      <c r="F11" s="20" t="n">
        <v>7.10534217</v>
      </c>
      <c r="G11" s="18" t="n">
        <v>446.9324182</v>
      </c>
      <c r="H11" s="20" t="n">
        <v>5.12016437</v>
      </c>
      <c r="I11" s="18" t="n">
        <v>431.9618937</v>
      </c>
      <c r="J11" s="20" t="n">
        <v>3.34037987</v>
      </c>
      <c r="K11" s="18" t="n">
        <v>413.90865822</v>
      </c>
      <c r="L11" s="20" t="n">
        <v>3.44235773</v>
      </c>
      <c r="M11" s="18" t="s">
        <v>309</v>
      </c>
      <c r="N11" s="20" t="s">
        <v>309</v>
      </c>
      <c r="O11" s="18" t="s">
        <v>309</v>
      </c>
      <c r="P11" s="20" t="s">
        <v>309</v>
      </c>
      <c r="Q11" s="18" t="s">
        <v>309</v>
      </c>
      <c r="R11" s="20" t="s">
        <v>309</v>
      </c>
      <c r="S11" s="18" t="n">
        <v>399.60835794</v>
      </c>
      <c r="T11" s="20" t="n">
        <v>29.7714571</v>
      </c>
      <c r="U11" s="18" t="n">
        <v>400.8756826</v>
      </c>
      <c r="V11" s="20" t="n">
        <v>8.931760300000001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499.2200869</v>
      </c>
      <c r="F16" s="20" t="n">
        <v>13.61665207</v>
      </c>
      <c r="G16" s="18" t="n">
        <v>517.7742484299999</v>
      </c>
      <c r="H16" s="20" t="n">
        <v>7.53685786</v>
      </c>
      <c r="I16" s="18" t="n">
        <v>511.00725359</v>
      </c>
      <c r="J16" s="20" t="n">
        <v>3.52682153</v>
      </c>
      <c r="K16" s="18" t="n">
        <v>501.64548789</v>
      </c>
      <c r="L16" s="20" t="n">
        <v>2.20541171</v>
      </c>
      <c r="M16" s="18" t="s">
        <v>309</v>
      </c>
      <c r="N16" s="20" t="s">
        <v>309</v>
      </c>
      <c r="O16" s="18" t="s">
        <v>309</v>
      </c>
      <c r="P16" s="20" t="s">
        <v>309</v>
      </c>
      <c r="Q16" s="18" t="s">
        <v>309</v>
      </c>
      <c r="R16" s="20" t="s">
        <v>309</v>
      </c>
      <c r="S16" s="18" t="n">
        <v>441.05966972</v>
      </c>
      <c r="T16" s="20" t="n">
        <v>77.27260076</v>
      </c>
      <c r="U16" s="18" t="n">
        <v>472.27996444</v>
      </c>
      <c r="V16" s="20" t="n">
        <v>11.0245452</v>
      </c>
    </row>
    <row r="17" spans="1:22">
      <c r="A17" s="15" t="s">
        <v>319</v>
      </c>
      <c r="B17" s="17" t="n">
        <v>6504</v>
      </c>
      <c r="C17" s="18">
        <f>(3097.0/B17*100)</f>
        <v/>
      </c>
      <c r="D17" s="19" t="n">
        <v>3407</v>
      </c>
      <c r="E17" s="18" t="n">
        <v>491.47238609</v>
      </c>
      <c r="F17" s="20" t="n">
        <v>19.87829461</v>
      </c>
      <c r="G17" s="18" t="n">
        <v>519.86940553</v>
      </c>
      <c r="H17" s="20" t="n">
        <v>8.65112997</v>
      </c>
      <c r="I17" s="18" t="n">
        <v>528.91001909</v>
      </c>
      <c r="J17" s="20" t="n">
        <v>4.0011414</v>
      </c>
      <c r="K17" s="18" t="n">
        <v>523.68298268</v>
      </c>
      <c r="L17" s="20" t="n">
        <v>3.52483721</v>
      </c>
      <c r="M17" s="18" t="s">
        <v>309</v>
      </c>
      <c r="N17" s="20" t="s">
        <v>309</v>
      </c>
      <c r="O17" s="18" t="s">
        <v>309</v>
      </c>
      <c r="P17" s="20" t="s">
        <v>309</v>
      </c>
      <c r="Q17" s="18" t="s">
        <v>309</v>
      </c>
      <c r="R17" s="20" t="s">
        <v>309</v>
      </c>
      <c r="S17" s="18" t="n">
        <v>367.523</v>
      </c>
      <c r="T17" s="20" t="n">
        <v>33.89058731</v>
      </c>
      <c r="U17" s="18" t="n">
        <v>472.33468014</v>
      </c>
      <c r="V17" s="20" t="n">
        <v>18.55186158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521.14575696</v>
      </c>
      <c r="F21" s="20" t="n">
        <v>12.51270264</v>
      </c>
      <c r="G21" s="18" t="n">
        <v>534.02708655</v>
      </c>
      <c r="H21" s="20" t="n">
        <v>5.33212422</v>
      </c>
      <c r="I21" s="18" t="n">
        <v>519.42952349</v>
      </c>
      <c r="J21" s="20" t="n">
        <v>2.69300661</v>
      </c>
      <c r="K21" s="18" t="n">
        <v>493.58274164</v>
      </c>
      <c r="L21" s="20" t="n">
        <v>2.54578425</v>
      </c>
      <c r="M21" s="18" t="s">
        <v>309</v>
      </c>
      <c r="N21" s="20" t="s">
        <v>309</v>
      </c>
      <c r="O21" s="18" t="s">
        <v>309</v>
      </c>
      <c r="P21" s="20" t="s">
        <v>309</v>
      </c>
      <c r="Q21" s="18" t="s">
        <v>309</v>
      </c>
      <c r="R21" s="20" t="s">
        <v>309</v>
      </c>
      <c r="S21" s="18" t="n">
        <v>428.58702117</v>
      </c>
      <c r="T21" s="20" t="n">
        <v>35.46863442</v>
      </c>
      <c r="U21" s="18" t="n">
        <v>491.52772453</v>
      </c>
      <c r="V21" s="20" t="n">
        <v>11.58558225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503.11799688</v>
      </c>
      <c r="F23" s="20" t="n">
        <v>11.73304093</v>
      </c>
      <c r="G23" s="18" t="n">
        <v>500.53934825</v>
      </c>
      <c r="H23" s="20" t="n">
        <v>5.92063333</v>
      </c>
      <c r="I23" s="18" t="n">
        <v>504.18475719</v>
      </c>
      <c r="J23" s="20" t="n">
        <v>3.85042914</v>
      </c>
      <c r="K23" s="18" t="n">
        <v>490.74277299</v>
      </c>
      <c r="L23" s="20" t="n">
        <v>3.23806338</v>
      </c>
      <c r="M23" s="18" t="s">
        <v>309</v>
      </c>
      <c r="N23" s="20" t="s">
        <v>309</v>
      </c>
      <c r="O23" s="18" t="s">
        <v>309</v>
      </c>
      <c r="P23" s="20" t="s">
        <v>309</v>
      </c>
      <c r="Q23" s="18" t="s">
        <v>309</v>
      </c>
      <c r="R23" s="20" t="s">
        <v>309</v>
      </c>
      <c r="S23" s="18" t="n">
        <v>459.29867983</v>
      </c>
      <c r="T23" s="20" t="n">
        <v>32.61833605</v>
      </c>
      <c r="U23" s="18" t="n">
        <v>446.9781098</v>
      </c>
      <c r="V23" s="20" t="n">
        <v>9.28233086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584.68400896</v>
      </c>
      <c r="F25" s="20" t="n">
        <v>14.86290047</v>
      </c>
      <c r="G25" s="18" t="n">
        <v>542.85406893</v>
      </c>
      <c r="H25" s="20" t="n">
        <v>10.79931232</v>
      </c>
      <c r="I25" s="18" t="n">
        <v>532.81553435</v>
      </c>
      <c r="J25" s="20" t="n">
        <v>4.52691213</v>
      </c>
      <c r="K25" s="18" t="n">
        <v>516.11554973</v>
      </c>
      <c r="L25" s="20" t="n">
        <v>3.51487757</v>
      </c>
      <c r="M25" s="18" t="s">
        <v>309</v>
      </c>
      <c r="N25" s="20" t="s">
        <v>309</v>
      </c>
      <c r="O25" s="18" t="s">
        <v>309</v>
      </c>
      <c r="P25" s="20" t="s">
        <v>309</v>
      </c>
      <c r="Q25" s="18" t="s">
        <v>309</v>
      </c>
      <c r="R25" s="20" t="s">
        <v>309</v>
      </c>
      <c r="S25" s="18" t="n">
        <v>588.18386204</v>
      </c>
      <c r="T25" s="20" t="n">
        <v>65.34009553999999</v>
      </c>
      <c r="U25" s="18" t="n">
        <v>511.7130818</v>
      </c>
      <c r="V25" s="20" t="n">
        <v>13.11491129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469.27578563</v>
      </c>
      <c r="F27" s="20" t="n">
        <v>16.92805363</v>
      </c>
      <c r="G27" s="18" t="n">
        <v>513.33265179</v>
      </c>
      <c r="H27" s="20" t="n">
        <v>6.77018237</v>
      </c>
      <c r="I27" s="18" t="n">
        <v>509.30978285</v>
      </c>
      <c r="J27" s="20" t="n">
        <v>3.31105027</v>
      </c>
      <c r="K27" s="18" t="n">
        <v>487.52651871</v>
      </c>
      <c r="L27" s="20" t="n">
        <v>2.44978741</v>
      </c>
      <c r="M27" s="18" t="s">
        <v>309</v>
      </c>
      <c r="N27" s="20" t="s">
        <v>309</v>
      </c>
      <c r="O27" s="18" t="s">
        <v>309</v>
      </c>
      <c r="P27" s="20" t="s">
        <v>309</v>
      </c>
      <c r="Q27" s="18" t="s">
        <v>309</v>
      </c>
      <c r="R27" s="20" t="s">
        <v>309</v>
      </c>
      <c r="S27" s="18" t="n">
        <v>558.22250214</v>
      </c>
      <c r="T27" s="20" t="n">
        <v>38.98676865</v>
      </c>
      <c r="U27" s="18" t="n">
        <v>472.82310387</v>
      </c>
      <c r="V27" s="20" t="n">
        <v>12.29765561</v>
      </c>
    </row>
    <row r="28" spans="1:22">
      <c r="A28" s="15" t="s">
        <v>330</v>
      </c>
      <c r="B28" s="17" t="n">
        <v>7568</v>
      </c>
      <c r="C28" s="18">
        <f>(490.0/B28*100)</f>
        <v/>
      </c>
      <c r="D28" s="19" t="n">
        <v>7078</v>
      </c>
      <c r="E28" s="18" t="n">
        <v>411.15645537</v>
      </c>
      <c r="F28" s="20" t="n">
        <v>6.17930035</v>
      </c>
      <c r="G28" s="18" t="n">
        <v>426.51589303</v>
      </c>
      <c r="H28" s="20" t="n">
        <v>4.1463373</v>
      </c>
      <c r="I28" s="18" t="n">
        <v>411.97627962</v>
      </c>
      <c r="J28" s="20" t="n">
        <v>2.6817157</v>
      </c>
      <c r="K28" s="18" t="n">
        <v>400.78008828</v>
      </c>
      <c r="L28" s="20" t="n">
        <v>3.051901</v>
      </c>
      <c r="M28" s="18" t="s">
        <v>309</v>
      </c>
      <c r="N28" s="20" t="s">
        <v>309</v>
      </c>
      <c r="O28" s="18" t="s">
        <v>309</v>
      </c>
      <c r="P28" s="20" t="s">
        <v>309</v>
      </c>
      <c r="Q28" s="18" t="n">
        <v>441.59902381</v>
      </c>
      <c r="R28" s="20" t="n">
        <v>46.99453066</v>
      </c>
      <c r="S28" s="18" t="n">
        <v>378.39435854</v>
      </c>
      <c r="T28" s="20" t="n">
        <v>25.19726995</v>
      </c>
      <c r="U28" s="18" t="n">
        <v>386.30203898</v>
      </c>
      <c r="V28" s="20" t="n">
        <v>9.4508276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527.5696343</v>
      </c>
      <c r="F33" s="20" t="n">
        <v>8.123460919999999</v>
      </c>
      <c r="G33" s="18" t="n">
        <v>516.81000194</v>
      </c>
      <c r="H33" s="20" t="n">
        <v>5.32728972</v>
      </c>
      <c r="I33" s="18" t="n">
        <v>499.33399995</v>
      </c>
      <c r="J33" s="20" t="n">
        <v>3.04973249</v>
      </c>
      <c r="K33" s="18" t="n">
        <v>480.18200297</v>
      </c>
      <c r="L33" s="20" t="n">
        <v>3.10980583</v>
      </c>
      <c r="M33" s="18" t="s">
        <v>309</v>
      </c>
      <c r="N33" s="20" t="s">
        <v>309</v>
      </c>
      <c r="O33" s="18" t="s">
        <v>309</v>
      </c>
      <c r="P33" s="20" t="s">
        <v>309</v>
      </c>
      <c r="Q33" s="18" t="s">
        <v>309</v>
      </c>
      <c r="R33" s="20" t="s">
        <v>309</v>
      </c>
      <c r="S33" s="18" t="n">
        <v>391.59222163</v>
      </c>
      <c r="T33" s="20" t="n">
        <v>37.99826658</v>
      </c>
      <c r="U33" s="18" t="n">
        <v>468.89400423</v>
      </c>
      <c r="V33" s="20" t="n">
        <v>12.93718829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519.89175406</v>
      </c>
      <c r="F36" s="20" t="n">
        <v>7.67923527</v>
      </c>
      <c r="G36" s="18" t="n">
        <v>508.38160792</v>
      </c>
      <c r="H36" s="20" t="n">
        <v>6.56506138</v>
      </c>
      <c r="I36" s="18" t="n">
        <v>498.27200174</v>
      </c>
      <c r="J36" s="20" t="n">
        <v>3.46403409</v>
      </c>
      <c r="K36" s="18" t="n">
        <v>485.61406789</v>
      </c>
      <c r="L36" s="20" t="n">
        <v>3.09308347</v>
      </c>
      <c r="M36" s="18" t="s">
        <v>309</v>
      </c>
      <c r="N36" s="20" t="s">
        <v>309</v>
      </c>
      <c r="O36" s="18" t="s">
        <v>309</v>
      </c>
      <c r="P36" s="20" t="s">
        <v>309</v>
      </c>
      <c r="Q36" s="18" t="s">
        <v>309</v>
      </c>
      <c r="R36" s="20" t="s">
        <v>309</v>
      </c>
      <c r="S36" s="18" t="s">
        <v>309</v>
      </c>
      <c r="T36" s="20" t="s">
        <v>309</v>
      </c>
      <c r="U36" s="18" t="n">
        <v>481.25027432</v>
      </c>
      <c r="V36" s="20" t="n">
        <v>10.46063619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510.1680242</v>
      </c>
      <c r="F40" s="20" t="n">
        <v>13.73338716</v>
      </c>
      <c r="G40" s="18" t="n">
        <v>521.41664913</v>
      </c>
      <c r="H40" s="20" t="n">
        <v>8.389942680000001</v>
      </c>
      <c r="I40" s="18" t="n">
        <v>513.01710445</v>
      </c>
      <c r="J40" s="20" t="n">
        <v>3.73571741</v>
      </c>
      <c r="K40" s="18" t="n">
        <v>488.74635844</v>
      </c>
      <c r="L40" s="20" t="n">
        <v>5.00840921</v>
      </c>
      <c r="M40" s="18" t="s">
        <v>309</v>
      </c>
      <c r="N40" s="20" t="s">
        <v>309</v>
      </c>
      <c r="O40" s="18" t="s">
        <v>309</v>
      </c>
      <c r="P40" s="20" t="s">
        <v>309</v>
      </c>
      <c r="Q40" s="18" t="n">
        <v>492.592718</v>
      </c>
      <c r="R40" s="20" t="n">
        <v>2.69773909</v>
      </c>
      <c r="S40" s="18" t="n">
        <v>380.1917</v>
      </c>
      <c r="T40" s="20" t="n">
        <v>29.24873669</v>
      </c>
      <c r="U40" s="18" t="n">
        <v>513.49319404</v>
      </c>
      <c r="V40" s="20" t="n">
        <v>22.96886599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479.78222029</v>
      </c>
      <c r="F52" s="20" t="n">
        <v>8.00897177</v>
      </c>
      <c r="G52" s="18" t="n">
        <v>483.47466728</v>
      </c>
      <c r="H52" s="20" t="n">
        <v>7.28202288</v>
      </c>
      <c r="I52" s="18" t="n">
        <v>470.35964587</v>
      </c>
      <c r="J52" s="20" t="n">
        <v>3.56802142</v>
      </c>
      <c r="K52" s="18" t="n">
        <v>458.75794986</v>
      </c>
      <c r="L52" s="20" t="n">
        <v>3.04419447</v>
      </c>
      <c r="M52" s="18" t="s">
        <v>309</v>
      </c>
      <c r="N52" s="20" t="s">
        <v>309</v>
      </c>
      <c r="O52" s="18" t="s">
        <v>309</v>
      </c>
      <c r="P52" s="20" t="s">
        <v>309</v>
      </c>
      <c r="Q52" s="18" t="s">
        <v>309</v>
      </c>
      <c r="R52" s="20" t="s">
        <v>309</v>
      </c>
      <c r="S52" s="18" t="n">
        <v>418.44783128</v>
      </c>
      <c r="T52" s="20" t="n">
        <v>74.95850731</v>
      </c>
      <c r="U52" s="18" t="n">
        <v>424.99375484</v>
      </c>
      <c r="V52" s="20" t="n">
        <v>12.32815856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338.76623436</v>
      </c>
      <c r="F54" s="20" t="n">
        <v>5.68162979</v>
      </c>
      <c r="G54" s="18" t="n">
        <v>341.40989349</v>
      </c>
      <c r="H54" s="20" t="n">
        <v>6.43918889</v>
      </c>
      <c r="I54" s="18" t="n">
        <v>344.13020394</v>
      </c>
      <c r="J54" s="20" t="n">
        <v>3.82970801</v>
      </c>
      <c r="K54" s="18" t="n">
        <v>318.75016215</v>
      </c>
      <c r="L54" s="20" t="n">
        <v>2.63955124</v>
      </c>
      <c r="M54" s="18" t="s">
        <v>309</v>
      </c>
      <c r="N54" s="20" t="s">
        <v>309</v>
      </c>
      <c r="O54" s="18" t="s">
        <v>309</v>
      </c>
      <c r="P54" s="20" t="s">
        <v>309</v>
      </c>
      <c r="Q54" s="18" t="s">
        <v>309</v>
      </c>
      <c r="R54" s="20" t="s">
        <v>309</v>
      </c>
      <c r="S54" s="18" t="n">
        <v>317.95833705</v>
      </c>
      <c r="T54" s="20" t="n">
        <v>16.12923965</v>
      </c>
      <c r="U54" s="18" t="n">
        <v>313.48607304</v>
      </c>
      <c r="V54" s="20" t="n">
        <v>6.87846553</v>
      </c>
    </row>
    <row r="55" spans="1:22">
      <c r="A55" s="15" t="s">
        <v>357</v>
      </c>
      <c r="B55" s="17" t="n">
        <v>5316</v>
      </c>
      <c r="C55" s="18">
        <f>(137.0/B55*100)</f>
        <v/>
      </c>
      <c r="D55" s="19" t="n">
        <v>5179</v>
      </c>
      <c r="E55" s="18" t="n">
        <v>418.29767082</v>
      </c>
      <c r="F55" s="20" t="n">
        <v>5.00328675</v>
      </c>
      <c r="G55" s="18" t="n">
        <v>414.22511605</v>
      </c>
      <c r="H55" s="20" t="n">
        <v>5.41222928</v>
      </c>
      <c r="I55" s="18" t="n">
        <v>413.26864647</v>
      </c>
      <c r="J55" s="20" t="n">
        <v>3.80231176</v>
      </c>
      <c r="K55" s="18" t="n">
        <v>390.16092777</v>
      </c>
      <c r="L55" s="20" t="n">
        <v>3.3643577</v>
      </c>
      <c r="M55" s="18" t="s">
        <v>309</v>
      </c>
      <c r="N55" s="20" t="s">
        <v>309</v>
      </c>
      <c r="O55" s="18" t="s">
        <v>309</v>
      </c>
      <c r="P55" s="20" t="s">
        <v>309</v>
      </c>
      <c r="Q55" s="18" t="s">
        <v>309</v>
      </c>
      <c r="R55" s="20" t="s">
        <v>309</v>
      </c>
      <c r="S55" s="18" t="n">
        <v>310.74820063</v>
      </c>
      <c r="T55" s="20" t="n">
        <v>44.66743945</v>
      </c>
      <c r="U55" s="18" t="n">
        <v>371.23707548</v>
      </c>
      <c r="V55" s="20" t="n">
        <v>9.5333401</v>
      </c>
    </row>
    <row r="56" spans="1:22">
      <c r="A56" s="15" t="s">
        <v>358</v>
      </c>
      <c r="B56" s="17" t="n">
        <v>5359</v>
      </c>
      <c r="C56" s="18">
        <f>(104.0/B56*100)</f>
        <v/>
      </c>
      <c r="D56" s="19" t="n">
        <v>5255</v>
      </c>
      <c r="E56" s="18" t="n">
        <v>570.4720118400001</v>
      </c>
      <c r="F56" s="20" t="n">
        <v>9.379548890000001</v>
      </c>
      <c r="G56" s="18" t="n">
        <v>536.21585543</v>
      </c>
      <c r="H56" s="20" t="n">
        <v>8.361706959999999</v>
      </c>
      <c r="I56" s="18" t="n">
        <v>560.58209989</v>
      </c>
      <c r="J56" s="20" t="n">
        <v>3.18734343</v>
      </c>
      <c r="K56" s="18" t="n">
        <v>534.59621124</v>
      </c>
      <c r="L56" s="20" t="n">
        <v>3.92415467</v>
      </c>
      <c r="M56" s="18" t="s">
        <v>309</v>
      </c>
      <c r="N56" s="20" t="s">
        <v>309</v>
      </c>
      <c r="O56" s="18" t="s">
        <v>309</v>
      </c>
      <c r="P56" s="20" t="s">
        <v>309</v>
      </c>
      <c r="Q56" s="18" t="s">
        <v>309</v>
      </c>
      <c r="R56" s="20" t="s">
        <v>309</v>
      </c>
      <c r="S56" s="18" t="n">
        <v>502.86770963</v>
      </c>
      <c r="T56" s="20" t="n">
        <v>25.58326438</v>
      </c>
      <c r="U56" s="18" t="n">
        <v>520.96323451</v>
      </c>
      <c r="V56" s="20" t="n">
        <v>16.43922632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561.13477826</v>
      </c>
      <c r="F62" s="20" t="n">
        <v>11.60059735</v>
      </c>
      <c r="G62" s="18" t="n">
        <v>549.97819453</v>
      </c>
      <c r="H62" s="20" t="n">
        <v>5.83351933</v>
      </c>
      <c r="I62" s="18" t="n">
        <v>550.28565122</v>
      </c>
      <c r="J62" s="20" t="n">
        <v>1.78602875</v>
      </c>
      <c r="K62" s="18" t="n">
        <v>536.51372728</v>
      </c>
      <c r="L62" s="20" t="n">
        <v>2.08146426</v>
      </c>
      <c r="M62" s="18" t="s">
        <v>309</v>
      </c>
      <c r="N62" s="20" t="s">
        <v>309</v>
      </c>
      <c r="O62" s="18" t="s">
        <v>309</v>
      </c>
      <c r="P62" s="20" t="s">
        <v>309</v>
      </c>
      <c r="Q62" s="18" t="s">
        <v>309</v>
      </c>
      <c r="R62" s="20" t="s">
        <v>309</v>
      </c>
      <c r="S62" s="18" t="n">
        <v>508.79143649</v>
      </c>
      <c r="T62" s="20" t="n">
        <v>44.52662431</v>
      </c>
      <c r="U62" s="18" t="n">
        <v>522.53459185</v>
      </c>
      <c r="V62" s="20" t="n">
        <v>8.508395699999999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540.72949534</v>
      </c>
      <c r="F64" s="20" t="n">
        <v>7.35870111</v>
      </c>
      <c r="G64" s="18" t="n">
        <v>528.39695679</v>
      </c>
      <c r="H64" s="20" t="n">
        <v>5.98447627</v>
      </c>
      <c r="I64" s="18" t="n">
        <v>491.66975662</v>
      </c>
      <c r="J64" s="20" t="n">
        <v>2.73681559</v>
      </c>
      <c r="K64" s="18" t="n">
        <v>469.67144357</v>
      </c>
      <c r="L64" s="20" t="n">
        <v>3.22162703</v>
      </c>
      <c r="M64" s="18" t="s">
        <v>309</v>
      </c>
      <c r="N64" s="20" t="s">
        <v>309</v>
      </c>
      <c r="O64" s="18" t="s">
        <v>309</v>
      </c>
      <c r="P64" s="20" t="s">
        <v>309</v>
      </c>
      <c r="Q64" s="18" t="n">
        <v>204.2707</v>
      </c>
      <c r="R64" s="20" t="n">
        <v>44.06858331</v>
      </c>
      <c r="S64" s="18" t="n">
        <v>451.09728593</v>
      </c>
      <c r="T64" s="20" t="n">
        <v>39.32858092</v>
      </c>
      <c r="U64" s="18" t="n">
        <v>426.18716209</v>
      </c>
      <c r="V64" s="20" t="n">
        <v>13.67157902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408</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529.4771290800001</v>
      </c>
      <c r="F9" s="20" t="n">
        <v>28.90890318</v>
      </c>
      <c r="G9" s="18" t="n">
        <v>510.45297305</v>
      </c>
      <c r="H9" s="20" t="n">
        <v>28.52540264</v>
      </c>
      <c r="I9" s="18" t="n">
        <v>522.88234906</v>
      </c>
      <c r="J9" s="20" t="n">
        <v>12.32127245</v>
      </c>
      <c r="K9" s="18" t="n">
        <v>538.42090832</v>
      </c>
      <c r="L9" s="20" t="n">
        <v>2.42810452</v>
      </c>
      <c r="M9" s="18" t="s">
        <v>309</v>
      </c>
      <c r="N9" s="20" t="s">
        <v>309</v>
      </c>
      <c r="O9" s="18" t="s">
        <v>309</v>
      </c>
      <c r="P9" s="20" t="s">
        <v>309</v>
      </c>
      <c r="Q9" s="18" t="s">
        <v>309</v>
      </c>
      <c r="R9" s="20" t="s">
        <v>309</v>
      </c>
      <c r="S9" s="18" t="n">
        <v>534.45319595</v>
      </c>
      <c r="T9" s="20" t="n">
        <v>45.05678026</v>
      </c>
      <c r="U9" s="18" t="n">
        <v>492.92267216</v>
      </c>
      <c r="V9" s="20" t="n">
        <v>13.51137527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456.77038787</v>
      </c>
      <c r="F11" s="20" t="n">
        <v>10.21299767</v>
      </c>
      <c r="G11" s="18" t="n">
        <v>441.09187569</v>
      </c>
      <c r="H11" s="20" t="n">
        <v>13.82961654</v>
      </c>
      <c r="I11" s="18" t="n">
        <v>435.03244345</v>
      </c>
      <c r="J11" s="20" t="n">
        <v>10.26560774</v>
      </c>
      <c r="K11" s="18" t="n">
        <v>424.15813507</v>
      </c>
      <c r="L11" s="20" t="n">
        <v>2.72071133</v>
      </c>
      <c r="M11" s="18" t="s">
        <v>309</v>
      </c>
      <c r="N11" s="20" t="s">
        <v>309</v>
      </c>
      <c r="O11" s="18" t="s">
        <v>309</v>
      </c>
      <c r="P11" s="20" t="s">
        <v>309</v>
      </c>
      <c r="Q11" s="18" t="s">
        <v>309</v>
      </c>
      <c r="R11" s="20" t="s">
        <v>309</v>
      </c>
      <c r="S11" s="18" t="n">
        <v>438.42113776</v>
      </c>
      <c r="T11" s="20" t="n">
        <v>27.17835207</v>
      </c>
      <c r="U11" s="18" t="n">
        <v>402.51535997</v>
      </c>
      <c r="V11" s="20" t="n">
        <v>7.94281058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518.53314673</v>
      </c>
      <c r="F16" s="20" t="n">
        <v>26.35978326</v>
      </c>
      <c r="G16" s="18" t="n">
        <v>571.45995156</v>
      </c>
      <c r="H16" s="20" t="n">
        <v>20.39097069</v>
      </c>
      <c r="I16" s="18" t="n">
        <v>514.83636024</v>
      </c>
      <c r="J16" s="20" t="n">
        <v>11.20277745</v>
      </c>
      <c r="K16" s="18" t="n">
        <v>503.90934514</v>
      </c>
      <c r="L16" s="20" t="n">
        <v>2.04525752</v>
      </c>
      <c r="M16" s="18" t="s">
        <v>309</v>
      </c>
      <c r="N16" s="20" t="s">
        <v>309</v>
      </c>
      <c r="O16" s="18" t="s">
        <v>309</v>
      </c>
      <c r="P16" s="20" t="s">
        <v>309</v>
      </c>
      <c r="Q16" s="18" t="s">
        <v>309</v>
      </c>
      <c r="R16" s="20" t="s">
        <v>309</v>
      </c>
      <c r="S16" s="18" t="n">
        <v>533.17196554</v>
      </c>
      <c r="T16" s="20" t="n">
        <v>45.5139681</v>
      </c>
      <c r="U16" s="18" t="n">
        <v>460.77877976</v>
      </c>
      <c r="V16" s="20" t="n">
        <v>10.93040282</v>
      </c>
    </row>
    <row r="17" spans="1:22">
      <c r="A17" s="15" t="s">
        <v>319</v>
      </c>
      <c r="B17" s="17" t="n">
        <v>6504</v>
      </c>
      <c r="C17" s="18">
        <f>(3097.0/B17*100)</f>
        <v/>
      </c>
      <c r="D17" s="19" t="n">
        <v>3407</v>
      </c>
      <c r="E17" s="18" t="n">
        <v>540.26181371</v>
      </c>
      <c r="F17" s="20" t="n">
        <v>29.20071552</v>
      </c>
      <c r="G17" s="18" t="n">
        <v>539.6440303099999</v>
      </c>
      <c r="H17" s="20" t="n">
        <v>12.02333821</v>
      </c>
      <c r="I17" s="18" t="n">
        <v>516.95098405</v>
      </c>
      <c r="J17" s="20" t="n">
        <v>7.83329128</v>
      </c>
      <c r="K17" s="18" t="n">
        <v>526.24097323</v>
      </c>
      <c r="L17" s="20" t="n">
        <v>3.24749113</v>
      </c>
      <c r="M17" s="18" t="s">
        <v>309</v>
      </c>
      <c r="N17" s="20" t="s">
        <v>309</v>
      </c>
      <c r="O17" s="18" t="s">
        <v>309</v>
      </c>
      <c r="P17" s="20" t="s">
        <v>309</v>
      </c>
      <c r="Q17" s="18" t="s">
        <v>309</v>
      </c>
      <c r="R17" s="20" t="s">
        <v>309</v>
      </c>
      <c r="S17" s="18" t="n">
        <v>464.13640264</v>
      </c>
      <c r="T17" s="20" t="n">
        <v>72.19686905</v>
      </c>
      <c r="U17" s="18" t="n">
        <v>463.81887539</v>
      </c>
      <c r="V17" s="20" t="n">
        <v>15.59774509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536.36376415</v>
      </c>
      <c r="F21" s="20" t="n">
        <v>23.55200756</v>
      </c>
      <c r="G21" s="18" t="n">
        <v>532.31479441</v>
      </c>
      <c r="H21" s="20" t="n">
        <v>16.3304555</v>
      </c>
      <c r="I21" s="18" t="n">
        <v>525.4999784399999</v>
      </c>
      <c r="J21" s="20" t="n">
        <v>4.12793555</v>
      </c>
      <c r="K21" s="18" t="n">
        <v>503.71212138</v>
      </c>
      <c r="L21" s="20" t="n">
        <v>2.09738703</v>
      </c>
      <c r="M21" s="18" t="s">
        <v>309</v>
      </c>
      <c r="N21" s="20" t="s">
        <v>309</v>
      </c>
      <c r="O21" s="18" t="s">
        <v>309</v>
      </c>
      <c r="P21" s="20" t="s">
        <v>309</v>
      </c>
      <c r="Q21" s="18" t="s">
        <v>309</v>
      </c>
      <c r="R21" s="20" t="s">
        <v>309</v>
      </c>
      <c r="S21" s="18" t="n">
        <v>434.89186128</v>
      </c>
      <c r="T21" s="20" t="n">
        <v>18.1152459</v>
      </c>
      <c r="U21" s="18" t="n">
        <v>501.75986539</v>
      </c>
      <c r="V21" s="20" t="n">
        <v>12.01539071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493.67381684</v>
      </c>
      <c r="F23" s="20" t="n">
        <v>16.08111361</v>
      </c>
      <c r="G23" s="18" t="n">
        <v>483.42214095</v>
      </c>
      <c r="H23" s="20" t="n">
        <v>12.36013504</v>
      </c>
      <c r="I23" s="18" t="n">
        <v>496.52409066</v>
      </c>
      <c r="J23" s="20" t="n">
        <v>4.40340803</v>
      </c>
      <c r="K23" s="18" t="n">
        <v>497.50078291</v>
      </c>
      <c r="L23" s="20" t="n">
        <v>3.09758467</v>
      </c>
      <c r="M23" s="18" t="s">
        <v>309</v>
      </c>
      <c r="N23" s="20" t="s">
        <v>309</v>
      </c>
      <c r="O23" s="18" t="s">
        <v>309</v>
      </c>
      <c r="P23" s="20" t="s">
        <v>309</v>
      </c>
      <c r="Q23" s="18" t="s">
        <v>309</v>
      </c>
      <c r="R23" s="20" t="s">
        <v>309</v>
      </c>
      <c r="S23" s="18" t="n">
        <v>464.07111474</v>
      </c>
      <c r="T23" s="20" t="n">
        <v>40.57872344</v>
      </c>
      <c r="U23" s="18" t="n">
        <v>452.02039235</v>
      </c>
      <c r="V23" s="20" t="n">
        <v>10.44589124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561.1577158600001</v>
      </c>
      <c r="F25" s="20" t="n">
        <v>12.30638997</v>
      </c>
      <c r="G25" s="18" t="n">
        <v>557.17642075</v>
      </c>
      <c r="H25" s="20" t="n">
        <v>6.38178229</v>
      </c>
      <c r="I25" s="18" t="n">
        <v>524.45126796</v>
      </c>
      <c r="J25" s="20" t="n">
        <v>5.18075794</v>
      </c>
      <c r="K25" s="18" t="n">
        <v>518.16369227</v>
      </c>
      <c r="L25" s="20" t="n">
        <v>3.45568056</v>
      </c>
      <c r="M25" s="18" t="s">
        <v>309</v>
      </c>
      <c r="N25" s="20" t="s">
        <v>309</v>
      </c>
      <c r="O25" s="18" t="s">
        <v>309</v>
      </c>
      <c r="P25" s="20" t="s">
        <v>309</v>
      </c>
      <c r="Q25" s="18" t="s">
        <v>309</v>
      </c>
      <c r="R25" s="20" t="s">
        <v>309</v>
      </c>
      <c r="S25" s="18" t="n">
        <v>439.16678139</v>
      </c>
      <c r="T25" s="20" t="n">
        <v>122.10583352</v>
      </c>
      <c r="U25" s="18" t="n">
        <v>517.16678756</v>
      </c>
      <c r="V25" s="20" t="n">
        <v>10.50376192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539.26289901</v>
      </c>
      <c r="F27" s="20" t="n">
        <v>22.89917456</v>
      </c>
      <c r="G27" s="18" t="n">
        <v>529.7439077</v>
      </c>
      <c r="H27" s="20" t="n">
        <v>9.28828506</v>
      </c>
      <c r="I27" s="18" t="n">
        <v>534.93362226</v>
      </c>
      <c r="J27" s="20" t="n">
        <v>6.11255824</v>
      </c>
      <c r="K27" s="18" t="n">
        <v>491.14503188</v>
      </c>
      <c r="L27" s="20" t="n">
        <v>2.10473928</v>
      </c>
      <c r="M27" s="18" t="s">
        <v>309</v>
      </c>
      <c r="N27" s="20" t="s">
        <v>309</v>
      </c>
      <c r="O27" s="18" t="s">
        <v>309</v>
      </c>
      <c r="P27" s="20" t="s">
        <v>309</v>
      </c>
      <c r="Q27" s="18" t="s">
        <v>309</v>
      </c>
      <c r="R27" s="20" t="s">
        <v>309</v>
      </c>
      <c r="S27" s="18" t="n">
        <v>423.87144171</v>
      </c>
      <c r="T27" s="20" t="n">
        <v>67.42973053</v>
      </c>
      <c r="U27" s="18" t="n">
        <v>464.28090898</v>
      </c>
      <c r="V27" s="20" t="n">
        <v>13.54765762</v>
      </c>
    </row>
    <row r="28" spans="1:22">
      <c r="A28" s="15" t="s">
        <v>330</v>
      </c>
      <c r="B28" s="17" t="n">
        <v>7568</v>
      </c>
      <c r="C28" s="18">
        <f>(490.0/B28*100)</f>
        <v/>
      </c>
      <c r="D28" s="19" t="n">
        <v>7078</v>
      </c>
      <c r="E28" s="18" t="n">
        <v>383.9586541</v>
      </c>
      <c r="F28" s="20" t="n">
        <v>13.01466021</v>
      </c>
      <c r="G28" s="18" t="n">
        <v>426.24319914</v>
      </c>
      <c r="H28" s="20" t="n">
        <v>10.12099606</v>
      </c>
      <c r="I28" s="18" t="n">
        <v>418.02050516</v>
      </c>
      <c r="J28" s="20" t="n">
        <v>4.91168867</v>
      </c>
      <c r="K28" s="18" t="n">
        <v>407.78867153</v>
      </c>
      <c r="L28" s="20" t="n">
        <v>2.49103368</v>
      </c>
      <c r="M28" s="18" t="s">
        <v>309</v>
      </c>
      <c r="N28" s="20" t="s">
        <v>309</v>
      </c>
      <c r="O28" s="18" t="s">
        <v>309</v>
      </c>
      <c r="P28" s="20" t="s">
        <v>309</v>
      </c>
      <c r="Q28" s="18" t="n">
        <v>441.59902381</v>
      </c>
      <c r="R28" s="20" t="n">
        <v>46.99453066</v>
      </c>
      <c r="S28" s="18" t="n">
        <v>383.97232434</v>
      </c>
      <c r="T28" s="20" t="n">
        <v>23.21376613</v>
      </c>
      <c r="U28" s="18" t="n">
        <v>389.51615924</v>
      </c>
      <c r="V28" s="20" t="n">
        <v>9.321859330000001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537.5096764899999</v>
      </c>
      <c r="F33" s="20" t="n">
        <v>12.73260752</v>
      </c>
      <c r="G33" s="18" t="n">
        <v>522.0003719699999</v>
      </c>
      <c r="H33" s="20" t="n">
        <v>9.032645949999999</v>
      </c>
      <c r="I33" s="18" t="n">
        <v>508.02451315</v>
      </c>
      <c r="J33" s="20" t="n">
        <v>6.19422355</v>
      </c>
      <c r="K33" s="18" t="n">
        <v>490.59860442</v>
      </c>
      <c r="L33" s="20" t="n">
        <v>2.5708633</v>
      </c>
      <c r="M33" s="18" t="s">
        <v>309</v>
      </c>
      <c r="N33" s="20" t="s">
        <v>309</v>
      </c>
      <c r="O33" s="18" t="s">
        <v>309</v>
      </c>
      <c r="P33" s="20" t="s">
        <v>309</v>
      </c>
      <c r="Q33" s="18" t="s">
        <v>309</v>
      </c>
      <c r="R33" s="20" t="s">
        <v>309</v>
      </c>
      <c r="S33" s="18" t="n">
        <v>427.946</v>
      </c>
      <c r="T33" s="20" t="n">
        <v>41.24201997</v>
      </c>
      <c r="U33" s="18" t="n">
        <v>480.72731903</v>
      </c>
      <c r="V33" s="20" t="n">
        <v>12.85504609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484.86507662</v>
      </c>
      <c r="F36" s="20" t="n">
        <v>33.18531056</v>
      </c>
      <c r="G36" s="18" t="n">
        <v>506.61525457</v>
      </c>
      <c r="H36" s="20" t="n">
        <v>15.15920756</v>
      </c>
      <c r="I36" s="18" t="n">
        <v>501.69981873</v>
      </c>
      <c r="J36" s="20" t="n">
        <v>5.39484313</v>
      </c>
      <c r="K36" s="18" t="n">
        <v>492.32130558</v>
      </c>
      <c r="L36" s="20" t="n">
        <v>2.4969547</v>
      </c>
      <c r="M36" s="18" t="s">
        <v>309</v>
      </c>
      <c r="N36" s="20" t="s">
        <v>309</v>
      </c>
      <c r="O36" s="18" t="s">
        <v>309</v>
      </c>
      <c r="P36" s="20" t="s">
        <v>309</v>
      </c>
      <c r="Q36" s="18" t="s">
        <v>309</v>
      </c>
      <c r="R36" s="20" t="s">
        <v>309</v>
      </c>
      <c r="S36" s="18" t="s">
        <v>309</v>
      </c>
      <c r="T36" s="20" t="s">
        <v>309</v>
      </c>
      <c r="U36" s="18" t="n">
        <v>476.83189758</v>
      </c>
      <c r="V36" s="20" t="n">
        <v>10.83301502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550.84503255</v>
      </c>
      <c r="F40" s="20" t="n">
        <v>19.09298684</v>
      </c>
      <c r="G40" s="18" t="n">
        <v>520.25117471</v>
      </c>
      <c r="H40" s="20" t="n">
        <v>23.44038661</v>
      </c>
      <c r="I40" s="18" t="n">
        <v>516.9157363100001</v>
      </c>
      <c r="J40" s="20" t="n">
        <v>11.01926156</v>
      </c>
      <c r="K40" s="18" t="n">
        <v>504.56736562</v>
      </c>
      <c r="L40" s="20" t="n">
        <v>3.18296934</v>
      </c>
      <c r="M40" s="18" t="s">
        <v>309</v>
      </c>
      <c r="N40" s="20" t="s">
        <v>309</v>
      </c>
      <c r="O40" s="18" t="s">
        <v>309</v>
      </c>
      <c r="P40" s="20" t="s">
        <v>309</v>
      </c>
      <c r="Q40" s="18" t="n">
        <v>492.592718</v>
      </c>
      <c r="R40" s="20" t="n">
        <v>2.69773909</v>
      </c>
      <c r="S40" s="18" t="n">
        <v>496.8678</v>
      </c>
      <c r="T40" s="20" t="n">
        <v>27.53706404</v>
      </c>
      <c r="U40" s="18" t="n">
        <v>486.28109033</v>
      </c>
      <c r="V40" s="20" t="n">
        <v>24.17159185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477.27618247</v>
      </c>
      <c r="F52" s="20" t="n">
        <v>14.83842273</v>
      </c>
      <c r="G52" s="18" t="n">
        <v>462.88846206</v>
      </c>
      <c r="H52" s="20" t="n">
        <v>11.76768639</v>
      </c>
      <c r="I52" s="18" t="n">
        <v>451.29047957</v>
      </c>
      <c r="J52" s="20" t="n">
        <v>4.00403081</v>
      </c>
      <c r="K52" s="18" t="n">
        <v>468.45973309</v>
      </c>
      <c r="L52" s="20" t="n">
        <v>3.11693863</v>
      </c>
      <c r="M52" s="18" t="s">
        <v>309</v>
      </c>
      <c r="N52" s="20" t="s">
        <v>309</v>
      </c>
      <c r="O52" s="18" t="s">
        <v>309</v>
      </c>
      <c r="P52" s="20" t="s">
        <v>309</v>
      </c>
      <c r="Q52" s="18" t="s">
        <v>309</v>
      </c>
      <c r="R52" s="20" t="s">
        <v>309</v>
      </c>
      <c r="S52" s="18" t="n">
        <v>472.40406365</v>
      </c>
      <c r="T52" s="20" t="n">
        <v>39.08341125</v>
      </c>
      <c r="U52" s="18" t="n">
        <v>422.55472823</v>
      </c>
      <c r="V52" s="20" t="n">
        <v>10.77008463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328.23866188</v>
      </c>
      <c r="F54" s="20" t="n">
        <v>11.36383061</v>
      </c>
      <c r="G54" s="18" t="n">
        <v>334.49224662</v>
      </c>
      <c r="H54" s="20" t="n">
        <v>11.94128298</v>
      </c>
      <c r="I54" s="18" t="n">
        <v>322.17949859</v>
      </c>
      <c r="J54" s="20" t="n">
        <v>8.384609859999999</v>
      </c>
      <c r="K54" s="18" t="n">
        <v>328.49632327</v>
      </c>
      <c r="L54" s="20" t="n">
        <v>2.70981968</v>
      </c>
      <c r="M54" s="18" t="s">
        <v>309</v>
      </c>
      <c r="N54" s="20" t="s">
        <v>309</v>
      </c>
      <c r="O54" s="18" t="s">
        <v>309</v>
      </c>
      <c r="P54" s="20" t="s">
        <v>309</v>
      </c>
      <c r="Q54" s="18" t="s">
        <v>309</v>
      </c>
      <c r="R54" s="20" t="s">
        <v>309</v>
      </c>
      <c r="S54" s="18" t="n">
        <v>336.52501524</v>
      </c>
      <c r="T54" s="20" t="n">
        <v>18.86758097</v>
      </c>
      <c r="U54" s="18" t="n">
        <v>322.76356652</v>
      </c>
      <c r="V54" s="20" t="n">
        <v>6.30388788</v>
      </c>
    </row>
    <row r="55" spans="1:22">
      <c r="A55" s="15" t="s">
        <v>357</v>
      </c>
      <c r="B55" s="17" t="n">
        <v>5316</v>
      </c>
      <c r="C55" s="18">
        <f>(137.0/B55*100)</f>
        <v/>
      </c>
      <c r="D55" s="19" t="n">
        <v>5179</v>
      </c>
      <c r="E55" s="18" t="n">
        <v>384.34593744</v>
      </c>
      <c r="F55" s="20" t="n">
        <v>18.0372345</v>
      </c>
      <c r="G55" s="18" t="n">
        <v>410.44151991</v>
      </c>
      <c r="H55" s="20" t="n">
        <v>13.96845629</v>
      </c>
      <c r="I55" s="18" t="n">
        <v>402.16939794</v>
      </c>
      <c r="J55" s="20" t="n">
        <v>4.51427743</v>
      </c>
      <c r="K55" s="18" t="n">
        <v>405.68468416</v>
      </c>
      <c r="L55" s="20" t="n">
        <v>2.84690347</v>
      </c>
      <c r="M55" s="18" t="s">
        <v>309</v>
      </c>
      <c r="N55" s="20" t="s">
        <v>309</v>
      </c>
      <c r="O55" s="18" t="s">
        <v>309</v>
      </c>
      <c r="P55" s="20" t="s">
        <v>309</v>
      </c>
      <c r="Q55" s="18" t="s">
        <v>309</v>
      </c>
      <c r="R55" s="20" t="s">
        <v>309</v>
      </c>
      <c r="S55" s="18" t="n">
        <v>350.62782862</v>
      </c>
      <c r="T55" s="20" t="n">
        <v>21.44020124</v>
      </c>
      <c r="U55" s="18" t="n">
        <v>385.16798116</v>
      </c>
      <c r="V55" s="20" t="n">
        <v>9.43697281</v>
      </c>
    </row>
    <row r="56" spans="1:22">
      <c r="A56" s="15" t="s">
        <v>358</v>
      </c>
      <c r="B56" s="17" t="n">
        <v>5359</v>
      </c>
      <c r="C56" s="18">
        <f>(104.0/B56*100)</f>
        <v/>
      </c>
      <c r="D56" s="19" t="n">
        <v>5255</v>
      </c>
      <c r="E56" s="18" t="n">
        <v>557.9536819800001</v>
      </c>
      <c r="F56" s="20" t="n">
        <v>10.00659025</v>
      </c>
      <c r="G56" s="18" t="n">
        <v>546.53210913</v>
      </c>
      <c r="H56" s="20" t="n">
        <v>8.62012346</v>
      </c>
      <c r="I56" s="18" t="n">
        <v>556.42353386</v>
      </c>
      <c r="J56" s="20" t="n">
        <v>3.09052656</v>
      </c>
      <c r="K56" s="18" t="n">
        <v>543.35508667</v>
      </c>
      <c r="L56" s="20" t="n">
        <v>3.46696885</v>
      </c>
      <c r="M56" s="18" t="s">
        <v>309</v>
      </c>
      <c r="N56" s="20" t="s">
        <v>309</v>
      </c>
      <c r="O56" s="18" t="s">
        <v>309</v>
      </c>
      <c r="P56" s="20" t="s">
        <v>309</v>
      </c>
      <c r="Q56" s="18" t="s">
        <v>309</v>
      </c>
      <c r="R56" s="20" t="s">
        <v>309</v>
      </c>
      <c r="S56" s="18" t="n">
        <v>548.79888976</v>
      </c>
      <c r="T56" s="20" t="n">
        <v>55.40966824</v>
      </c>
      <c r="U56" s="18" t="n">
        <v>513.3072454000001</v>
      </c>
      <c r="V56" s="20" t="n">
        <v>13.67243499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534.2103024100001</v>
      </c>
      <c r="F62" s="20" t="n">
        <v>19.22375454</v>
      </c>
      <c r="G62" s="18" t="n">
        <v>557.66819716</v>
      </c>
      <c r="H62" s="20" t="n">
        <v>8.986867719999999</v>
      </c>
      <c r="I62" s="18" t="n">
        <v>548.00914744</v>
      </c>
      <c r="J62" s="20" t="n">
        <v>3.04458695</v>
      </c>
      <c r="K62" s="18" t="n">
        <v>542.94109185</v>
      </c>
      <c r="L62" s="20" t="n">
        <v>1.48777913</v>
      </c>
      <c r="M62" s="18" t="s">
        <v>309</v>
      </c>
      <c r="N62" s="20" t="s">
        <v>309</v>
      </c>
      <c r="O62" s="18" t="s">
        <v>309</v>
      </c>
      <c r="P62" s="20" t="s">
        <v>309</v>
      </c>
      <c r="Q62" s="18" t="s">
        <v>309</v>
      </c>
      <c r="R62" s="20" t="s">
        <v>309</v>
      </c>
      <c r="S62" s="18" t="n">
        <v>555.01058</v>
      </c>
      <c r="T62" s="20" t="n">
        <v>29.25352086</v>
      </c>
      <c r="U62" s="18" t="n">
        <v>526.48324281</v>
      </c>
      <c r="V62" s="20" t="n">
        <v>10.27157473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480.12995865</v>
      </c>
      <c r="F64" s="20" t="n">
        <v>23.31541987</v>
      </c>
      <c r="G64" s="18" t="n">
        <v>542.52917992</v>
      </c>
      <c r="H64" s="20" t="n">
        <v>13.9076074</v>
      </c>
      <c r="I64" s="18" t="n">
        <v>503.99513422</v>
      </c>
      <c r="J64" s="20" t="n">
        <v>8.18407584</v>
      </c>
      <c r="K64" s="18" t="n">
        <v>487.24111457</v>
      </c>
      <c r="L64" s="20" t="n">
        <v>1.88299212</v>
      </c>
      <c r="M64" s="18" t="s">
        <v>309</v>
      </c>
      <c r="N64" s="20" t="s">
        <v>309</v>
      </c>
      <c r="O64" s="18" t="s">
        <v>309</v>
      </c>
      <c r="P64" s="20" t="s">
        <v>309</v>
      </c>
      <c r="Q64" s="18" t="n">
        <v>382.03424223</v>
      </c>
      <c r="R64" s="20" t="n">
        <v>88.930852</v>
      </c>
      <c r="S64" s="18" t="n">
        <v>485.97753811</v>
      </c>
      <c r="T64" s="20" t="n">
        <v>47.29921389</v>
      </c>
      <c r="U64" s="18" t="n">
        <v>437.32826685</v>
      </c>
      <c r="V64" s="20" t="n">
        <v>11.33333051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409</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555.82309342</v>
      </c>
      <c r="F9" s="20" t="n">
        <v>3.48807062</v>
      </c>
      <c r="G9" s="18" t="n">
        <v>539.64593783</v>
      </c>
      <c r="H9" s="20" t="n">
        <v>3.31801454</v>
      </c>
      <c r="I9" s="18" t="n">
        <v>532.37320244</v>
      </c>
      <c r="J9" s="20" t="n">
        <v>3.33327516</v>
      </c>
      <c r="K9" s="18" t="n">
        <v>522.48467727</v>
      </c>
      <c r="L9" s="20" t="n">
        <v>3.96444677</v>
      </c>
      <c r="M9" s="18" t="s">
        <v>309</v>
      </c>
      <c r="N9" s="20" t="s">
        <v>309</v>
      </c>
      <c r="O9" s="18" t="s">
        <v>309</v>
      </c>
      <c r="P9" s="20" t="s">
        <v>309</v>
      </c>
      <c r="Q9" s="18" t="s">
        <v>309</v>
      </c>
      <c r="R9" s="20" t="s">
        <v>309</v>
      </c>
      <c r="S9" s="18" t="n">
        <v>518.22439588</v>
      </c>
      <c r="T9" s="20" t="n">
        <v>26.74614854</v>
      </c>
      <c r="U9" s="18" t="n">
        <v>485.37441367</v>
      </c>
      <c r="V9" s="20" t="n">
        <v>13.47171691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442.01702305</v>
      </c>
      <c r="F11" s="20" t="n">
        <v>3.98720208</v>
      </c>
      <c r="G11" s="18" t="n">
        <v>427.53354898</v>
      </c>
      <c r="H11" s="20" t="n">
        <v>3.96342954</v>
      </c>
      <c r="I11" s="18" t="n">
        <v>420.21128706</v>
      </c>
      <c r="J11" s="20" t="n">
        <v>3.2128002</v>
      </c>
      <c r="K11" s="18" t="n">
        <v>405.77641316</v>
      </c>
      <c r="L11" s="20" t="n">
        <v>4.45194288</v>
      </c>
      <c r="M11" s="18" t="s">
        <v>309</v>
      </c>
      <c r="N11" s="20" t="s">
        <v>309</v>
      </c>
      <c r="O11" s="18" t="s">
        <v>309</v>
      </c>
      <c r="P11" s="20" t="s">
        <v>309</v>
      </c>
      <c r="Q11" s="18" t="s">
        <v>309</v>
      </c>
      <c r="R11" s="20" t="s">
        <v>309</v>
      </c>
      <c r="S11" s="18" t="n">
        <v>418.18874103</v>
      </c>
      <c r="T11" s="20" t="n">
        <v>25.75014105</v>
      </c>
      <c r="U11" s="18" t="n">
        <v>395.96470702</v>
      </c>
      <c r="V11" s="20" t="n">
        <v>9.782335209999999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517.81687196</v>
      </c>
      <c r="F16" s="20" t="n">
        <v>3.86034434</v>
      </c>
      <c r="G16" s="18" t="n">
        <v>509.44781062</v>
      </c>
      <c r="H16" s="20" t="n">
        <v>3.30341146</v>
      </c>
      <c r="I16" s="18" t="n">
        <v>499.80783683</v>
      </c>
      <c r="J16" s="20" t="n">
        <v>2.71587337</v>
      </c>
      <c r="K16" s="18" t="n">
        <v>491.44918278</v>
      </c>
      <c r="L16" s="20" t="n">
        <v>3.98124514</v>
      </c>
      <c r="M16" s="18" t="s">
        <v>309</v>
      </c>
      <c r="N16" s="20" t="s">
        <v>309</v>
      </c>
      <c r="O16" s="18" t="s">
        <v>309</v>
      </c>
      <c r="P16" s="20" t="s">
        <v>309</v>
      </c>
      <c r="Q16" s="18" t="s">
        <v>309</v>
      </c>
      <c r="R16" s="20" t="s">
        <v>309</v>
      </c>
      <c r="S16" s="18" t="n">
        <v>437.95799744</v>
      </c>
      <c r="T16" s="20" t="n">
        <v>31.30230811</v>
      </c>
      <c r="U16" s="18" t="n">
        <v>462.16709052</v>
      </c>
      <c r="V16" s="20" t="n">
        <v>12.90604634</v>
      </c>
    </row>
    <row r="17" spans="1:22">
      <c r="A17" s="15" t="s">
        <v>319</v>
      </c>
      <c r="B17" s="17" t="n">
        <v>6504</v>
      </c>
      <c r="C17" s="18">
        <f>(3097.0/B17*100)</f>
        <v/>
      </c>
      <c r="D17" s="19" t="n">
        <v>3407</v>
      </c>
      <c r="E17" s="18" t="n">
        <v>536.68911465</v>
      </c>
      <c r="F17" s="20" t="n">
        <v>4.33992595</v>
      </c>
      <c r="G17" s="18" t="n">
        <v>529.2012915400001</v>
      </c>
      <c r="H17" s="20" t="n">
        <v>4.25018224</v>
      </c>
      <c r="I17" s="18" t="n">
        <v>517.95754181</v>
      </c>
      <c r="J17" s="20" t="n">
        <v>3.63286167</v>
      </c>
      <c r="K17" s="18" t="n">
        <v>498.02154641</v>
      </c>
      <c r="L17" s="20" t="n">
        <v>7.87995177</v>
      </c>
      <c r="M17" s="18" t="s">
        <v>309</v>
      </c>
      <c r="N17" s="20" t="s">
        <v>309</v>
      </c>
      <c r="O17" s="18" t="s">
        <v>309</v>
      </c>
      <c r="P17" s="20" t="s">
        <v>309</v>
      </c>
      <c r="Q17" s="18" t="s">
        <v>309</v>
      </c>
      <c r="R17" s="20" t="s">
        <v>309</v>
      </c>
      <c r="S17" s="18" t="n">
        <v>535.92624884</v>
      </c>
      <c r="T17" s="20" t="n">
        <v>53.65075424</v>
      </c>
      <c r="U17" s="18" t="n">
        <v>462.21945839</v>
      </c>
      <c r="V17" s="20" t="n">
        <v>19.50364796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520.61341168</v>
      </c>
      <c r="F21" s="20" t="n">
        <v>2.80255066</v>
      </c>
      <c r="G21" s="18" t="n">
        <v>501.54804782</v>
      </c>
      <c r="H21" s="20" t="n">
        <v>2.98815426</v>
      </c>
      <c r="I21" s="18" t="n">
        <v>499.33776196</v>
      </c>
      <c r="J21" s="20" t="n">
        <v>2.92497169</v>
      </c>
      <c r="K21" s="18" t="n">
        <v>500.59437592</v>
      </c>
      <c r="L21" s="20" t="n">
        <v>4.09943116</v>
      </c>
      <c r="M21" s="18" t="s">
        <v>309</v>
      </c>
      <c r="N21" s="20" t="s">
        <v>309</v>
      </c>
      <c r="O21" s="18" t="s">
        <v>309</v>
      </c>
      <c r="P21" s="20" t="s">
        <v>309</v>
      </c>
      <c r="Q21" s="18" t="s">
        <v>309</v>
      </c>
      <c r="R21" s="20" t="s">
        <v>309</v>
      </c>
      <c r="S21" s="18" t="n">
        <v>447.55881237</v>
      </c>
      <c r="T21" s="20" t="n">
        <v>27.92544214</v>
      </c>
      <c r="U21" s="18" t="n">
        <v>487.96762554</v>
      </c>
      <c r="V21" s="20" t="n">
        <v>13.69696251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511.97450678</v>
      </c>
      <c r="F23" s="20" t="n">
        <v>4.09093495</v>
      </c>
      <c r="G23" s="18" t="n">
        <v>495.13690141</v>
      </c>
      <c r="H23" s="20" t="n">
        <v>3.9689785</v>
      </c>
      <c r="I23" s="18" t="n">
        <v>490.34997035</v>
      </c>
      <c r="J23" s="20" t="n">
        <v>3.96750365</v>
      </c>
      <c r="K23" s="18" t="n">
        <v>487.01801941</v>
      </c>
      <c r="L23" s="20" t="n">
        <v>4.8167976</v>
      </c>
      <c r="M23" s="18" t="s">
        <v>309</v>
      </c>
      <c r="N23" s="20" t="s">
        <v>309</v>
      </c>
      <c r="O23" s="18" t="s">
        <v>309</v>
      </c>
      <c r="P23" s="20" t="s">
        <v>309</v>
      </c>
      <c r="Q23" s="18" t="s">
        <v>309</v>
      </c>
      <c r="R23" s="20" t="s">
        <v>309</v>
      </c>
      <c r="S23" s="18" t="n">
        <v>445.0327825</v>
      </c>
      <c r="T23" s="20" t="n">
        <v>39.21363624</v>
      </c>
      <c r="U23" s="18" t="n">
        <v>446.95312329</v>
      </c>
      <c r="V23" s="20" t="n">
        <v>10.96553216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544.8673734</v>
      </c>
      <c r="F25" s="20" t="n">
        <v>4.69139447</v>
      </c>
      <c r="G25" s="18" t="n">
        <v>524.63575672</v>
      </c>
      <c r="H25" s="20" t="n">
        <v>5.33207744</v>
      </c>
      <c r="I25" s="18" t="n">
        <v>516.22743865</v>
      </c>
      <c r="J25" s="20" t="n">
        <v>3.74311741</v>
      </c>
      <c r="K25" s="18" t="n">
        <v>506.59802784</v>
      </c>
      <c r="L25" s="20" t="n">
        <v>6.16669805</v>
      </c>
      <c r="M25" s="18" t="s">
        <v>309</v>
      </c>
      <c r="N25" s="20" t="s">
        <v>309</v>
      </c>
      <c r="O25" s="18" t="s">
        <v>309</v>
      </c>
      <c r="P25" s="20" t="s">
        <v>309</v>
      </c>
      <c r="Q25" s="18" t="s">
        <v>309</v>
      </c>
      <c r="R25" s="20" t="s">
        <v>309</v>
      </c>
      <c r="S25" s="18" t="n">
        <v>556.57577612</v>
      </c>
      <c r="T25" s="20" t="n">
        <v>40.14639643</v>
      </c>
      <c r="U25" s="18" t="n">
        <v>512.24969561</v>
      </c>
      <c r="V25" s="20" t="n">
        <v>11.31736373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508.80574533</v>
      </c>
      <c r="F27" s="20" t="n">
        <v>3.33924336</v>
      </c>
      <c r="G27" s="18" t="n">
        <v>504.83437441</v>
      </c>
      <c r="H27" s="20" t="n">
        <v>3.64647664</v>
      </c>
      <c r="I27" s="18" t="n">
        <v>487.56801063</v>
      </c>
      <c r="J27" s="20" t="n">
        <v>3.9253303</v>
      </c>
      <c r="K27" s="18" t="n">
        <v>478.24919173</v>
      </c>
      <c r="L27" s="20" t="n">
        <v>5.14187951</v>
      </c>
      <c r="M27" s="18" t="s">
        <v>309</v>
      </c>
      <c r="N27" s="20" t="s">
        <v>309</v>
      </c>
      <c r="O27" s="18" t="s">
        <v>309</v>
      </c>
      <c r="P27" s="20" t="s">
        <v>309</v>
      </c>
      <c r="Q27" s="18" t="s">
        <v>309</v>
      </c>
      <c r="R27" s="20" t="s">
        <v>309</v>
      </c>
      <c r="S27" s="18" t="n">
        <v>529.84432084</v>
      </c>
      <c r="T27" s="20" t="n">
        <v>64.89763920999999</v>
      </c>
      <c r="U27" s="18" t="n">
        <v>458.72815015</v>
      </c>
      <c r="V27" s="20" t="n">
        <v>19.35326389</v>
      </c>
    </row>
    <row r="28" spans="1:22">
      <c r="A28" s="15" t="s">
        <v>330</v>
      </c>
      <c r="B28" s="17" t="n">
        <v>7568</v>
      </c>
      <c r="C28" s="18">
        <f>(490.0/B28*100)</f>
        <v/>
      </c>
      <c r="D28" s="19" t="n">
        <v>7078</v>
      </c>
      <c r="E28" s="18" t="n">
        <v>438.24565749</v>
      </c>
      <c r="F28" s="20" t="n">
        <v>4.25429708</v>
      </c>
      <c r="G28" s="18" t="n">
        <v>426.94285234</v>
      </c>
      <c r="H28" s="20" t="n">
        <v>3.72224398</v>
      </c>
      <c r="I28" s="18" t="n">
        <v>407.56555369</v>
      </c>
      <c r="J28" s="20" t="n">
        <v>3.01478283</v>
      </c>
      <c r="K28" s="18" t="n">
        <v>392.19044631</v>
      </c>
      <c r="L28" s="20" t="n">
        <v>3.20832837</v>
      </c>
      <c r="M28" s="18" t="s">
        <v>309</v>
      </c>
      <c r="N28" s="20" t="s">
        <v>309</v>
      </c>
      <c r="O28" s="18" t="s">
        <v>309</v>
      </c>
      <c r="P28" s="20" t="s">
        <v>309</v>
      </c>
      <c r="Q28" s="18" t="n">
        <v>441.59902381</v>
      </c>
      <c r="R28" s="20" t="n">
        <v>46.99453066</v>
      </c>
      <c r="S28" s="18" t="n">
        <v>410.81166758</v>
      </c>
      <c r="T28" s="20" t="n">
        <v>24.12423139</v>
      </c>
      <c r="U28" s="18" t="n">
        <v>387.02199305</v>
      </c>
      <c r="V28" s="20" t="n">
        <v>7.98066778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501.09706492</v>
      </c>
      <c r="F33" s="20" t="n">
        <v>3.3755326</v>
      </c>
      <c r="G33" s="18" t="n">
        <v>497.8788384</v>
      </c>
      <c r="H33" s="20" t="n">
        <v>3.38305834</v>
      </c>
      <c r="I33" s="18" t="n">
        <v>483.38673737</v>
      </c>
      <c r="J33" s="20" t="n">
        <v>3.16640539</v>
      </c>
      <c r="K33" s="18" t="n">
        <v>464.61771256</v>
      </c>
      <c r="L33" s="20" t="n">
        <v>7.09517375</v>
      </c>
      <c r="M33" s="18" t="s">
        <v>309</v>
      </c>
      <c r="N33" s="20" t="s">
        <v>309</v>
      </c>
      <c r="O33" s="18" t="s">
        <v>309</v>
      </c>
      <c r="P33" s="20" t="s">
        <v>309</v>
      </c>
      <c r="Q33" s="18" t="s">
        <v>309</v>
      </c>
      <c r="R33" s="20" t="s">
        <v>309</v>
      </c>
      <c r="S33" s="18" t="n">
        <v>491.57420486</v>
      </c>
      <c r="T33" s="20" t="n">
        <v>28.41108927</v>
      </c>
      <c r="U33" s="18" t="n">
        <v>472.02061448</v>
      </c>
      <c r="V33" s="20" t="n">
        <v>20.42120004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511.80058238</v>
      </c>
      <c r="F36" s="20" t="n">
        <v>3.88958505</v>
      </c>
      <c r="G36" s="18" t="n">
        <v>492.91538441</v>
      </c>
      <c r="H36" s="20" t="n">
        <v>3.6814089</v>
      </c>
      <c r="I36" s="18" t="n">
        <v>492.19663787</v>
      </c>
      <c r="J36" s="20" t="n">
        <v>3.66663732</v>
      </c>
      <c r="K36" s="18" t="n">
        <v>474.01558011</v>
      </c>
      <c r="L36" s="20" t="n">
        <v>4.41947119</v>
      </c>
      <c r="M36" s="18" t="s">
        <v>309</v>
      </c>
      <c r="N36" s="20" t="s">
        <v>309</v>
      </c>
      <c r="O36" s="18" t="s">
        <v>309</v>
      </c>
      <c r="P36" s="20" t="s">
        <v>309</v>
      </c>
      <c r="Q36" s="18" t="s">
        <v>309</v>
      </c>
      <c r="R36" s="20" t="s">
        <v>309</v>
      </c>
      <c r="S36" s="18" t="s">
        <v>309</v>
      </c>
      <c r="T36" s="20" t="s">
        <v>309</v>
      </c>
      <c r="U36" s="18" t="n">
        <v>475.98264237</v>
      </c>
      <c r="V36" s="20" t="n">
        <v>11.28062518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513.85137216</v>
      </c>
      <c r="F40" s="20" t="n">
        <v>5.983442</v>
      </c>
      <c r="G40" s="18" t="n">
        <v>499.0968897</v>
      </c>
      <c r="H40" s="20" t="n">
        <v>5.53889407</v>
      </c>
      <c r="I40" s="18" t="n">
        <v>503.58481686</v>
      </c>
      <c r="J40" s="20" t="n">
        <v>5.02739964</v>
      </c>
      <c r="K40" s="18" t="n">
        <v>508.73717643</v>
      </c>
      <c r="L40" s="20" t="n">
        <v>7.9193309</v>
      </c>
      <c r="M40" s="18" t="s">
        <v>309</v>
      </c>
      <c r="N40" s="20" t="s">
        <v>309</v>
      </c>
      <c r="O40" s="18" t="s">
        <v>309</v>
      </c>
      <c r="P40" s="20" t="s">
        <v>309</v>
      </c>
      <c r="Q40" s="18" t="n">
        <v>492.592718</v>
      </c>
      <c r="R40" s="20" t="n">
        <v>2.69773909</v>
      </c>
      <c r="S40" s="18" t="s">
        <v>309</v>
      </c>
      <c r="T40" s="20" t="s">
        <v>309</v>
      </c>
      <c r="U40" s="18" t="n">
        <v>493.5863183</v>
      </c>
      <c r="V40" s="20" t="n">
        <v>24.89839222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471.52954345</v>
      </c>
      <c r="F52" s="20" t="n">
        <v>3.27114846</v>
      </c>
      <c r="G52" s="18" t="n">
        <v>466.80752015</v>
      </c>
      <c r="H52" s="20" t="n">
        <v>3.79436544</v>
      </c>
      <c r="I52" s="18" t="n">
        <v>458.4817485</v>
      </c>
      <c r="J52" s="20" t="n">
        <v>3.62734923</v>
      </c>
      <c r="K52" s="18" t="n">
        <v>459.09731948</v>
      </c>
      <c r="L52" s="20" t="n">
        <v>6.30943351</v>
      </c>
      <c r="M52" s="18" t="s">
        <v>309</v>
      </c>
      <c r="N52" s="20" t="s">
        <v>309</v>
      </c>
      <c r="O52" s="18" t="s">
        <v>309</v>
      </c>
      <c r="P52" s="20" t="s">
        <v>309</v>
      </c>
      <c r="Q52" s="18" t="s">
        <v>309</v>
      </c>
      <c r="R52" s="20" t="s">
        <v>309</v>
      </c>
      <c r="S52" s="18" t="n">
        <v>429.6588537</v>
      </c>
      <c r="T52" s="20" t="n">
        <v>31.27780193</v>
      </c>
      <c r="U52" s="18" t="n">
        <v>435.67673132</v>
      </c>
      <c r="V52" s="20" t="n">
        <v>16.06580031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344.11474241</v>
      </c>
      <c r="F54" s="20" t="n">
        <v>4.26840498</v>
      </c>
      <c r="G54" s="18" t="n">
        <v>345.84531616</v>
      </c>
      <c r="H54" s="20" t="n">
        <v>4.73100954</v>
      </c>
      <c r="I54" s="18" t="n">
        <v>326.99400425</v>
      </c>
      <c r="J54" s="20" t="n">
        <v>3.36881767</v>
      </c>
      <c r="K54" s="18" t="n">
        <v>309.15134494</v>
      </c>
      <c r="L54" s="20" t="n">
        <v>3.04666798</v>
      </c>
      <c r="M54" s="18" t="s">
        <v>309</v>
      </c>
      <c r="N54" s="20" t="s">
        <v>309</v>
      </c>
      <c r="O54" s="18" t="s">
        <v>309</v>
      </c>
      <c r="P54" s="20" t="s">
        <v>309</v>
      </c>
      <c r="Q54" s="18" t="s">
        <v>309</v>
      </c>
      <c r="R54" s="20" t="s">
        <v>309</v>
      </c>
      <c r="S54" s="18" t="n">
        <v>321.48273555</v>
      </c>
      <c r="T54" s="20" t="n">
        <v>12.2592985</v>
      </c>
      <c r="U54" s="18" t="n">
        <v>315.96626271</v>
      </c>
      <c r="V54" s="20" t="n">
        <v>6.76841417</v>
      </c>
    </row>
    <row r="55" spans="1:22">
      <c r="A55" s="15" t="s">
        <v>357</v>
      </c>
      <c r="B55" s="17" t="n">
        <v>5316</v>
      </c>
      <c r="C55" s="18">
        <f>(137.0/B55*100)</f>
        <v/>
      </c>
      <c r="D55" s="19" t="n">
        <v>5179</v>
      </c>
      <c r="E55" s="18" t="n">
        <v>432.05721987</v>
      </c>
      <c r="F55" s="20" t="n">
        <v>5.05247595</v>
      </c>
      <c r="G55" s="18" t="n">
        <v>442.99270142</v>
      </c>
      <c r="H55" s="20" t="n">
        <v>5.43474112</v>
      </c>
      <c r="I55" s="18" t="n">
        <v>412.03177619</v>
      </c>
      <c r="J55" s="20" t="n">
        <v>3.45676363</v>
      </c>
      <c r="K55" s="18" t="n">
        <v>385.06035378</v>
      </c>
      <c r="L55" s="20" t="n">
        <v>2.94029692</v>
      </c>
      <c r="M55" s="18" t="s">
        <v>309</v>
      </c>
      <c r="N55" s="20" t="s">
        <v>309</v>
      </c>
      <c r="O55" s="18" t="s">
        <v>309</v>
      </c>
      <c r="P55" s="20" t="s">
        <v>309</v>
      </c>
      <c r="Q55" s="18" t="s">
        <v>309</v>
      </c>
      <c r="R55" s="20" t="s">
        <v>309</v>
      </c>
      <c r="S55" s="18" t="n">
        <v>365.54875994</v>
      </c>
      <c r="T55" s="20" t="n">
        <v>27.63485926</v>
      </c>
      <c r="U55" s="18" t="n">
        <v>380.84290344</v>
      </c>
      <c r="V55" s="20" t="n">
        <v>9.114414379999999</v>
      </c>
    </row>
    <row r="56" spans="1:22">
      <c r="A56" s="15" t="s">
        <v>358</v>
      </c>
      <c r="B56" s="17" t="n">
        <v>5359</v>
      </c>
      <c r="C56" s="18">
        <f>(104.0/B56*100)</f>
        <v/>
      </c>
      <c r="D56" s="19" t="n">
        <v>5255</v>
      </c>
      <c r="E56" s="18" t="n">
        <v>565.92328242</v>
      </c>
      <c r="F56" s="20" t="n">
        <v>3.84209282</v>
      </c>
      <c r="G56" s="18" t="n">
        <v>543.0479747099999</v>
      </c>
      <c r="H56" s="20" t="n">
        <v>6.24728189</v>
      </c>
      <c r="I56" s="18" t="n">
        <v>549.19856533</v>
      </c>
      <c r="J56" s="20" t="n">
        <v>3.01253283</v>
      </c>
      <c r="K56" s="18" t="n">
        <v>534.24866118</v>
      </c>
      <c r="L56" s="20" t="n">
        <v>5.15857572</v>
      </c>
      <c r="M56" s="18" t="s">
        <v>309</v>
      </c>
      <c r="N56" s="20" t="s">
        <v>309</v>
      </c>
      <c r="O56" s="18" t="s">
        <v>309</v>
      </c>
      <c r="P56" s="20" t="s">
        <v>309</v>
      </c>
      <c r="Q56" s="18" t="s">
        <v>309</v>
      </c>
      <c r="R56" s="20" t="s">
        <v>309</v>
      </c>
      <c r="S56" s="18" t="n">
        <v>644.19283115</v>
      </c>
      <c r="T56" s="20" t="n">
        <v>38.28455355</v>
      </c>
      <c r="U56" s="18" t="n">
        <v>497.92375464</v>
      </c>
      <c r="V56" s="20" t="n">
        <v>18.77427056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554.0631858199999</v>
      </c>
      <c r="F62" s="20" t="n">
        <v>3.72840669</v>
      </c>
      <c r="G62" s="18" t="n">
        <v>543.58668387</v>
      </c>
      <c r="H62" s="20" t="n">
        <v>3.8520551</v>
      </c>
      <c r="I62" s="18" t="n">
        <v>544.49603975</v>
      </c>
      <c r="J62" s="20" t="n">
        <v>2.02585455</v>
      </c>
      <c r="K62" s="18" t="n">
        <v>538.41743825</v>
      </c>
      <c r="L62" s="20" t="n">
        <v>3.3466391</v>
      </c>
      <c r="M62" s="18" t="s">
        <v>309</v>
      </c>
      <c r="N62" s="20" t="s">
        <v>309</v>
      </c>
      <c r="O62" s="18" t="s">
        <v>309</v>
      </c>
      <c r="P62" s="20" t="s">
        <v>309</v>
      </c>
      <c r="Q62" s="18" t="s">
        <v>309</v>
      </c>
      <c r="R62" s="20" t="s">
        <v>309</v>
      </c>
      <c r="S62" s="18" t="n">
        <v>521.56732671</v>
      </c>
      <c r="T62" s="20" t="n">
        <v>35.12174226</v>
      </c>
      <c r="U62" s="18" t="n">
        <v>516.33073502</v>
      </c>
      <c r="V62" s="20" t="n">
        <v>10.51223493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504.34753118</v>
      </c>
      <c r="F64" s="20" t="n">
        <v>4.06964102</v>
      </c>
      <c r="G64" s="18" t="n">
        <v>492.79748201</v>
      </c>
      <c r="H64" s="20" t="n">
        <v>4.71121002</v>
      </c>
      <c r="I64" s="18" t="n">
        <v>488.38663445</v>
      </c>
      <c r="J64" s="20" t="n">
        <v>3.31126263</v>
      </c>
      <c r="K64" s="18" t="n">
        <v>466.75051911</v>
      </c>
      <c r="L64" s="20" t="n">
        <v>4.30619637</v>
      </c>
      <c r="M64" s="18" t="s">
        <v>309</v>
      </c>
      <c r="N64" s="20" t="s">
        <v>309</v>
      </c>
      <c r="O64" s="18" t="s">
        <v>309</v>
      </c>
      <c r="P64" s="20" t="s">
        <v>309</v>
      </c>
      <c r="Q64" s="18" t="n">
        <v>204.2707</v>
      </c>
      <c r="R64" s="20" t="n">
        <v>44.06858331</v>
      </c>
      <c r="S64" s="18" t="n">
        <v>606.3776</v>
      </c>
      <c r="T64" s="20" t="n">
        <v>32.85160043</v>
      </c>
      <c r="U64" s="18" t="n">
        <v>432.17712665</v>
      </c>
      <c r="V64" s="20" t="n">
        <v>13.31636144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422.26769876</v>
      </c>
      <c r="F11" s="20" t="n">
        <v>5.08170561</v>
      </c>
      <c r="G11" s="18" t="n">
        <v>429.11845562</v>
      </c>
      <c r="H11" s="20" t="n">
        <v>5.07575687</v>
      </c>
      <c r="I11" s="18" t="n">
        <v>426.78546465</v>
      </c>
      <c r="J11" s="20" t="n">
        <v>3.73208819</v>
      </c>
      <c r="K11" s="18" t="n">
        <v>423.4411233</v>
      </c>
      <c r="L11" s="20" t="n">
        <v>3.23355366</v>
      </c>
      <c r="M11" s="18" t="s">
        <v>309</v>
      </c>
      <c r="N11" s="20" t="s">
        <v>309</v>
      </c>
      <c r="O11" s="18" t="s">
        <v>309</v>
      </c>
      <c r="P11" s="20" t="s">
        <v>309</v>
      </c>
      <c r="Q11" s="18" t="s">
        <v>309</v>
      </c>
      <c r="R11" s="20" t="s">
        <v>309</v>
      </c>
      <c r="S11" s="18" t="n">
        <v>502.13471808</v>
      </c>
      <c r="T11" s="20" t="n">
        <v>42.58728962</v>
      </c>
      <c r="U11" s="18" t="n">
        <v>404.75652814</v>
      </c>
      <c r="V11" s="20" t="n">
        <v>7.90817658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474.59399346</v>
      </c>
      <c r="F16" s="20" t="n">
        <v>7.68126581</v>
      </c>
      <c r="G16" s="18" t="n">
        <v>502.67071784</v>
      </c>
      <c r="H16" s="20" t="n">
        <v>6.37682727</v>
      </c>
      <c r="I16" s="18" t="n">
        <v>501.02034503</v>
      </c>
      <c r="J16" s="20" t="n">
        <v>2.8898872</v>
      </c>
      <c r="K16" s="18" t="n">
        <v>508.49753038</v>
      </c>
      <c r="L16" s="20" t="n">
        <v>2.35051986</v>
      </c>
      <c r="M16" s="18" t="s">
        <v>309</v>
      </c>
      <c r="N16" s="20" t="s">
        <v>309</v>
      </c>
      <c r="O16" s="18" t="s">
        <v>309</v>
      </c>
      <c r="P16" s="20" t="s">
        <v>309</v>
      </c>
      <c r="Q16" s="18" t="s">
        <v>309</v>
      </c>
      <c r="R16" s="20" t="s">
        <v>309</v>
      </c>
      <c r="S16" s="18" t="n">
        <v>485.67138688</v>
      </c>
      <c r="T16" s="20" t="n">
        <v>42.78331021</v>
      </c>
      <c r="U16" s="18" t="n">
        <v>458.79816529</v>
      </c>
      <c r="V16" s="20" t="n">
        <v>10.13264121</v>
      </c>
    </row>
    <row r="17" spans="1:22">
      <c r="A17" s="15" t="s">
        <v>319</v>
      </c>
      <c r="B17" s="17" t="n">
        <v>6504</v>
      </c>
      <c r="C17" s="18">
        <f>(3097.0/B17*100)</f>
        <v/>
      </c>
      <c r="D17" s="19" t="n">
        <v>3407</v>
      </c>
      <c r="E17" s="18" t="n">
        <v>512.3977235999999</v>
      </c>
      <c r="F17" s="20" t="n">
        <v>7.84736571</v>
      </c>
      <c r="G17" s="18" t="n">
        <v>514.69226013</v>
      </c>
      <c r="H17" s="20" t="n">
        <v>7.37239174</v>
      </c>
      <c r="I17" s="18" t="n">
        <v>530.29768839</v>
      </c>
      <c r="J17" s="20" t="n">
        <v>4.50859228</v>
      </c>
      <c r="K17" s="18" t="n">
        <v>525.77806045</v>
      </c>
      <c r="L17" s="20" t="n">
        <v>3.43896867</v>
      </c>
      <c r="M17" s="18" t="s">
        <v>309</v>
      </c>
      <c r="N17" s="20" t="s">
        <v>309</v>
      </c>
      <c r="O17" s="18" t="s">
        <v>309</v>
      </c>
      <c r="P17" s="20" t="s">
        <v>309</v>
      </c>
      <c r="Q17" s="18" t="s">
        <v>309</v>
      </c>
      <c r="R17" s="20" t="s">
        <v>309</v>
      </c>
      <c r="S17" s="18" t="s">
        <v>309</v>
      </c>
      <c r="T17" s="20" t="s">
        <v>309</v>
      </c>
      <c r="U17" s="18" t="n">
        <v>450.94910694</v>
      </c>
      <c r="V17" s="20" t="n">
        <v>19.511146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509.20099535</v>
      </c>
      <c r="F21" s="20" t="n">
        <v>4.99401334</v>
      </c>
      <c r="G21" s="18" t="n">
        <v>506.8382084</v>
      </c>
      <c r="H21" s="20" t="n">
        <v>5.04426377</v>
      </c>
      <c r="I21" s="18" t="n">
        <v>509.67780423</v>
      </c>
      <c r="J21" s="20" t="n">
        <v>3.05926318</v>
      </c>
      <c r="K21" s="18" t="n">
        <v>504.63348016</v>
      </c>
      <c r="L21" s="20" t="n">
        <v>2.33841942</v>
      </c>
      <c r="M21" s="18" t="s">
        <v>309</v>
      </c>
      <c r="N21" s="20" t="s">
        <v>309</v>
      </c>
      <c r="O21" s="18" t="s">
        <v>309</v>
      </c>
      <c r="P21" s="20" t="s">
        <v>309</v>
      </c>
      <c r="Q21" s="18" t="s">
        <v>309</v>
      </c>
      <c r="R21" s="20" t="s">
        <v>309</v>
      </c>
      <c r="S21" s="18" t="n">
        <v>454.93249241</v>
      </c>
      <c r="T21" s="20" t="n">
        <v>56.19357039</v>
      </c>
      <c r="U21" s="18" t="n">
        <v>479.93031041</v>
      </c>
      <c r="V21" s="20" t="n">
        <v>10.10153399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497.75791388</v>
      </c>
      <c r="F23" s="20" t="n">
        <v>6.37585675</v>
      </c>
      <c r="G23" s="18" t="n">
        <v>493.05311523</v>
      </c>
      <c r="H23" s="20" t="n">
        <v>5.20242555</v>
      </c>
      <c r="I23" s="18" t="n">
        <v>501.44093759</v>
      </c>
      <c r="J23" s="20" t="n">
        <v>4.61456527</v>
      </c>
      <c r="K23" s="18" t="n">
        <v>495.33969495</v>
      </c>
      <c r="L23" s="20" t="n">
        <v>3.49609016</v>
      </c>
      <c r="M23" s="18" t="s">
        <v>309</v>
      </c>
      <c r="N23" s="20" t="s">
        <v>309</v>
      </c>
      <c r="O23" s="18" t="s">
        <v>309</v>
      </c>
      <c r="P23" s="20" t="s">
        <v>309</v>
      </c>
      <c r="Q23" s="18" t="s">
        <v>309</v>
      </c>
      <c r="R23" s="20" t="s">
        <v>309</v>
      </c>
      <c r="S23" s="18" t="n">
        <v>528.75033154</v>
      </c>
      <c r="T23" s="20" t="n">
        <v>33.72157084</v>
      </c>
      <c r="U23" s="18" t="n">
        <v>448.80594246</v>
      </c>
      <c r="V23" s="20" t="n">
        <v>10.86931329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538.32998595</v>
      </c>
      <c r="F25" s="20" t="n">
        <v>10.40258808</v>
      </c>
      <c r="G25" s="18" t="n">
        <v>531.37551024</v>
      </c>
      <c r="H25" s="20" t="n">
        <v>8.593721710000001</v>
      </c>
      <c r="I25" s="18" t="n">
        <v>526.68850452</v>
      </c>
      <c r="J25" s="20" t="n">
        <v>5.16392141</v>
      </c>
      <c r="K25" s="18" t="n">
        <v>523.02790339</v>
      </c>
      <c r="L25" s="20" t="n">
        <v>3.60352765</v>
      </c>
      <c r="M25" s="18" t="s">
        <v>309</v>
      </c>
      <c r="N25" s="20" t="s">
        <v>309</v>
      </c>
      <c r="O25" s="18" t="s">
        <v>309</v>
      </c>
      <c r="P25" s="20" t="s">
        <v>309</v>
      </c>
      <c r="Q25" s="18" t="s">
        <v>309</v>
      </c>
      <c r="R25" s="20" t="s">
        <v>309</v>
      </c>
      <c r="S25" s="18" t="n">
        <v>497.0772237</v>
      </c>
      <c r="T25" s="20" t="n">
        <v>36.62788185</v>
      </c>
      <c r="U25" s="18" t="n">
        <v>504.99138147</v>
      </c>
      <c r="V25" s="20" t="n">
        <v>10.09754063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474.475265</v>
      </c>
      <c r="F27" s="20" t="n">
        <v>8.222148580000001</v>
      </c>
      <c r="G27" s="18" t="n">
        <v>495.13415204</v>
      </c>
      <c r="H27" s="20" t="n">
        <v>6.89547348</v>
      </c>
      <c r="I27" s="18" t="n">
        <v>503.45823639</v>
      </c>
      <c r="J27" s="20" t="n">
        <v>3.84414766</v>
      </c>
      <c r="K27" s="18" t="n">
        <v>497.2971582</v>
      </c>
      <c r="L27" s="20" t="n">
        <v>2.4583946</v>
      </c>
      <c r="M27" s="18" t="s">
        <v>309</v>
      </c>
      <c r="N27" s="20" t="s">
        <v>309</v>
      </c>
      <c r="O27" s="18" t="s">
        <v>309</v>
      </c>
      <c r="P27" s="20" t="s">
        <v>309</v>
      </c>
      <c r="Q27" s="18" t="s">
        <v>309</v>
      </c>
      <c r="R27" s="20" t="s">
        <v>309</v>
      </c>
      <c r="S27" s="18" t="s">
        <v>309</v>
      </c>
      <c r="T27" s="20" t="s">
        <v>309</v>
      </c>
      <c r="U27" s="18" t="n">
        <v>469.50931813</v>
      </c>
      <c r="V27" s="20" t="n">
        <v>13.52992558</v>
      </c>
    </row>
    <row r="28" spans="1:22">
      <c r="A28" s="15" t="s">
        <v>330</v>
      </c>
      <c r="B28" s="17" t="n">
        <v>7568</v>
      </c>
      <c r="C28" s="18">
        <f>(490.0/B28*100)</f>
        <v/>
      </c>
      <c r="D28" s="19" t="n">
        <v>7078</v>
      </c>
      <c r="E28" s="18" t="n">
        <v>419.53888177</v>
      </c>
      <c r="F28" s="20" t="n">
        <v>4.13713313</v>
      </c>
      <c r="G28" s="18" t="n">
        <v>420.7897985</v>
      </c>
      <c r="H28" s="20" t="n">
        <v>3.698331</v>
      </c>
      <c r="I28" s="18" t="n">
        <v>405.40935201</v>
      </c>
      <c r="J28" s="20" t="n">
        <v>3.01651777</v>
      </c>
      <c r="K28" s="18" t="n">
        <v>406.07391969</v>
      </c>
      <c r="L28" s="20" t="n">
        <v>2.9216177</v>
      </c>
      <c r="M28" s="18" t="s">
        <v>309</v>
      </c>
      <c r="N28" s="20" t="s">
        <v>309</v>
      </c>
      <c r="O28" s="18" t="s">
        <v>309</v>
      </c>
      <c r="P28" s="20" t="s">
        <v>309</v>
      </c>
      <c r="Q28" s="18" t="n">
        <v>441.59902381</v>
      </c>
      <c r="R28" s="20" t="n">
        <v>46.99453066</v>
      </c>
      <c r="S28" s="18" t="n">
        <v>366.52456673</v>
      </c>
      <c r="T28" s="20" t="n">
        <v>21.62058559</v>
      </c>
      <c r="U28" s="18" t="n">
        <v>391.83556808</v>
      </c>
      <c r="V28" s="20" t="n">
        <v>8.67983085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491.49847312</v>
      </c>
      <c r="F33" s="20" t="n">
        <v>6.16035067</v>
      </c>
      <c r="G33" s="18" t="n">
        <v>501.68773901</v>
      </c>
      <c r="H33" s="20" t="n">
        <v>5.58532316</v>
      </c>
      <c r="I33" s="18" t="n">
        <v>496.34246993</v>
      </c>
      <c r="J33" s="20" t="n">
        <v>3.88187912</v>
      </c>
      <c r="K33" s="18" t="n">
        <v>492.0494092</v>
      </c>
      <c r="L33" s="20" t="n">
        <v>2.68149182</v>
      </c>
      <c r="M33" s="18" t="s">
        <v>309</v>
      </c>
      <c r="N33" s="20" t="s">
        <v>309</v>
      </c>
      <c r="O33" s="18" t="s">
        <v>309</v>
      </c>
      <c r="P33" s="20" t="s">
        <v>309</v>
      </c>
      <c r="Q33" s="18" t="s">
        <v>309</v>
      </c>
      <c r="R33" s="20" t="s">
        <v>309</v>
      </c>
      <c r="S33" s="18" t="n">
        <v>507.06734512</v>
      </c>
      <c r="T33" s="20" t="n">
        <v>39.62442659</v>
      </c>
      <c r="U33" s="18" t="n">
        <v>457.807475</v>
      </c>
      <c r="V33" s="20" t="n">
        <v>14.60999321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496.9365546</v>
      </c>
      <c r="F36" s="20" t="n">
        <v>6.57080086</v>
      </c>
      <c r="G36" s="18" t="n">
        <v>497.6429995</v>
      </c>
      <c r="H36" s="20" t="n">
        <v>6.74478842</v>
      </c>
      <c r="I36" s="18" t="n">
        <v>494.42488554</v>
      </c>
      <c r="J36" s="20" t="n">
        <v>3.327059</v>
      </c>
      <c r="K36" s="18" t="n">
        <v>491.5592574</v>
      </c>
      <c r="L36" s="20" t="n">
        <v>2.9848025</v>
      </c>
      <c r="M36" s="18" t="s">
        <v>309</v>
      </c>
      <c r="N36" s="20" t="s">
        <v>309</v>
      </c>
      <c r="O36" s="18" t="s">
        <v>309</v>
      </c>
      <c r="P36" s="20" t="s">
        <v>309</v>
      </c>
      <c r="Q36" s="18" t="s">
        <v>309</v>
      </c>
      <c r="R36" s="20" t="s">
        <v>309</v>
      </c>
      <c r="S36" s="18" t="s">
        <v>309</v>
      </c>
      <c r="T36" s="20" t="s">
        <v>309</v>
      </c>
      <c r="U36" s="18" t="n">
        <v>484.11490155</v>
      </c>
      <c r="V36" s="20" t="n">
        <v>10.33329405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501.05795634</v>
      </c>
      <c r="F40" s="20" t="n">
        <v>9.69014632</v>
      </c>
      <c r="G40" s="18" t="n">
        <v>491.51331784</v>
      </c>
      <c r="H40" s="20" t="n">
        <v>8.971321189999999</v>
      </c>
      <c r="I40" s="18" t="n">
        <v>499.28602346</v>
      </c>
      <c r="J40" s="20" t="n">
        <v>5.64839079</v>
      </c>
      <c r="K40" s="18" t="n">
        <v>511.50198947</v>
      </c>
      <c r="L40" s="20" t="n">
        <v>4.44243669</v>
      </c>
      <c r="M40" s="18" t="s">
        <v>309</v>
      </c>
      <c r="N40" s="20" t="s">
        <v>309</v>
      </c>
      <c r="O40" s="18" t="s">
        <v>309</v>
      </c>
      <c r="P40" s="20" t="s">
        <v>309</v>
      </c>
      <c r="Q40" s="18" t="n">
        <v>492.592718</v>
      </c>
      <c r="R40" s="20" t="n">
        <v>2.69773909</v>
      </c>
      <c r="S40" s="18" t="s">
        <v>309</v>
      </c>
      <c r="T40" s="20" t="s">
        <v>309</v>
      </c>
      <c r="U40" s="18" t="n">
        <v>502.89717865</v>
      </c>
      <c r="V40" s="20" t="n">
        <v>22.73207392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455.60603172</v>
      </c>
      <c r="F52" s="20" t="n">
        <v>5.07808345</v>
      </c>
      <c r="G52" s="18" t="n">
        <v>466.02707263</v>
      </c>
      <c r="H52" s="20" t="n">
        <v>5.33731741</v>
      </c>
      <c r="I52" s="18" t="n">
        <v>464.72975987</v>
      </c>
      <c r="J52" s="20" t="n">
        <v>3.35462254</v>
      </c>
      <c r="K52" s="18" t="n">
        <v>468.24451884</v>
      </c>
      <c r="L52" s="20" t="n">
        <v>3.51847465</v>
      </c>
      <c r="M52" s="18" t="s">
        <v>309</v>
      </c>
      <c r="N52" s="20" t="s">
        <v>309</v>
      </c>
      <c r="O52" s="18" t="s">
        <v>309</v>
      </c>
      <c r="P52" s="20" t="s">
        <v>309</v>
      </c>
      <c r="Q52" s="18" t="s">
        <v>309</v>
      </c>
      <c r="R52" s="20" t="s">
        <v>309</v>
      </c>
      <c r="S52" s="18" t="n">
        <v>518.68960065</v>
      </c>
      <c r="T52" s="20" t="n">
        <v>80.88992082</v>
      </c>
      <c r="U52" s="18" t="n">
        <v>430.69569674</v>
      </c>
      <c r="V52" s="20" t="n">
        <v>13.13786907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333.31365541</v>
      </c>
      <c r="F54" s="20" t="n">
        <v>5.38396179</v>
      </c>
      <c r="G54" s="18" t="n">
        <v>336.08563066</v>
      </c>
      <c r="H54" s="20" t="n">
        <v>6.265466</v>
      </c>
      <c r="I54" s="18" t="n">
        <v>329.33607428</v>
      </c>
      <c r="J54" s="20" t="n">
        <v>4.22754952</v>
      </c>
      <c r="K54" s="18" t="n">
        <v>324.90149291</v>
      </c>
      <c r="L54" s="20" t="n">
        <v>2.73932024</v>
      </c>
      <c r="M54" s="18" t="s">
        <v>309</v>
      </c>
      <c r="N54" s="20" t="s">
        <v>309</v>
      </c>
      <c r="O54" s="18" t="s">
        <v>309</v>
      </c>
      <c r="P54" s="20" t="s">
        <v>309</v>
      </c>
      <c r="Q54" s="18" t="s">
        <v>309</v>
      </c>
      <c r="R54" s="20" t="s">
        <v>309</v>
      </c>
      <c r="S54" s="18" t="n">
        <v>319.66856672</v>
      </c>
      <c r="T54" s="20" t="n">
        <v>16.29373675</v>
      </c>
      <c r="U54" s="18" t="n">
        <v>320.08609287</v>
      </c>
      <c r="V54" s="20" t="n">
        <v>6.19097886</v>
      </c>
    </row>
    <row r="55" spans="1:22">
      <c r="A55" s="15" t="s">
        <v>357</v>
      </c>
      <c r="B55" s="17" t="n">
        <v>5316</v>
      </c>
      <c r="C55" s="18">
        <f>(137.0/B55*100)</f>
        <v/>
      </c>
      <c r="D55" s="19" t="n">
        <v>5179</v>
      </c>
      <c r="E55" s="18" t="n">
        <v>400.95036165</v>
      </c>
      <c r="F55" s="20" t="n">
        <v>4.82823707</v>
      </c>
      <c r="G55" s="18" t="n">
        <v>414.02785895</v>
      </c>
      <c r="H55" s="20" t="n">
        <v>6.75496865</v>
      </c>
      <c r="I55" s="18" t="n">
        <v>408.29621925</v>
      </c>
      <c r="J55" s="20" t="n">
        <v>4.16577752</v>
      </c>
      <c r="K55" s="18" t="n">
        <v>402.76601307</v>
      </c>
      <c r="L55" s="20" t="n">
        <v>2.96160149</v>
      </c>
      <c r="M55" s="18" t="s">
        <v>309</v>
      </c>
      <c r="N55" s="20" t="s">
        <v>309</v>
      </c>
      <c r="O55" s="18" t="s">
        <v>309</v>
      </c>
      <c r="P55" s="20" t="s">
        <v>309</v>
      </c>
      <c r="Q55" s="18" t="s">
        <v>309</v>
      </c>
      <c r="R55" s="20" t="s">
        <v>309</v>
      </c>
      <c r="S55" s="18" t="n">
        <v>410.51739574</v>
      </c>
      <c r="T55" s="20" t="n">
        <v>35.05265801</v>
      </c>
      <c r="U55" s="18" t="n">
        <v>367.40560596</v>
      </c>
      <c r="V55" s="20" t="n">
        <v>8.8893404</v>
      </c>
    </row>
    <row r="56" spans="1:22">
      <c r="A56" s="15" t="s">
        <v>358</v>
      </c>
      <c r="B56" s="17" t="n">
        <v>5359</v>
      </c>
      <c r="C56" s="18">
        <f>(104.0/B56*100)</f>
        <v/>
      </c>
      <c r="D56" s="19" t="n">
        <v>5255</v>
      </c>
      <c r="E56" s="18" t="n">
        <v>543.29472294</v>
      </c>
      <c r="F56" s="20" t="n">
        <v>7.81614396</v>
      </c>
      <c r="G56" s="18" t="n">
        <v>537.00481514</v>
      </c>
      <c r="H56" s="20" t="n">
        <v>9.034122350000001</v>
      </c>
      <c r="I56" s="18" t="n">
        <v>551.74500173</v>
      </c>
      <c r="J56" s="20" t="n">
        <v>3.78118898</v>
      </c>
      <c r="K56" s="18" t="n">
        <v>549.26585271</v>
      </c>
      <c r="L56" s="20" t="n">
        <v>3.28141715</v>
      </c>
      <c r="M56" s="18" t="s">
        <v>309</v>
      </c>
      <c r="N56" s="20" t="s">
        <v>309</v>
      </c>
      <c r="O56" s="18" t="s">
        <v>309</v>
      </c>
      <c r="P56" s="20" t="s">
        <v>309</v>
      </c>
      <c r="Q56" s="18" t="s">
        <v>309</v>
      </c>
      <c r="R56" s="20" t="s">
        <v>309</v>
      </c>
      <c r="S56" s="18" t="n">
        <v>353.6378</v>
      </c>
      <c r="T56" s="20" t="n">
        <v>33.21638238</v>
      </c>
      <c r="U56" s="18" t="n">
        <v>499.04694944</v>
      </c>
      <c r="V56" s="20" t="n">
        <v>16.98395145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546.2591683099999</v>
      </c>
      <c r="F62" s="20" t="n">
        <v>8.003907140000001</v>
      </c>
      <c r="G62" s="18" t="n">
        <v>546.7804823</v>
      </c>
      <c r="H62" s="20" t="n">
        <v>6.78722494</v>
      </c>
      <c r="I62" s="18" t="n">
        <v>550.51044647</v>
      </c>
      <c r="J62" s="20" t="n">
        <v>2.39970499</v>
      </c>
      <c r="K62" s="18" t="n">
        <v>541.1416999</v>
      </c>
      <c r="L62" s="20" t="n">
        <v>1.56806732</v>
      </c>
      <c r="M62" s="18" t="s">
        <v>309</v>
      </c>
      <c r="N62" s="20" t="s">
        <v>309</v>
      </c>
      <c r="O62" s="18" t="s">
        <v>309</v>
      </c>
      <c r="P62" s="20" t="s">
        <v>309</v>
      </c>
      <c r="Q62" s="18" t="s">
        <v>309</v>
      </c>
      <c r="R62" s="20" t="s">
        <v>309</v>
      </c>
      <c r="S62" s="18" t="n">
        <v>554.22225322</v>
      </c>
      <c r="T62" s="20" t="n">
        <v>30.72587734</v>
      </c>
      <c r="U62" s="18" t="n">
        <v>522.81245974</v>
      </c>
      <c r="V62" s="20" t="n">
        <v>9.873443999999999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491.42722869</v>
      </c>
      <c r="F64" s="20" t="n">
        <v>6.98405408</v>
      </c>
      <c r="G64" s="18" t="n">
        <v>489.55891003</v>
      </c>
      <c r="H64" s="20" t="n">
        <v>7.67738343</v>
      </c>
      <c r="I64" s="18" t="n">
        <v>496.14336182</v>
      </c>
      <c r="J64" s="20" t="n">
        <v>3.86923569</v>
      </c>
      <c r="K64" s="18" t="n">
        <v>485.13716726</v>
      </c>
      <c r="L64" s="20" t="n">
        <v>2.56134755</v>
      </c>
      <c r="M64" s="18" t="s">
        <v>309</v>
      </c>
      <c r="N64" s="20" t="s">
        <v>309</v>
      </c>
      <c r="O64" s="18" t="s">
        <v>309</v>
      </c>
      <c r="P64" s="20" t="s">
        <v>309</v>
      </c>
      <c r="Q64" s="18" t="n">
        <v>333.61931338</v>
      </c>
      <c r="R64" s="20" t="n">
        <v>102.63165201</v>
      </c>
      <c r="S64" s="18" t="n">
        <v>430.8207276</v>
      </c>
      <c r="T64" s="20" t="n">
        <v>40.96561954</v>
      </c>
      <c r="U64" s="18" t="n">
        <v>442.15677153</v>
      </c>
      <c r="V64" s="20" t="n">
        <v>12.61640844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411</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419.32244862</v>
      </c>
      <c r="F11" s="20" t="n">
        <v>4.74132332</v>
      </c>
      <c r="G11" s="18" t="n">
        <v>425.00962102</v>
      </c>
      <c r="H11" s="20" t="n">
        <v>5.39557261</v>
      </c>
      <c r="I11" s="18" t="n">
        <v>429.35247937</v>
      </c>
      <c r="J11" s="20" t="n">
        <v>3.44345084</v>
      </c>
      <c r="K11" s="18" t="n">
        <v>423.41565971</v>
      </c>
      <c r="L11" s="20" t="n">
        <v>3.27176442</v>
      </c>
      <c r="M11" s="18" t="s">
        <v>309</v>
      </c>
      <c r="N11" s="20" t="s">
        <v>309</v>
      </c>
      <c r="O11" s="18" t="s">
        <v>309</v>
      </c>
      <c r="P11" s="20" t="s">
        <v>309</v>
      </c>
      <c r="Q11" s="18" t="s">
        <v>309</v>
      </c>
      <c r="R11" s="20" t="s">
        <v>309</v>
      </c>
      <c r="S11" s="18" t="n">
        <v>547.8456</v>
      </c>
      <c r="T11" s="20" t="n">
        <v>34.89185263</v>
      </c>
      <c r="U11" s="18" t="n">
        <v>396.88047937</v>
      </c>
      <c r="V11" s="20" t="n">
        <v>9.939273050000001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461.42405096</v>
      </c>
      <c r="F16" s="20" t="n">
        <v>8.25896137</v>
      </c>
      <c r="G16" s="18" t="n">
        <v>489.04336277</v>
      </c>
      <c r="H16" s="20" t="n">
        <v>7.91667271</v>
      </c>
      <c r="I16" s="18" t="n">
        <v>498.31534659</v>
      </c>
      <c r="J16" s="20" t="n">
        <v>3.79112818</v>
      </c>
      <c r="K16" s="18" t="n">
        <v>508.65196566</v>
      </c>
      <c r="L16" s="20" t="n">
        <v>2.22293988</v>
      </c>
      <c r="M16" s="18" t="s">
        <v>309</v>
      </c>
      <c r="N16" s="20" t="s">
        <v>309</v>
      </c>
      <c r="O16" s="18" t="s">
        <v>309</v>
      </c>
      <c r="P16" s="20" t="s">
        <v>309</v>
      </c>
      <c r="Q16" s="18" t="s">
        <v>309</v>
      </c>
      <c r="R16" s="20" t="s">
        <v>309</v>
      </c>
      <c r="S16" s="18" t="n">
        <v>436.31654439</v>
      </c>
      <c r="T16" s="20" t="n">
        <v>33.91845119</v>
      </c>
      <c r="U16" s="18" t="n">
        <v>455.38693359</v>
      </c>
      <c r="V16" s="20" t="n">
        <v>11.71745406</v>
      </c>
    </row>
    <row r="17" spans="1:22">
      <c r="A17" s="15" t="s">
        <v>319</v>
      </c>
      <c r="B17" s="17" t="n">
        <v>6504</v>
      </c>
      <c r="C17" s="18">
        <f>(3097.0/B17*100)</f>
        <v/>
      </c>
      <c r="D17" s="19" t="n">
        <v>3407</v>
      </c>
      <c r="E17" s="18" t="n">
        <v>500.80047911</v>
      </c>
      <c r="F17" s="20" t="n">
        <v>10.71374831</v>
      </c>
      <c r="G17" s="18" t="n">
        <v>517.07441483</v>
      </c>
      <c r="H17" s="20" t="n">
        <v>9.08822458</v>
      </c>
      <c r="I17" s="18" t="n">
        <v>517.74230971</v>
      </c>
      <c r="J17" s="20" t="n">
        <v>5.3581411</v>
      </c>
      <c r="K17" s="18" t="n">
        <v>530.25886244</v>
      </c>
      <c r="L17" s="20" t="n">
        <v>3.15925663</v>
      </c>
      <c r="M17" s="18" t="s">
        <v>309</v>
      </c>
      <c r="N17" s="20" t="s">
        <v>309</v>
      </c>
      <c r="O17" s="18" t="s">
        <v>309</v>
      </c>
      <c r="P17" s="20" t="s">
        <v>309</v>
      </c>
      <c r="Q17" s="18" t="s">
        <v>309</v>
      </c>
      <c r="R17" s="20" t="s">
        <v>309</v>
      </c>
      <c r="S17" s="18" t="n">
        <v>663.5774</v>
      </c>
      <c r="T17" s="20" t="n">
        <v>40.76643378</v>
      </c>
      <c r="U17" s="18" t="n">
        <v>454.05634449</v>
      </c>
      <c r="V17" s="20" t="n">
        <v>17.77159481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501.85862937</v>
      </c>
      <c r="F21" s="20" t="n">
        <v>5.50423915</v>
      </c>
      <c r="G21" s="18" t="n">
        <v>500.74828207</v>
      </c>
      <c r="H21" s="20" t="n">
        <v>4.82052907</v>
      </c>
      <c r="I21" s="18" t="n">
        <v>508.67762563</v>
      </c>
      <c r="J21" s="20" t="n">
        <v>3.39507182</v>
      </c>
      <c r="K21" s="18" t="n">
        <v>506.29604741</v>
      </c>
      <c r="L21" s="20" t="n">
        <v>2.31393903</v>
      </c>
      <c r="M21" s="18" t="s">
        <v>309</v>
      </c>
      <c r="N21" s="20" t="s">
        <v>309</v>
      </c>
      <c r="O21" s="18" t="s">
        <v>309</v>
      </c>
      <c r="P21" s="20" t="s">
        <v>309</v>
      </c>
      <c r="Q21" s="18" t="s">
        <v>309</v>
      </c>
      <c r="R21" s="20" t="s">
        <v>309</v>
      </c>
      <c r="S21" s="18" t="n">
        <v>419.9263</v>
      </c>
      <c r="T21" s="20" t="n">
        <v>21.13173248</v>
      </c>
      <c r="U21" s="18" t="n">
        <v>492.00123611</v>
      </c>
      <c r="V21" s="20" t="n">
        <v>13.31024869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481.96551847</v>
      </c>
      <c r="F23" s="20" t="n">
        <v>7.40725429</v>
      </c>
      <c r="G23" s="18" t="n">
        <v>488.65918233</v>
      </c>
      <c r="H23" s="20" t="n">
        <v>7.51376994</v>
      </c>
      <c r="I23" s="18" t="n">
        <v>498.14307271</v>
      </c>
      <c r="J23" s="20" t="n">
        <v>4.32189559</v>
      </c>
      <c r="K23" s="18" t="n">
        <v>498.92940612</v>
      </c>
      <c r="L23" s="20" t="n">
        <v>3.4297773</v>
      </c>
      <c r="M23" s="18" t="s">
        <v>309</v>
      </c>
      <c r="N23" s="20" t="s">
        <v>309</v>
      </c>
      <c r="O23" s="18" t="s">
        <v>309</v>
      </c>
      <c r="P23" s="20" t="s">
        <v>309</v>
      </c>
      <c r="Q23" s="18" t="s">
        <v>309</v>
      </c>
      <c r="R23" s="20" t="s">
        <v>309</v>
      </c>
      <c r="S23" s="18" t="n">
        <v>509.67276427</v>
      </c>
      <c r="T23" s="20" t="n">
        <v>46.81978063</v>
      </c>
      <c r="U23" s="18" t="n">
        <v>451.6035491</v>
      </c>
      <c r="V23" s="20" t="n">
        <v>11.10699886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539.24826053</v>
      </c>
      <c r="F25" s="20" t="n">
        <v>9.211150719999999</v>
      </c>
      <c r="G25" s="18" t="n">
        <v>513.53667516</v>
      </c>
      <c r="H25" s="20" t="n">
        <v>10.96059101</v>
      </c>
      <c r="I25" s="18" t="n">
        <v>527.09939858</v>
      </c>
      <c r="J25" s="20" t="n">
        <v>4.42527994</v>
      </c>
      <c r="K25" s="18" t="n">
        <v>522.8019233</v>
      </c>
      <c r="L25" s="20" t="n">
        <v>3.7251052</v>
      </c>
      <c r="M25" s="18" t="s">
        <v>309</v>
      </c>
      <c r="N25" s="20" t="s">
        <v>309</v>
      </c>
      <c r="O25" s="18" t="s">
        <v>309</v>
      </c>
      <c r="P25" s="20" t="s">
        <v>309</v>
      </c>
      <c r="Q25" s="18" t="s">
        <v>309</v>
      </c>
      <c r="R25" s="20" t="s">
        <v>309</v>
      </c>
      <c r="S25" s="18" t="n">
        <v>570.4761</v>
      </c>
      <c r="T25" s="20" t="n">
        <v>40.0066353</v>
      </c>
      <c r="U25" s="18" t="n">
        <v>506.36199472</v>
      </c>
      <c r="V25" s="20" t="n">
        <v>13.21387215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469.93846538</v>
      </c>
      <c r="F27" s="20" t="n">
        <v>10.61442775</v>
      </c>
      <c r="G27" s="18" t="n">
        <v>482.90554958</v>
      </c>
      <c r="H27" s="20" t="n">
        <v>8.44954725</v>
      </c>
      <c r="I27" s="18" t="n">
        <v>499.15615072</v>
      </c>
      <c r="J27" s="20" t="n">
        <v>3.9277524</v>
      </c>
      <c r="K27" s="18" t="n">
        <v>499.49698631</v>
      </c>
      <c r="L27" s="20" t="n">
        <v>2.33306446</v>
      </c>
      <c r="M27" s="18" t="s">
        <v>309</v>
      </c>
      <c r="N27" s="20" t="s">
        <v>309</v>
      </c>
      <c r="O27" s="18" t="s">
        <v>309</v>
      </c>
      <c r="P27" s="20" t="s">
        <v>309</v>
      </c>
      <c r="Q27" s="18" t="s">
        <v>309</v>
      </c>
      <c r="R27" s="20" t="s">
        <v>309</v>
      </c>
      <c r="S27" s="18" t="n">
        <v>504.46019245</v>
      </c>
      <c r="T27" s="20" t="n">
        <v>43.64404287</v>
      </c>
      <c r="U27" s="18" t="n">
        <v>469.5515424</v>
      </c>
      <c r="V27" s="20" t="n">
        <v>15.69799894</v>
      </c>
    </row>
    <row r="28" spans="1:22">
      <c r="A28" s="15" t="s">
        <v>330</v>
      </c>
      <c r="B28" s="17" t="n">
        <v>7568</v>
      </c>
      <c r="C28" s="18">
        <f>(490.0/B28*100)</f>
        <v/>
      </c>
      <c r="D28" s="19" t="n">
        <v>7078</v>
      </c>
      <c r="E28" s="18" t="n">
        <v>419.98606097</v>
      </c>
      <c r="F28" s="20" t="n">
        <v>4.09496936</v>
      </c>
      <c r="G28" s="18" t="n">
        <v>412.31458105</v>
      </c>
      <c r="H28" s="20" t="n">
        <v>3.88607599</v>
      </c>
      <c r="I28" s="18" t="n">
        <v>407.80243128</v>
      </c>
      <c r="J28" s="20" t="n">
        <v>2.90464564</v>
      </c>
      <c r="K28" s="18" t="n">
        <v>407.3922076</v>
      </c>
      <c r="L28" s="20" t="n">
        <v>3.00274435</v>
      </c>
      <c r="M28" s="18" t="s">
        <v>309</v>
      </c>
      <c r="N28" s="20" t="s">
        <v>309</v>
      </c>
      <c r="O28" s="18" t="s">
        <v>309</v>
      </c>
      <c r="P28" s="20" t="s">
        <v>309</v>
      </c>
      <c r="Q28" s="18" t="n">
        <v>441.59902381</v>
      </c>
      <c r="R28" s="20" t="n">
        <v>46.99453066</v>
      </c>
      <c r="S28" s="18" t="n">
        <v>349.25811607</v>
      </c>
      <c r="T28" s="20" t="n">
        <v>26.92542441</v>
      </c>
      <c r="U28" s="18" t="n">
        <v>382.09410411</v>
      </c>
      <c r="V28" s="20" t="n">
        <v>8.68260375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463.8144321</v>
      </c>
      <c r="F33" s="20" t="n">
        <v>7.73158861</v>
      </c>
      <c r="G33" s="18" t="n">
        <v>489.15239714</v>
      </c>
      <c r="H33" s="20" t="n">
        <v>6.41406773</v>
      </c>
      <c r="I33" s="18" t="n">
        <v>489.74771873</v>
      </c>
      <c r="J33" s="20" t="n">
        <v>4.0505294</v>
      </c>
      <c r="K33" s="18" t="n">
        <v>497.51141969</v>
      </c>
      <c r="L33" s="20" t="n">
        <v>2.5288296</v>
      </c>
      <c r="M33" s="18" t="s">
        <v>309</v>
      </c>
      <c r="N33" s="20" t="s">
        <v>309</v>
      </c>
      <c r="O33" s="18" t="s">
        <v>309</v>
      </c>
      <c r="P33" s="20" t="s">
        <v>309</v>
      </c>
      <c r="Q33" s="18" t="s">
        <v>309</v>
      </c>
      <c r="R33" s="20" t="s">
        <v>309</v>
      </c>
      <c r="S33" s="18" t="n">
        <v>472.1543</v>
      </c>
      <c r="T33" s="20" t="n">
        <v>41.60650434</v>
      </c>
      <c r="U33" s="18" t="n">
        <v>467.72521677</v>
      </c>
      <c r="V33" s="20" t="n">
        <v>18.46082547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478.07372348</v>
      </c>
      <c r="F36" s="20" t="n">
        <v>6.88208622</v>
      </c>
      <c r="G36" s="18" t="n">
        <v>490.6496897</v>
      </c>
      <c r="H36" s="20" t="n">
        <v>6.15550893</v>
      </c>
      <c r="I36" s="18" t="n">
        <v>491.8582719</v>
      </c>
      <c r="J36" s="20" t="n">
        <v>3.15478564</v>
      </c>
      <c r="K36" s="18" t="n">
        <v>495.39506153</v>
      </c>
      <c r="L36" s="20" t="n">
        <v>3.03548606</v>
      </c>
      <c r="M36" s="18" t="s">
        <v>309</v>
      </c>
      <c r="N36" s="20" t="s">
        <v>309</v>
      </c>
      <c r="O36" s="18" t="s">
        <v>309</v>
      </c>
      <c r="P36" s="20" t="s">
        <v>309</v>
      </c>
      <c r="Q36" s="18" t="s">
        <v>309</v>
      </c>
      <c r="R36" s="20" t="s">
        <v>309</v>
      </c>
      <c r="S36" s="18" t="s">
        <v>309</v>
      </c>
      <c r="T36" s="20" t="s">
        <v>309</v>
      </c>
      <c r="U36" s="18" t="n">
        <v>482.35644042</v>
      </c>
      <c r="V36" s="20" t="n">
        <v>12.25139195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503.46118746</v>
      </c>
      <c r="F40" s="20" t="n">
        <v>12.43092168</v>
      </c>
      <c r="G40" s="18" t="n">
        <v>487.34229159</v>
      </c>
      <c r="H40" s="20" t="n">
        <v>11.72747546</v>
      </c>
      <c r="I40" s="18" t="n">
        <v>501.35538433</v>
      </c>
      <c r="J40" s="20" t="n">
        <v>6.0462485</v>
      </c>
      <c r="K40" s="18" t="n">
        <v>509.52191713</v>
      </c>
      <c r="L40" s="20" t="n">
        <v>3.78175524</v>
      </c>
      <c r="M40" s="18" t="s">
        <v>309</v>
      </c>
      <c r="N40" s="20" t="s">
        <v>309</v>
      </c>
      <c r="O40" s="18" t="s">
        <v>309</v>
      </c>
      <c r="P40" s="20" t="s">
        <v>309</v>
      </c>
      <c r="Q40" s="18" t="n">
        <v>492.592718</v>
      </c>
      <c r="R40" s="20" t="n">
        <v>2.69773909</v>
      </c>
      <c r="S40" s="18" t="s">
        <v>309</v>
      </c>
      <c r="T40" s="20" t="s">
        <v>309</v>
      </c>
      <c r="U40" s="18" t="n">
        <v>495.88806583</v>
      </c>
      <c r="V40" s="20" t="n">
        <v>27.2264786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455.25993385</v>
      </c>
      <c r="F52" s="20" t="n">
        <v>5.49269425</v>
      </c>
      <c r="G52" s="18" t="n">
        <v>459.41042389</v>
      </c>
      <c r="H52" s="20" t="n">
        <v>6.08594255</v>
      </c>
      <c r="I52" s="18" t="n">
        <v>465.34128468</v>
      </c>
      <c r="J52" s="20" t="n">
        <v>3.39209651</v>
      </c>
      <c r="K52" s="18" t="n">
        <v>468.05935712</v>
      </c>
      <c r="L52" s="20" t="n">
        <v>3.4143532</v>
      </c>
      <c r="M52" s="18" t="s">
        <v>309</v>
      </c>
      <c r="N52" s="20" t="s">
        <v>309</v>
      </c>
      <c r="O52" s="18" t="s">
        <v>309</v>
      </c>
      <c r="P52" s="20" t="s">
        <v>309</v>
      </c>
      <c r="Q52" s="18" t="s">
        <v>309</v>
      </c>
      <c r="R52" s="20" t="s">
        <v>309</v>
      </c>
      <c r="S52" s="18" t="n">
        <v>508.82133003</v>
      </c>
      <c r="T52" s="20" t="n">
        <v>97.17866788000001</v>
      </c>
      <c r="U52" s="18" t="n">
        <v>432.54900273</v>
      </c>
      <c r="V52" s="20" t="n">
        <v>15.19417489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328.7444395</v>
      </c>
      <c r="F54" s="20" t="n">
        <v>4.44937642</v>
      </c>
      <c r="G54" s="18" t="n">
        <v>333.82567561</v>
      </c>
      <c r="H54" s="20" t="n">
        <v>5.55538741</v>
      </c>
      <c r="I54" s="18" t="n">
        <v>329.92813076</v>
      </c>
      <c r="J54" s="20" t="n">
        <v>3.83564621</v>
      </c>
      <c r="K54" s="18" t="n">
        <v>324.79524886</v>
      </c>
      <c r="L54" s="20" t="n">
        <v>2.96882606</v>
      </c>
      <c r="M54" s="18" t="s">
        <v>309</v>
      </c>
      <c r="N54" s="20" t="s">
        <v>309</v>
      </c>
      <c r="O54" s="18" t="s">
        <v>309</v>
      </c>
      <c r="P54" s="20" t="s">
        <v>309</v>
      </c>
      <c r="Q54" s="18" t="s">
        <v>309</v>
      </c>
      <c r="R54" s="20" t="s">
        <v>309</v>
      </c>
      <c r="S54" s="18" t="n">
        <v>313.1188545</v>
      </c>
      <c r="T54" s="20" t="n">
        <v>14.35229886</v>
      </c>
      <c r="U54" s="18" t="n">
        <v>316.59535441</v>
      </c>
      <c r="V54" s="20" t="n">
        <v>7.78598736</v>
      </c>
    </row>
    <row r="55" spans="1:22">
      <c r="A55" s="15" t="s">
        <v>357</v>
      </c>
      <c r="B55" s="17" t="n">
        <v>5316</v>
      </c>
      <c r="C55" s="18">
        <f>(137.0/B55*100)</f>
        <v/>
      </c>
      <c r="D55" s="19" t="n">
        <v>5179</v>
      </c>
      <c r="E55" s="18" t="n">
        <v>390.41499151</v>
      </c>
      <c r="F55" s="20" t="n">
        <v>4.84007796</v>
      </c>
      <c r="G55" s="18" t="n">
        <v>399.38663816</v>
      </c>
      <c r="H55" s="20" t="n">
        <v>8.330485319999999</v>
      </c>
      <c r="I55" s="18" t="n">
        <v>408.83668614</v>
      </c>
      <c r="J55" s="20" t="n">
        <v>3.53961529</v>
      </c>
      <c r="K55" s="18" t="n">
        <v>408.12000321</v>
      </c>
      <c r="L55" s="20" t="n">
        <v>3.33594337</v>
      </c>
      <c r="M55" s="18" t="s">
        <v>309</v>
      </c>
      <c r="N55" s="20" t="s">
        <v>309</v>
      </c>
      <c r="O55" s="18" t="s">
        <v>309</v>
      </c>
      <c r="P55" s="20" t="s">
        <v>309</v>
      </c>
      <c r="Q55" s="18" t="s">
        <v>309</v>
      </c>
      <c r="R55" s="20" t="s">
        <v>309</v>
      </c>
      <c r="S55" s="18" t="n">
        <v>337.32488162</v>
      </c>
      <c r="T55" s="20" t="n">
        <v>34.0760947</v>
      </c>
      <c r="U55" s="18" t="n">
        <v>368.89360083</v>
      </c>
      <c r="V55" s="20" t="n">
        <v>11.16893188</v>
      </c>
    </row>
    <row r="56" spans="1:22">
      <c r="A56" s="15" t="s">
        <v>358</v>
      </c>
      <c r="B56" s="17" t="n">
        <v>5359</v>
      </c>
      <c r="C56" s="18">
        <f>(104.0/B56*100)</f>
        <v/>
      </c>
      <c r="D56" s="19" t="n">
        <v>5255</v>
      </c>
      <c r="E56" s="18" t="n">
        <v>528.25969396</v>
      </c>
      <c r="F56" s="20" t="n">
        <v>9.4351881</v>
      </c>
      <c r="G56" s="18" t="n">
        <v>524.09433472</v>
      </c>
      <c r="H56" s="20" t="n">
        <v>9.55816321</v>
      </c>
      <c r="I56" s="18" t="n">
        <v>551.13967422</v>
      </c>
      <c r="J56" s="20" t="n">
        <v>3.53699036</v>
      </c>
      <c r="K56" s="18" t="n">
        <v>550.2953998</v>
      </c>
      <c r="L56" s="20" t="n">
        <v>3.28135079</v>
      </c>
      <c r="M56" s="18" t="s">
        <v>309</v>
      </c>
      <c r="N56" s="20" t="s">
        <v>309</v>
      </c>
      <c r="O56" s="18" t="s">
        <v>309</v>
      </c>
      <c r="P56" s="20" t="s">
        <v>309</v>
      </c>
      <c r="Q56" s="18" t="s">
        <v>309</v>
      </c>
      <c r="R56" s="20" t="s">
        <v>309</v>
      </c>
      <c r="S56" s="18" t="n">
        <v>581.7086076099999</v>
      </c>
      <c r="T56" s="20" t="n">
        <v>38.34751062</v>
      </c>
      <c r="U56" s="18" t="n">
        <v>511.0925764</v>
      </c>
      <c r="V56" s="20" t="n">
        <v>19.25327327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537.20918877</v>
      </c>
      <c r="F62" s="20" t="n">
        <v>7.98390076</v>
      </c>
      <c r="G62" s="18" t="n">
        <v>538.84264956</v>
      </c>
      <c r="H62" s="20" t="n">
        <v>6.79942016</v>
      </c>
      <c r="I62" s="18" t="n">
        <v>544.22812196</v>
      </c>
      <c r="J62" s="20" t="n">
        <v>2.28202557</v>
      </c>
      <c r="K62" s="18" t="n">
        <v>545.17128366</v>
      </c>
      <c r="L62" s="20" t="n">
        <v>1.63880042</v>
      </c>
      <c r="M62" s="18" t="s">
        <v>309</v>
      </c>
      <c r="N62" s="20" t="s">
        <v>309</v>
      </c>
      <c r="O62" s="18" t="s">
        <v>309</v>
      </c>
      <c r="P62" s="20" t="s">
        <v>309</v>
      </c>
      <c r="Q62" s="18" t="s">
        <v>309</v>
      </c>
      <c r="R62" s="20" t="s">
        <v>309</v>
      </c>
      <c r="S62" s="18" t="n">
        <v>552.889375</v>
      </c>
      <c r="T62" s="20" t="n">
        <v>46.86429566</v>
      </c>
      <c r="U62" s="18" t="n">
        <v>527.00925865</v>
      </c>
      <c r="V62" s="20" t="n">
        <v>11.45639833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472.45809328</v>
      </c>
      <c r="F64" s="20" t="n">
        <v>6.98358739</v>
      </c>
      <c r="G64" s="18" t="n">
        <v>471.66900519</v>
      </c>
      <c r="H64" s="20" t="n">
        <v>7.00283229</v>
      </c>
      <c r="I64" s="18" t="n">
        <v>484.85021907</v>
      </c>
      <c r="J64" s="20" t="n">
        <v>3.6724785</v>
      </c>
      <c r="K64" s="18" t="n">
        <v>496.14106254</v>
      </c>
      <c r="L64" s="20" t="n">
        <v>2.40187088</v>
      </c>
      <c r="M64" s="18" t="s">
        <v>309</v>
      </c>
      <c r="N64" s="20" t="s">
        <v>309</v>
      </c>
      <c r="O64" s="18" t="s">
        <v>309</v>
      </c>
      <c r="P64" s="20" t="s">
        <v>309</v>
      </c>
      <c r="Q64" s="18" t="n">
        <v>204.2707</v>
      </c>
      <c r="R64" s="20" t="n">
        <v>44.06858331</v>
      </c>
      <c r="S64" s="18" t="s">
        <v>309</v>
      </c>
      <c r="T64" s="20" t="s">
        <v>309</v>
      </c>
      <c r="U64" s="18" t="n">
        <v>427.7466002</v>
      </c>
      <c r="V64" s="20" t="n">
        <v>13.29543104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412</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564.5971590299999</v>
      </c>
      <c r="F9" s="20" t="n">
        <v>7.71024413</v>
      </c>
      <c r="G9" s="18" t="n">
        <v>560.24516386</v>
      </c>
      <c r="H9" s="20" t="n">
        <v>4.93455394</v>
      </c>
      <c r="I9" s="18" t="n">
        <v>548.2564574199999</v>
      </c>
      <c r="J9" s="20" t="n">
        <v>3.55905258</v>
      </c>
      <c r="K9" s="18" t="n">
        <v>526.94676929</v>
      </c>
      <c r="L9" s="20" t="n">
        <v>3.11109887</v>
      </c>
      <c r="M9" s="18" t="s">
        <v>309</v>
      </c>
      <c r="N9" s="20" t="s">
        <v>309</v>
      </c>
      <c r="O9" s="18" t="s">
        <v>309</v>
      </c>
      <c r="P9" s="20" t="s">
        <v>309</v>
      </c>
      <c r="Q9" s="18" t="s">
        <v>309</v>
      </c>
      <c r="R9" s="20" t="s">
        <v>309</v>
      </c>
      <c r="S9" s="18" t="n">
        <v>568.269787</v>
      </c>
      <c r="T9" s="20" t="n">
        <v>38.37263412</v>
      </c>
      <c r="U9" s="18" t="n">
        <v>493.82340075</v>
      </c>
      <c r="V9" s="20" t="n">
        <v>14.63126409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437.65722672</v>
      </c>
      <c r="F11" s="20" t="n">
        <v>8.29685115</v>
      </c>
      <c r="G11" s="18" t="n">
        <v>431.53204968</v>
      </c>
      <c r="H11" s="20" t="n">
        <v>6.06409152</v>
      </c>
      <c r="I11" s="18" t="n">
        <v>435.50347342</v>
      </c>
      <c r="J11" s="20" t="n">
        <v>4.05204353</v>
      </c>
      <c r="K11" s="18" t="n">
        <v>418.79104671</v>
      </c>
      <c r="L11" s="20" t="n">
        <v>2.94216359</v>
      </c>
      <c r="M11" s="18" t="s">
        <v>309</v>
      </c>
      <c r="N11" s="20" t="s">
        <v>309</v>
      </c>
      <c r="O11" s="18" t="s">
        <v>309</v>
      </c>
      <c r="P11" s="20" t="s">
        <v>309</v>
      </c>
      <c r="Q11" s="18" t="s">
        <v>309</v>
      </c>
      <c r="R11" s="20" t="s">
        <v>309</v>
      </c>
      <c r="S11" s="18" t="n">
        <v>482.76226631</v>
      </c>
      <c r="T11" s="20" t="n">
        <v>33.84019882</v>
      </c>
      <c r="U11" s="18" t="n">
        <v>399.97520362</v>
      </c>
      <c r="V11" s="20" t="n">
        <v>9.621931979999999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516.23660226</v>
      </c>
      <c r="F16" s="20" t="n">
        <v>8.832765930000001</v>
      </c>
      <c r="G16" s="18" t="n">
        <v>533.91254001</v>
      </c>
      <c r="H16" s="20" t="n">
        <v>5.25039728</v>
      </c>
      <c r="I16" s="18" t="n">
        <v>518.1631995499999</v>
      </c>
      <c r="J16" s="20" t="n">
        <v>2.70279927</v>
      </c>
      <c r="K16" s="18" t="n">
        <v>486.01907361</v>
      </c>
      <c r="L16" s="20" t="n">
        <v>2.66183575</v>
      </c>
      <c r="M16" s="18" t="s">
        <v>309</v>
      </c>
      <c r="N16" s="20" t="s">
        <v>309</v>
      </c>
      <c r="O16" s="18" t="s">
        <v>309</v>
      </c>
      <c r="P16" s="20" t="s">
        <v>309</v>
      </c>
      <c r="Q16" s="18" t="s">
        <v>309</v>
      </c>
      <c r="R16" s="20" t="s">
        <v>309</v>
      </c>
      <c r="S16" s="18" t="n">
        <v>501.9824535</v>
      </c>
      <c r="T16" s="20" t="n">
        <v>61.73561249</v>
      </c>
      <c r="U16" s="18" t="n">
        <v>457.02474393</v>
      </c>
      <c r="V16" s="20" t="n">
        <v>12.40768549</v>
      </c>
    </row>
    <row r="17" spans="1:22">
      <c r="A17" s="15" t="s">
        <v>319</v>
      </c>
      <c r="B17" s="17" t="n">
        <v>6504</v>
      </c>
      <c r="C17" s="18">
        <f>(3097.0/B17*100)</f>
        <v/>
      </c>
      <c r="D17" s="19" t="n">
        <v>3407</v>
      </c>
      <c r="E17" s="18" t="n">
        <v>541.88258863</v>
      </c>
      <c r="F17" s="20" t="n">
        <v>10.02749859</v>
      </c>
      <c r="G17" s="18" t="n">
        <v>537.03739278</v>
      </c>
      <c r="H17" s="20" t="n">
        <v>6.76460667</v>
      </c>
      <c r="I17" s="18" t="n">
        <v>538.1763817999999</v>
      </c>
      <c r="J17" s="20" t="n">
        <v>3.59770787</v>
      </c>
      <c r="K17" s="18" t="n">
        <v>509.19936037</v>
      </c>
      <c r="L17" s="20" t="n">
        <v>3.89112852</v>
      </c>
      <c r="M17" s="18" t="s">
        <v>309</v>
      </c>
      <c r="N17" s="20" t="s">
        <v>309</v>
      </c>
      <c r="O17" s="18" t="s">
        <v>309</v>
      </c>
      <c r="P17" s="20" t="s">
        <v>309</v>
      </c>
      <c r="Q17" s="18" t="s">
        <v>309</v>
      </c>
      <c r="R17" s="20" t="s">
        <v>309</v>
      </c>
      <c r="S17" s="18" t="s">
        <v>309</v>
      </c>
      <c r="T17" s="20" t="s">
        <v>309</v>
      </c>
      <c r="U17" s="18" t="n">
        <v>450.28866183</v>
      </c>
      <c r="V17" s="20" t="n">
        <v>19.55056613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531.36314132</v>
      </c>
      <c r="F21" s="20" t="n">
        <v>6.88002721</v>
      </c>
      <c r="G21" s="18" t="n">
        <v>524.0443971</v>
      </c>
      <c r="H21" s="20" t="n">
        <v>5.2167328</v>
      </c>
      <c r="I21" s="18" t="n">
        <v>514.18253394</v>
      </c>
      <c r="J21" s="20" t="n">
        <v>2.57327341</v>
      </c>
      <c r="K21" s="18" t="n">
        <v>492.90479247</v>
      </c>
      <c r="L21" s="20" t="n">
        <v>2.81780282</v>
      </c>
      <c r="M21" s="18" t="s">
        <v>309</v>
      </c>
      <c r="N21" s="20" t="s">
        <v>309</v>
      </c>
      <c r="O21" s="18" t="s">
        <v>309</v>
      </c>
      <c r="P21" s="20" t="s">
        <v>309</v>
      </c>
      <c r="Q21" s="18" t="s">
        <v>309</v>
      </c>
      <c r="R21" s="20" t="s">
        <v>309</v>
      </c>
      <c r="S21" s="18" t="n">
        <v>496.47976219</v>
      </c>
      <c r="T21" s="20" t="n">
        <v>38.60951312</v>
      </c>
      <c r="U21" s="18" t="n">
        <v>475.79691575</v>
      </c>
      <c r="V21" s="20" t="n">
        <v>12.21496048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519.43310254</v>
      </c>
      <c r="F23" s="20" t="n">
        <v>5.948192</v>
      </c>
      <c r="G23" s="18" t="n">
        <v>517.23597348</v>
      </c>
      <c r="H23" s="20" t="n">
        <v>5.1702765</v>
      </c>
      <c r="I23" s="18" t="n">
        <v>512.23649462</v>
      </c>
      <c r="J23" s="20" t="n">
        <v>3.43981337</v>
      </c>
      <c r="K23" s="18" t="n">
        <v>475.74633355</v>
      </c>
      <c r="L23" s="20" t="n">
        <v>3.63296614</v>
      </c>
      <c r="M23" s="18" t="s">
        <v>309</v>
      </c>
      <c r="N23" s="20" t="s">
        <v>309</v>
      </c>
      <c r="O23" s="18" t="s">
        <v>309</v>
      </c>
      <c r="P23" s="20" t="s">
        <v>309</v>
      </c>
      <c r="Q23" s="18" t="s">
        <v>309</v>
      </c>
      <c r="R23" s="20" t="s">
        <v>309</v>
      </c>
      <c r="S23" s="18" t="n">
        <v>457.01500064</v>
      </c>
      <c r="T23" s="20" t="n">
        <v>28.72060327</v>
      </c>
      <c r="U23" s="18" t="n">
        <v>444.31196129</v>
      </c>
      <c r="V23" s="20" t="n">
        <v>11.66387938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567.4796366099999</v>
      </c>
      <c r="F25" s="20" t="n">
        <v>8.484321789999999</v>
      </c>
      <c r="G25" s="18" t="n">
        <v>552.5220422</v>
      </c>
      <c r="H25" s="20" t="n">
        <v>6.04074813</v>
      </c>
      <c r="I25" s="18" t="n">
        <v>530.05382692</v>
      </c>
      <c r="J25" s="20" t="n">
        <v>4.09358776</v>
      </c>
      <c r="K25" s="18" t="n">
        <v>505.2819156</v>
      </c>
      <c r="L25" s="20" t="n">
        <v>3.7179084</v>
      </c>
      <c r="M25" s="18" t="s">
        <v>309</v>
      </c>
      <c r="N25" s="20" t="s">
        <v>309</v>
      </c>
      <c r="O25" s="18" t="s">
        <v>309</v>
      </c>
      <c r="P25" s="20" t="s">
        <v>309</v>
      </c>
      <c r="Q25" s="18" t="s">
        <v>309</v>
      </c>
      <c r="R25" s="20" t="s">
        <v>309</v>
      </c>
      <c r="S25" s="18" t="s">
        <v>309</v>
      </c>
      <c r="T25" s="20" t="s">
        <v>309</v>
      </c>
      <c r="U25" s="18" t="n">
        <v>494.63816711</v>
      </c>
      <c r="V25" s="20" t="n">
        <v>14.18670903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510.49158207</v>
      </c>
      <c r="F27" s="20" t="n">
        <v>12.46848082</v>
      </c>
      <c r="G27" s="18" t="n">
        <v>524.82816257</v>
      </c>
      <c r="H27" s="20" t="n">
        <v>6.34074467</v>
      </c>
      <c r="I27" s="18" t="n">
        <v>520.30076526</v>
      </c>
      <c r="J27" s="20" t="n">
        <v>2.96508093</v>
      </c>
      <c r="K27" s="18" t="n">
        <v>474.56665922</v>
      </c>
      <c r="L27" s="20" t="n">
        <v>2.66048646</v>
      </c>
      <c r="M27" s="18" t="s">
        <v>309</v>
      </c>
      <c r="N27" s="20" t="s">
        <v>309</v>
      </c>
      <c r="O27" s="18" t="s">
        <v>309</v>
      </c>
      <c r="P27" s="20" t="s">
        <v>309</v>
      </c>
      <c r="Q27" s="18" t="s">
        <v>309</v>
      </c>
      <c r="R27" s="20" t="s">
        <v>309</v>
      </c>
      <c r="S27" s="18" t="n">
        <v>511.4069</v>
      </c>
      <c r="T27" s="20" t="n">
        <v>45.33665239</v>
      </c>
      <c r="U27" s="18" t="n">
        <v>462.3165208</v>
      </c>
      <c r="V27" s="20" t="n">
        <v>16.80629244</v>
      </c>
    </row>
    <row r="28" spans="1:22">
      <c r="A28" s="15" t="s">
        <v>330</v>
      </c>
      <c r="B28" s="17" t="n">
        <v>7568</v>
      </c>
      <c r="C28" s="18">
        <f>(490.0/B28*100)</f>
        <v/>
      </c>
      <c r="D28" s="19" t="n">
        <v>7078</v>
      </c>
      <c r="E28" s="18" t="n">
        <v>416.10934336</v>
      </c>
      <c r="F28" s="20" t="n">
        <v>6.57586691</v>
      </c>
      <c r="G28" s="18" t="n">
        <v>423.95672345</v>
      </c>
      <c r="H28" s="20" t="n">
        <v>5.01256109</v>
      </c>
      <c r="I28" s="18" t="n">
        <v>415.12238453</v>
      </c>
      <c r="J28" s="20" t="n">
        <v>3.32839935</v>
      </c>
      <c r="K28" s="18" t="n">
        <v>404.05826429</v>
      </c>
      <c r="L28" s="20" t="n">
        <v>2.44381968</v>
      </c>
      <c r="M28" s="18" t="s">
        <v>309</v>
      </c>
      <c r="N28" s="20" t="s">
        <v>309</v>
      </c>
      <c r="O28" s="18" t="s">
        <v>309</v>
      </c>
      <c r="P28" s="20" t="s">
        <v>309</v>
      </c>
      <c r="Q28" s="18" t="n">
        <v>441.59902381</v>
      </c>
      <c r="R28" s="20" t="n">
        <v>46.99453066</v>
      </c>
      <c r="S28" s="18" t="n">
        <v>364.41153665</v>
      </c>
      <c r="T28" s="20" t="n">
        <v>37.20820971</v>
      </c>
      <c r="U28" s="18" t="n">
        <v>381.82270009</v>
      </c>
      <c r="V28" s="20" t="n">
        <v>9.207625849999999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526.31130079</v>
      </c>
      <c r="F33" s="20" t="n">
        <v>7.11030679</v>
      </c>
      <c r="G33" s="18" t="n">
        <v>527.96754345</v>
      </c>
      <c r="H33" s="20" t="n">
        <v>4.08929727</v>
      </c>
      <c r="I33" s="18" t="n">
        <v>504.52568282</v>
      </c>
      <c r="J33" s="20" t="n">
        <v>3.021652</v>
      </c>
      <c r="K33" s="18" t="n">
        <v>471.20595283</v>
      </c>
      <c r="L33" s="20" t="n">
        <v>3.09019522</v>
      </c>
      <c r="M33" s="18" t="s">
        <v>309</v>
      </c>
      <c r="N33" s="20" t="s">
        <v>309</v>
      </c>
      <c r="O33" s="18" t="s">
        <v>309</v>
      </c>
      <c r="P33" s="20" t="s">
        <v>309</v>
      </c>
      <c r="Q33" s="18" t="s">
        <v>309</v>
      </c>
      <c r="R33" s="20" t="s">
        <v>309</v>
      </c>
      <c r="S33" s="18" t="n">
        <v>467.7941</v>
      </c>
      <c r="T33" s="20" t="n">
        <v>30.38569819</v>
      </c>
      <c r="U33" s="18" t="n">
        <v>451.84350377</v>
      </c>
      <c r="V33" s="20" t="n">
        <v>17.64271127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525.74403602</v>
      </c>
      <c r="F36" s="20" t="n">
        <v>7.57063643</v>
      </c>
      <c r="G36" s="18" t="n">
        <v>512.31317595</v>
      </c>
      <c r="H36" s="20" t="n">
        <v>5.18011923</v>
      </c>
      <c r="I36" s="18" t="n">
        <v>504.40904324</v>
      </c>
      <c r="J36" s="20" t="n">
        <v>3.33697198</v>
      </c>
      <c r="K36" s="18" t="n">
        <v>476.39192603</v>
      </c>
      <c r="L36" s="20" t="n">
        <v>2.94975046</v>
      </c>
      <c r="M36" s="18" t="s">
        <v>309</v>
      </c>
      <c r="N36" s="20" t="s">
        <v>309</v>
      </c>
      <c r="O36" s="18" t="s">
        <v>309</v>
      </c>
      <c r="P36" s="20" t="s">
        <v>309</v>
      </c>
      <c r="Q36" s="18" t="s">
        <v>309</v>
      </c>
      <c r="R36" s="20" t="s">
        <v>309</v>
      </c>
      <c r="S36" s="18" t="s">
        <v>309</v>
      </c>
      <c r="T36" s="20" t="s">
        <v>309</v>
      </c>
      <c r="U36" s="18" t="n">
        <v>476.82089287</v>
      </c>
      <c r="V36" s="20" t="n">
        <v>11.93509809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517.76768453</v>
      </c>
      <c r="F40" s="20" t="n">
        <v>10.80376152</v>
      </c>
      <c r="G40" s="18" t="n">
        <v>516.0051584399999</v>
      </c>
      <c r="H40" s="20" t="n">
        <v>7.05363924</v>
      </c>
      <c r="I40" s="18" t="n">
        <v>508.20098068</v>
      </c>
      <c r="J40" s="20" t="n">
        <v>3.76761565</v>
      </c>
      <c r="K40" s="18" t="n">
        <v>495.65596715</v>
      </c>
      <c r="L40" s="20" t="n">
        <v>5.88423116</v>
      </c>
      <c r="M40" s="18" t="s">
        <v>309</v>
      </c>
      <c r="N40" s="20" t="s">
        <v>309</v>
      </c>
      <c r="O40" s="18" t="s">
        <v>309</v>
      </c>
      <c r="P40" s="20" t="s">
        <v>309</v>
      </c>
      <c r="Q40" s="18" t="n">
        <v>492.592718</v>
      </c>
      <c r="R40" s="20" t="n">
        <v>2.69773909</v>
      </c>
      <c r="S40" s="18" t="s">
        <v>309</v>
      </c>
      <c r="T40" s="20" t="s">
        <v>309</v>
      </c>
      <c r="U40" s="18" t="n">
        <v>505.3529887</v>
      </c>
      <c r="V40" s="20" t="n">
        <v>29.34507941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485.3265047</v>
      </c>
      <c r="F52" s="20" t="n">
        <v>7.72013395</v>
      </c>
      <c r="G52" s="18" t="n">
        <v>492.75556694</v>
      </c>
      <c r="H52" s="20" t="n">
        <v>6.59651553</v>
      </c>
      <c r="I52" s="18" t="n">
        <v>470.21883435</v>
      </c>
      <c r="J52" s="20" t="n">
        <v>3.61978264</v>
      </c>
      <c r="K52" s="18" t="n">
        <v>457.48215942</v>
      </c>
      <c r="L52" s="20" t="n">
        <v>3.17940399</v>
      </c>
      <c r="M52" s="18" t="s">
        <v>309</v>
      </c>
      <c r="N52" s="20" t="s">
        <v>309</v>
      </c>
      <c r="O52" s="18" t="s">
        <v>309</v>
      </c>
      <c r="P52" s="20" t="s">
        <v>309</v>
      </c>
      <c r="Q52" s="18" t="s">
        <v>309</v>
      </c>
      <c r="R52" s="20" t="s">
        <v>309</v>
      </c>
      <c r="S52" s="18" t="n">
        <v>460.37673444</v>
      </c>
      <c r="T52" s="20" t="n">
        <v>61.20121229</v>
      </c>
      <c r="U52" s="18" t="n">
        <v>420.26840797</v>
      </c>
      <c r="V52" s="20" t="n">
        <v>13.92796449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346.88540059</v>
      </c>
      <c r="F54" s="20" t="n">
        <v>7.6889677</v>
      </c>
      <c r="G54" s="18" t="n">
        <v>344.66176669</v>
      </c>
      <c r="H54" s="20" t="n">
        <v>9.551363670000001</v>
      </c>
      <c r="I54" s="18" t="n">
        <v>346.35522969</v>
      </c>
      <c r="J54" s="20" t="n">
        <v>5.12178137</v>
      </c>
      <c r="K54" s="18" t="n">
        <v>323.17095102</v>
      </c>
      <c r="L54" s="20" t="n">
        <v>2.53005161</v>
      </c>
      <c r="M54" s="18" t="s">
        <v>309</v>
      </c>
      <c r="N54" s="20" t="s">
        <v>309</v>
      </c>
      <c r="O54" s="18" t="s">
        <v>309</v>
      </c>
      <c r="P54" s="20" t="s">
        <v>309</v>
      </c>
      <c r="Q54" s="18" t="s">
        <v>309</v>
      </c>
      <c r="R54" s="20" t="s">
        <v>309</v>
      </c>
      <c r="S54" s="18" t="n">
        <v>313.2561407</v>
      </c>
      <c r="T54" s="20" t="n">
        <v>16.17903563</v>
      </c>
      <c r="U54" s="18" t="n">
        <v>317.8790967</v>
      </c>
      <c r="V54" s="20" t="n">
        <v>8.042942139999999</v>
      </c>
    </row>
    <row r="55" spans="1:22">
      <c r="A55" s="15" t="s">
        <v>357</v>
      </c>
      <c r="B55" s="17" t="n">
        <v>5316</v>
      </c>
      <c r="C55" s="18">
        <f>(137.0/B55*100)</f>
        <v/>
      </c>
      <c r="D55" s="19" t="n">
        <v>5179</v>
      </c>
      <c r="E55" s="18" t="n">
        <v>422.31000736</v>
      </c>
      <c r="F55" s="20" t="n">
        <v>7.70584051</v>
      </c>
      <c r="G55" s="18" t="n">
        <v>431.88226654</v>
      </c>
      <c r="H55" s="20" t="n">
        <v>6.94180651</v>
      </c>
      <c r="I55" s="18" t="n">
        <v>411.8292645</v>
      </c>
      <c r="J55" s="20" t="n">
        <v>3.29526912</v>
      </c>
      <c r="K55" s="18" t="n">
        <v>398.18511922</v>
      </c>
      <c r="L55" s="20" t="n">
        <v>3.22132427</v>
      </c>
      <c r="M55" s="18" t="s">
        <v>309</v>
      </c>
      <c r="N55" s="20" t="s">
        <v>309</v>
      </c>
      <c r="O55" s="18" t="s">
        <v>309</v>
      </c>
      <c r="P55" s="20" t="s">
        <v>309</v>
      </c>
      <c r="Q55" s="18" t="s">
        <v>309</v>
      </c>
      <c r="R55" s="20" t="s">
        <v>309</v>
      </c>
      <c r="S55" s="18" t="n">
        <v>331.96005425</v>
      </c>
      <c r="T55" s="20" t="n">
        <v>28.68181775</v>
      </c>
      <c r="U55" s="18" t="n">
        <v>368.02590404</v>
      </c>
      <c r="V55" s="20" t="n">
        <v>10.10732407</v>
      </c>
    </row>
    <row r="56" spans="1:22">
      <c r="A56" s="15" t="s">
        <v>358</v>
      </c>
      <c r="B56" s="17" t="n">
        <v>5359</v>
      </c>
      <c r="C56" s="18">
        <f>(104.0/B56*100)</f>
        <v/>
      </c>
      <c r="D56" s="19" t="n">
        <v>5255</v>
      </c>
      <c r="E56" s="18" t="n">
        <v>564.2879983399999</v>
      </c>
      <c r="F56" s="20" t="n">
        <v>9.757275679999999</v>
      </c>
      <c r="G56" s="18" t="n">
        <v>563.7089985</v>
      </c>
      <c r="H56" s="20" t="n">
        <v>8.135796170000001</v>
      </c>
      <c r="I56" s="18" t="n">
        <v>559.08939047</v>
      </c>
      <c r="J56" s="20" t="n">
        <v>3.67279097</v>
      </c>
      <c r="K56" s="18" t="n">
        <v>541.36896772</v>
      </c>
      <c r="L56" s="20" t="n">
        <v>3.25852895</v>
      </c>
      <c r="M56" s="18" t="s">
        <v>309</v>
      </c>
      <c r="N56" s="20" t="s">
        <v>309</v>
      </c>
      <c r="O56" s="18" t="s">
        <v>309</v>
      </c>
      <c r="P56" s="20" t="s">
        <v>309</v>
      </c>
      <c r="Q56" s="18" t="s">
        <v>309</v>
      </c>
      <c r="R56" s="20" t="s">
        <v>309</v>
      </c>
      <c r="S56" s="18" t="n">
        <v>543.34070357</v>
      </c>
      <c r="T56" s="20" t="n">
        <v>34.92269063</v>
      </c>
      <c r="U56" s="18" t="n">
        <v>509.39668728</v>
      </c>
      <c r="V56" s="20" t="n">
        <v>18.27821949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540.59695918</v>
      </c>
      <c r="F62" s="20" t="n">
        <v>12.64275057</v>
      </c>
      <c r="G62" s="18" t="n">
        <v>544.53182427</v>
      </c>
      <c r="H62" s="20" t="n">
        <v>7.6994317</v>
      </c>
      <c r="I62" s="18" t="n">
        <v>554.73799807</v>
      </c>
      <c r="J62" s="20" t="n">
        <v>2.21809135</v>
      </c>
      <c r="K62" s="18" t="n">
        <v>539.1413162</v>
      </c>
      <c r="L62" s="20" t="n">
        <v>1.429355</v>
      </c>
      <c r="M62" s="18" t="s">
        <v>309</v>
      </c>
      <c r="N62" s="20" t="s">
        <v>309</v>
      </c>
      <c r="O62" s="18" t="s">
        <v>309</v>
      </c>
      <c r="P62" s="20" t="s">
        <v>309</v>
      </c>
      <c r="Q62" s="18" t="s">
        <v>309</v>
      </c>
      <c r="R62" s="20" t="s">
        <v>309</v>
      </c>
      <c r="S62" s="18" t="n">
        <v>567.7623</v>
      </c>
      <c r="T62" s="20" t="n">
        <v>42.65581568</v>
      </c>
      <c r="U62" s="18" t="n">
        <v>522.41542522</v>
      </c>
      <c r="V62" s="20" t="n">
        <v>9.68725446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523.43284268</v>
      </c>
      <c r="F64" s="20" t="n">
        <v>9.92298139</v>
      </c>
      <c r="G64" s="18" t="n">
        <v>524.885315</v>
      </c>
      <c r="H64" s="20" t="n">
        <v>9.2934427</v>
      </c>
      <c r="I64" s="18" t="n">
        <v>511.22484797</v>
      </c>
      <c r="J64" s="20" t="n">
        <v>3.35495077</v>
      </c>
      <c r="K64" s="18" t="n">
        <v>469.29069129</v>
      </c>
      <c r="L64" s="20" t="n">
        <v>2.37363067</v>
      </c>
      <c r="M64" s="18" t="s">
        <v>309</v>
      </c>
      <c r="N64" s="20" t="s">
        <v>309</v>
      </c>
      <c r="O64" s="18" t="s">
        <v>309</v>
      </c>
      <c r="P64" s="20" t="s">
        <v>309</v>
      </c>
      <c r="Q64" s="18" t="n">
        <v>333.61931338</v>
      </c>
      <c r="R64" s="20" t="n">
        <v>102.63165201</v>
      </c>
      <c r="S64" s="18" t="n">
        <v>416.6861</v>
      </c>
      <c r="T64" s="20" t="n">
        <v>36.5503949</v>
      </c>
      <c r="U64" s="18" t="n">
        <v>428.54424081</v>
      </c>
      <c r="V64" s="20" t="n">
        <v>13.89010787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413</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558.8366221700001</v>
      </c>
      <c r="F9" s="20" t="n">
        <v>9.55017065</v>
      </c>
      <c r="G9" s="18" t="n">
        <v>546.9670128</v>
      </c>
      <c r="H9" s="20" t="n">
        <v>5.16800806</v>
      </c>
      <c r="I9" s="18" t="n">
        <v>544.00650412</v>
      </c>
      <c r="J9" s="20" t="n">
        <v>3.31416672</v>
      </c>
      <c r="K9" s="18" t="n">
        <v>530.33891075</v>
      </c>
      <c r="L9" s="20" t="n">
        <v>2.78588789</v>
      </c>
      <c r="M9" s="18" t="s">
        <v>309</v>
      </c>
      <c r="N9" s="20" t="s">
        <v>309</v>
      </c>
      <c r="O9" s="18" t="s">
        <v>309</v>
      </c>
      <c r="P9" s="20" t="s">
        <v>309</v>
      </c>
      <c r="Q9" s="18" t="s">
        <v>309</v>
      </c>
      <c r="R9" s="20" t="s">
        <v>309</v>
      </c>
      <c r="S9" s="18" t="n">
        <v>583.23066737</v>
      </c>
      <c r="T9" s="20" t="n">
        <v>53.94078968</v>
      </c>
      <c r="U9" s="18" t="n">
        <v>498.00239298</v>
      </c>
      <c r="V9" s="20" t="n">
        <v>14.49367449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438.82770406</v>
      </c>
      <c r="F11" s="20" t="n">
        <v>5.5026741</v>
      </c>
      <c r="G11" s="18" t="n">
        <v>443.3925169</v>
      </c>
      <c r="H11" s="20" t="n">
        <v>4.92613224</v>
      </c>
      <c r="I11" s="18" t="n">
        <v>428.61306497</v>
      </c>
      <c r="J11" s="20" t="n">
        <v>3.22984422</v>
      </c>
      <c r="K11" s="18" t="n">
        <v>413.41323218</v>
      </c>
      <c r="L11" s="20" t="n">
        <v>3.35638877</v>
      </c>
      <c r="M11" s="18" t="s">
        <v>309</v>
      </c>
      <c r="N11" s="20" t="s">
        <v>309</v>
      </c>
      <c r="O11" s="18" t="s">
        <v>309</v>
      </c>
      <c r="P11" s="20" t="s">
        <v>309</v>
      </c>
      <c r="Q11" s="18" t="s">
        <v>309</v>
      </c>
      <c r="R11" s="20" t="s">
        <v>309</v>
      </c>
      <c r="S11" s="18" t="n">
        <v>389.67977905</v>
      </c>
      <c r="T11" s="20" t="n">
        <v>66.34954069</v>
      </c>
      <c r="U11" s="18" t="n">
        <v>399.80697105</v>
      </c>
      <c r="V11" s="20" t="n">
        <v>10.40120966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510.44874116</v>
      </c>
      <c r="F16" s="20" t="n">
        <v>12.7041952</v>
      </c>
      <c r="G16" s="18" t="n">
        <v>529.71394272</v>
      </c>
      <c r="H16" s="20" t="n">
        <v>7.22247179</v>
      </c>
      <c r="I16" s="18" t="n">
        <v>513.82123216</v>
      </c>
      <c r="J16" s="20" t="n">
        <v>2.88059526</v>
      </c>
      <c r="K16" s="18" t="n">
        <v>497.90332195</v>
      </c>
      <c r="L16" s="20" t="n">
        <v>2.32151717</v>
      </c>
      <c r="M16" s="18" t="s">
        <v>309</v>
      </c>
      <c r="N16" s="20" t="s">
        <v>309</v>
      </c>
      <c r="O16" s="18" t="s">
        <v>309</v>
      </c>
      <c r="P16" s="20" t="s">
        <v>309</v>
      </c>
      <c r="Q16" s="18" t="s">
        <v>309</v>
      </c>
      <c r="R16" s="20" t="s">
        <v>309</v>
      </c>
      <c r="S16" s="18" t="n">
        <v>539.9357781800001</v>
      </c>
      <c r="T16" s="20" t="n">
        <v>24.16471419</v>
      </c>
      <c r="U16" s="18" t="n">
        <v>469.88683338</v>
      </c>
      <c r="V16" s="20" t="n">
        <v>11.559992</v>
      </c>
    </row>
    <row r="17" spans="1:22">
      <c r="A17" s="15" t="s">
        <v>319</v>
      </c>
      <c r="B17" s="17" t="n">
        <v>6504</v>
      </c>
      <c r="C17" s="18">
        <f>(3097.0/B17*100)</f>
        <v/>
      </c>
      <c r="D17" s="19" t="n">
        <v>3407</v>
      </c>
      <c r="E17" s="18" t="n">
        <v>526.73748485</v>
      </c>
      <c r="F17" s="20" t="n">
        <v>13.16160055</v>
      </c>
      <c r="G17" s="18" t="n">
        <v>539.51311227</v>
      </c>
      <c r="H17" s="20" t="n">
        <v>8.279422459999999</v>
      </c>
      <c r="I17" s="18" t="n">
        <v>530.9679013</v>
      </c>
      <c r="J17" s="20" t="n">
        <v>3.90766053</v>
      </c>
      <c r="K17" s="18" t="n">
        <v>519.64331384</v>
      </c>
      <c r="L17" s="20" t="n">
        <v>3.73848882</v>
      </c>
      <c r="M17" s="18" t="s">
        <v>309</v>
      </c>
      <c r="N17" s="20" t="s">
        <v>309</v>
      </c>
      <c r="O17" s="18" t="s">
        <v>309</v>
      </c>
      <c r="P17" s="20" t="s">
        <v>309</v>
      </c>
      <c r="Q17" s="18" t="s">
        <v>309</v>
      </c>
      <c r="R17" s="20" t="s">
        <v>309</v>
      </c>
      <c r="S17" s="18" t="n">
        <v>412.9574</v>
      </c>
      <c r="T17" s="20" t="n">
        <v>24.88065531</v>
      </c>
      <c r="U17" s="18" t="n">
        <v>453.316514</v>
      </c>
      <c r="V17" s="20" t="n">
        <v>19.38267731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522.44088698</v>
      </c>
      <c r="F21" s="20" t="n">
        <v>6.06777025</v>
      </c>
      <c r="G21" s="18" t="n">
        <v>522.29252934</v>
      </c>
      <c r="H21" s="20" t="n">
        <v>4.20207024</v>
      </c>
      <c r="I21" s="18" t="n">
        <v>512.30332419</v>
      </c>
      <c r="J21" s="20" t="n">
        <v>2.90557405</v>
      </c>
      <c r="K21" s="18" t="n">
        <v>497.73737385</v>
      </c>
      <c r="L21" s="20" t="n">
        <v>2.84034676</v>
      </c>
      <c r="M21" s="18" t="s">
        <v>309</v>
      </c>
      <c r="N21" s="20" t="s">
        <v>309</v>
      </c>
      <c r="O21" s="18" t="s">
        <v>309</v>
      </c>
      <c r="P21" s="20" t="s">
        <v>309</v>
      </c>
      <c r="Q21" s="18" t="s">
        <v>309</v>
      </c>
      <c r="R21" s="20" t="s">
        <v>309</v>
      </c>
      <c r="S21" s="18" t="s">
        <v>309</v>
      </c>
      <c r="T21" s="20" t="s">
        <v>309</v>
      </c>
      <c r="U21" s="18" t="n">
        <v>485.03244409</v>
      </c>
      <c r="V21" s="20" t="n">
        <v>11.502092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489.93336917</v>
      </c>
      <c r="F23" s="20" t="n">
        <v>6.96790223</v>
      </c>
      <c r="G23" s="18" t="n">
        <v>494.53733769</v>
      </c>
      <c r="H23" s="20" t="n">
        <v>5.29302134</v>
      </c>
      <c r="I23" s="18" t="n">
        <v>501.67838891</v>
      </c>
      <c r="J23" s="20" t="n">
        <v>3.38091498</v>
      </c>
      <c r="K23" s="18" t="n">
        <v>493.97071046</v>
      </c>
      <c r="L23" s="20" t="n">
        <v>3.57589111</v>
      </c>
      <c r="M23" s="18" t="s">
        <v>309</v>
      </c>
      <c r="N23" s="20" t="s">
        <v>309</v>
      </c>
      <c r="O23" s="18" t="s">
        <v>309</v>
      </c>
      <c r="P23" s="20" t="s">
        <v>309</v>
      </c>
      <c r="Q23" s="18" t="s">
        <v>309</v>
      </c>
      <c r="R23" s="20" t="s">
        <v>309</v>
      </c>
      <c r="S23" s="18" t="n">
        <v>435.71084282</v>
      </c>
      <c r="T23" s="20" t="n">
        <v>35.17704176</v>
      </c>
      <c r="U23" s="18" t="n">
        <v>444.89084118</v>
      </c>
      <c r="V23" s="20" t="n">
        <v>11.16308343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521.63014788</v>
      </c>
      <c r="F25" s="20" t="n">
        <v>9.0142069</v>
      </c>
      <c r="G25" s="18" t="n">
        <v>522.58599889</v>
      </c>
      <c r="H25" s="20" t="n">
        <v>7.78430074</v>
      </c>
      <c r="I25" s="18" t="n">
        <v>528.61294688</v>
      </c>
      <c r="J25" s="20" t="n">
        <v>4.08419535</v>
      </c>
      <c r="K25" s="18" t="n">
        <v>520.89100934</v>
      </c>
      <c r="L25" s="20" t="n">
        <v>3.78356145</v>
      </c>
      <c r="M25" s="18" t="s">
        <v>309</v>
      </c>
      <c r="N25" s="20" t="s">
        <v>309</v>
      </c>
      <c r="O25" s="18" t="s">
        <v>309</v>
      </c>
      <c r="P25" s="20" t="s">
        <v>309</v>
      </c>
      <c r="Q25" s="18" t="s">
        <v>309</v>
      </c>
      <c r="R25" s="20" t="s">
        <v>309</v>
      </c>
      <c r="S25" s="18" t="n">
        <v>662.9869</v>
      </c>
      <c r="T25" s="20" t="n">
        <v>53.74865653</v>
      </c>
      <c r="U25" s="18" t="n">
        <v>503.68968462</v>
      </c>
      <c r="V25" s="20" t="n">
        <v>15.00472908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483.0705195</v>
      </c>
      <c r="F27" s="20" t="n">
        <v>14.89554312</v>
      </c>
      <c r="G27" s="18" t="n">
        <v>514.31324299</v>
      </c>
      <c r="H27" s="20" t="n">
        <v>6.96362273</v>
      </c>
      <c r="I27" s="18" t="n">
        <v>508.84858951</v>
      </c>
      <c r="J27" s="20" t="n">
        <v>3.09812914</v>
      </c>
      <c r="K27" s="18" t="n">
        <v>487.58825664</v>
      </c>
      <c r="L27" s="20" t="n">
        <v>2.50502312</v>
      </c>
      <c r="M27" s="18" t="s">
        <v>309</v>
      </c>
      <c r="N27" s="20" t="s">
        <v>309</v>
      </c>
      <c r="O27" s="18" t="s">
        <v>309</v>
      </c>
      <c r="P27" s="20" t="s">
        <v>309</v>
      </c>
      <c r="Q27" s="18" t="s">
        <v>309</v>
      </c>
      <c r="R27" s="20" t="s">
        <v>309</v>
      </c>
      <c r="S27" s="18" t="n">
        <v>494.5304</v>
      </c>
      <c r="T27" s="20" t="n">
        <v>34.6032481</v>
      </c>
      <c r="U27" s="18" t="n">
        <v>476.22159767</v>
      </c>
      <c r="V27" s="20" t="n">
        <v>14.03371979</v>
      </c>
    </row>
    <row r="28" spans="1:22">
      <c r="A28" s="15" t="s">
        <v>330</v>
      </c>
      <c r="B28" s="17" t="n">
        <v>7568</v>
      </c>
      <c r="C28" s="18">
        <f>(490.0/B28*100)</f>
        <v/>
      </c>
      <c r="D28" s="19" t="n">
        <v>7078</v>
      </c>
      <c r="E28" s="18" t="n">
        <v>421.08060278</v>
      </c>
      <c r="F28" s="20" t="n">
        <v>5.26493804</v>
      </c>
      <c r="G28" s="18" t="n">
        <v>423.10309704</v>
      </c>
      <c r="H28" s="20" t="n">
        <v>4.23978347</v>
      </c>
      <c r="I28" s="18" t="n">
        <v>414.01815037</v>
      </c>
      <c r="J28" s="20" t="n">
        <v>2.86984439</v>
      </c>
      <c r="K28" s="18" t="n">
        <v>400.86693108</v>
      </c>
      <c r="L28" s="20" t="n">
        <v>2.99798664</v>
      </c>
      <c r="M28" s="18" t="s">
        <v>309</v>
      </c>
      <c r="N28" s="20" t="s">
        <v>309</v>
      </c>
      <c r="O28" s="18" t="s">
        <v>309</v>
      </c>
      <c r="P28" s="20" t="s">
        <v>309</v>
      </c>
      <c r="Q28" s="18" t="n">
        <v>441.59902381</v>
      </c>
      <c r="R28" s="20" t="n">
        <v>46.99453066</v>
      </c>
      <c r="S28" s="18" t="n">
        <v>367.13829799</v>
      </c>
      <c r="T28" s="20" t="n">
        <v>35.90516237</v>
      </c>
      <c r="U28" s="18" t="n">
        <v>381.0974453</v>
      </c>
      <c r="V28" s="20" t="n">
        <v>9.93366923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511.03193746</v>
      </c>
      <c r="F33" s="20" t="n">
        <v>6.19661746</v>
      </c>
      <c r="G33" s="18" t="n">
        <v>506.16692258</v>
      </c>
      <c r="H33" s="20" t="n">
        <v>4.52539482</v>
      </c>
      <c r="I33" s="18" t="n">
        <v>495.61973268</v>
      </c>
      <c r="J33" s="20" t="n">
        <v>3.29087171</v>
      </c>
      <c r="K33" s="18" t="n">
        <v>477.20843328</v>
      </c>
      <c r="L33" s="20" t="n">
        <v>3.63173722</v>
      </c>
      <c r="M33" s="18" t="s">
        <v>309</v>
      </c>
      <c r="N33" s="20" t="s">
        <v>309</v>
      </c>
      <c r="O33" s="18" t="s">
        <v>309</v>
      </c>
      <c r="P33" s="20" t="s">
        <v>309</v>
      </c>
      <c r="Q33" s="18" t="s">
        <v>309</v>
      </c>
      <c r="R33" s="20" t="s">
        <v>309</v>
      </c>
      <c r="S33" s="18" t="n">
        <v>409.48341916</v>
      </c>
      <c r="T33" s="20" t="n">
        <v>52.24671444</v>
      </c>
      <c r="U33" s="18" t="n">
        <v>463.87576016</v>
      </c>
      <c r="V33" s="20" t="n">
        <v>17.93329593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503.23078716</v>
      </c>
      <c r="F36" s="20" t="n">
        <v>7.44694304</v>
      </c>
      <c r="G36" s="18" t="n">
        <v>501.99224738</v>
      </c>
      <c r="H36" s="20" t="n">
        <v>5.4548244</v>
      </c>
      <c r="I36" s="18" t="n">
        <v>499.86188107</v>
      </c>
      <c r="J36" s="20" t="n">
        <v>2.97051773</v>
      </c>
      <c r="K36" s="18" t="n">
        <v>483.43127238</v>
      </c>
      <c r="L36" s="20" t="n">
        <v>3.16554673</v>
      </c>
      <c r="M36" s="18" t="s">
        <v>309</v>
      </c>
      <c r="N36" s="20" t="s">
        <v>309</v>
      </c>
      <c r="O36" s="18" t="s">
        <v>309</v>
      </c>
      <c r="P36" s="20" t="s">
        <v>309</v>
      </c>
      <c r="Q36" s="18" t="s">
        <v>309</v>
      </c>
      <c r="R36" s="20" t="s">
        <v>309</v>
      </c>
      <c r="S36" s="18" t="s">
        <v>309</v>
      </c>
      <c r="T36" s="20" t="s">
        <v>309</v>
      </c>
      <c r="U36" s="18" t="n">
        <v>481.21468103</v>
      </c>
      <c r="V36" s="20" t="n">
        <v>10.86350426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526.74688821</v>
      </c>
      <c r="F40" s="20" t="n">
        <v>11.98194778</v>
      </c>
      <c r="G40" s="18" t="n">
        <v>519.8424268799999</v>
      </c>
      <c r="H40" s="20" t="n">
        <v>8.17510399</v>
      </c>
      <c r="I40" s="18" t="n">
        <v>500.52070597</v>
      </c>
      <c r="J40" s="20" t="n">
        <v>4.2385376</v>
      </c>
      <c r="K40" s="18" t="n">
        <v>503.83436868</v>
      </c>
      <c r="L40" s="20" t="n">
        <v>4.71626647</v>
      </c>
      <c r="M40" s="18" t="s">
        <v>309</v>
      </c>
      <c r="N40" s="20" t="s">
        <v>309</v>
      </c>
      <c r="O40" s="18" t="s">
        <v>309</v>
      </c>
      <c r="P40" s="20" t="s">
        <v>309</v>
      </c>
      <c r="Q40" s="18" t="n">
        <v>492.592718</v>
      </c>
      <c r="R40" s="20" t="n">
        <v>2.69773909</v>
      </c>
      <c r="S40" s="18" t="n">
        <v>508.4374</v>
      </c>
      <c r="T40" s="20" t="n">
        <v>39.44909275</v>
      </c>
      <c r="U40" s="18" t="n">
        <v>510.22096424</v>
      </c>
      <c r="V40" s="20" t="n">
        <v>31.17291536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471.91003493</v>
      </c>
      <c r="F52" s="20" t="n">
        <v>5.10177859</v>
      </c>
      <c r="G52" s="18" t="n">
        <v>480.17316045</v>
      </c>
      <c r="H52" s="20" t="n">
        <v>5.15683509</v>
      </c>
      <c r="I52" s="18" t="n">
        <v>467.15083109</v>
      </c>
      <c r="J52" s="20" t="n">
        <v>3.25870074</v>
      </c>
      <c r="K52" s="18" t="n">
        <v>458.39257538</v>
      </c>
      <c r="L52" s="20" t="n">
        <v>3.27476576</v>
      </c>
      <c r="M52" s="18" t="s">
        <v>309</v>
      </c>
      <c r="N52" s="20" t="s">
        <v>309</v>
      </c>
      <c r="O52" s="18" t="s">
        <v>309</v>
      </c>
      <c r="P52" s="20" t="s">
        <v>309</v>
      </c>
      <c r="Q52" s="18" t="s">
        <v>309</v>
      </c>
      <c r="R52" s="20" t="s">
        <v>309</v>
      </c>
      <c r="S52" s="18" t="n">
        <v>359.6008</v>
      </c>
      <c r="T52" s="20" t="n">
        <v>27.79253609</v>
      </c>
      <c r="U52" s="18" t="n">
        <v>427.56744138</v>
      </c>
      <c r="V52" s="20" t="n">
        <v>15.01358481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341.09095303</v>
      </c>
      <c r="F54" s="20" t="n">
        <v>4.27197355</v>
      </c>
      <c r="G54" s="18" t="n">
        <v>343.03502925</v>
      </c>
      <c r="H54" s="20" t="n">
        <v>5.92381052</v>
      </c>
      <c r="I54" s="18" t="n">
        <v>338.30574344</v>
      </c>
      <c r="J54" s="20" t="n">
        <v>3.96145983</v>
      </c>
      <c r="K54" s="18" t="n">
        <v>315.44289856</v>
      </c>
      <c r="L54" s="20" t="n">
        <v>2.88539268</v>
      </c>
      <c r="M54" s="18" t="s">
        <v>309</v>
      </c>
      <c r="N54" s="20" t="s">
        <v>309</v>
      </c>
      <c r="O54" s="18" t="s">
        <v>309</v>
      </c>
      <c r="P54" s="20" t="s">
        <v>309</v>
      </c>
      <c r="Q54" s="18" t="s">
        <v>309</v>
      </c>
      <c r="R54" s="20" t="s">
        <v>309</v>
      </c>
      <c r="S54" s="18" t="n">
        <v>305.28640092</v>
      </c>
      <c r="T54" s="20" t="n">
        <v>22.43628299</v>
      </c>
      <c r="U54" s="18" t="n">
        <v>307.16602231</v>
      </c>
      <c r="V54" s="20" t="n">
        <v>6.02210414</v>
      </c>
    </row>
    <row r="55" spans="1:22">
      <c r="A55" s="15" t="s">
        <v>357</v>
      </c>
      <c r="B55" s="17" t="n">
        <v>5316</v>
      </c>
      <c r="C55" s="18">
        <f>(137.0/B55*100)</f>
        <v/>
      </c>
      <c r="D55" s="19" t="n">
        <v>5179</v>
      </c>
      <c r="E55" s="18" t="n">
        <v>396.97242798</v>
      </c>
      <c r="F55" s="20" t="n">
        <v>4.84479451</v>
      </c>
      <c r="G55" s="18" t="n">
        <v>411.26295857</v>
      </c>
      <c r="H55" s="20" t="n">
        <v>4.77323078</v>
      </c>
      <c r="I55" s="18" t="n">
        <v>405.41714413</v>
      </c>
      <c r="J55" s="20" t="n">
        <v>3.66862329</v>
      </c>
      <c r="K55" s="18" t="n">
        <v>406.55051175</v>
      </c>
      <c r="L55" s="20" t="n">
        <v>3.72208354</v>
      </c>
      <c r="M55" s="18" t="s">
        <v>309</v>
      </c>
      <c r="N55" s="20" t="s">
        <v>309</v>
      </c>
      <c r="O55" s="18" t="s">
        <v>309</v>
      </c>
      <c r="P55" s="20" t="s">
        <v>309</v>
      </c>
      <c r="Q55" s="18" t="s">
        <v>309</v>
      </c>
      <c r="R55" s="20" t="s">
        <v>309</v>
      </c>
      <c r="S55" s="18" t="n">
        <v>373.92093623</v>
      </c>
      <c r="T55" s="20" t="n">
        <v>28.00100838</v>
      </c>
      <c r="U55" s="18" t="n">
        <v>362.06734352</v>
      </c>
      <c r="V55" s="20" t="n">
        <v>10.55154017</v>
      </c>
    </row>
    <row r="56" spans="1:22">
      <c r="A56" s="15" t="s">
        <v>358</v>
      </c>
      <c r="B56" s="17" t="n">
        <v>5359</v>
      </c>
      <c r="C56" s="18">
        <f>(104.0/B56*100)</f>
        <v/>
      </c>
      <c r="D56" s="19" t="n">
        <v>5255</v>
      </c>
      <c r="E56" s="18" t="n">
        <v>553.02467429</v>
      </c>
      <c r="F56" s="20" t="n">
        <v>6.28439142</v>
      </c>
      <c r="G56" s="18" t="n">
        <v>554.39732094</v>
      </c>
      <c r="H56" s="20" t="n">
        <v>6.05970628</v>
      </c>
      <c r="I56" s="18" t="n">
        <v>553.88649721</v>
      </c>
      <c r="J56" s="20" t="n">
        <v>3.52537059</v>
      </c>
      <c r="K56" s="18" t="n">
        <v>540.5588269</v>
      </c>
      <c r="L56" s="20" t="n">
        <v>3.61111497</v>
      </c>
      <c r="M56" s="18" t="s">
        <v>309</v>
      </c>
      <c r="N56" s="20" t="s">
        <v>309</v>
      </c>
      <c r="O56" s="18" t="s">
        <v>309</v>
      </c>
      <c r="P56" s="20" t="s">
        <v>309</v>
      </c>
      <c r="Q56" s="18" t="s">
        <v>309</v>
      </c>
      <c r="R56" s="20" t="s">
        <v>309</v>
      </c>
      <c r="S56" s="18" t="n">
        <v>467.20362137</v>
      </c>
      <c r="T56" s="20" t="n">
        <v>38.37673595</v>
      </c>
      <c r="U56" s="18" t="n">
        <v>507.26483896</v>
      </c>
      <c r="V56" s="20" t="n">
        <v>17.70075038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547.84072825</v>
      </c>
      <c r="F62" s="20" t="n">
        <v>6.36801963</v>
      </c>
      <c r="G62" s="18" t="n">
        <v>554.34674453</v>
      </c>
      <c r="H62" s="20" t="n">
        <v>4.27380289</v>
      </c>
      <c r="I62" s="18" t="n">
        <v>546.59627515</v>
      </c>
      <c r="J62" s="20" t="n">
        <v>1.61753795</v>
      </c>
      <c r="K62" s="18" t="n">
        <v>536.74026248</v>
      </c>
      <c r="L62" s="20" t="n">
        <v>2.49048152</v>
      </c>
      <c r="M62" s="18" t="s">
        <v>309</v>
      </c>
      <c r="N62" s="20" t="s">
        <v>309</v>
      </c>
      <c r="O62" s="18" t="s">
        <v>309</v>
      </c>
      <c r="P62" s="20" t="s">
        <v>309</v>
      </c>
      <c r="Q62" s="18" t="s">
        <v>309</v>
      </c>
      <c r="R62" s="20" t="s">
        <v>309</v>
      </c>
      <c r="S62" s="18" t="n">
        <v>555.0850666699999</v>
      </c>
      <c r="T62" s="20" t="n">
        <v>38.23349022</v>
      </c>
      <c r="U62" s="18" t="n">
        <v>515.6997900699999</v>
      </c>
      <c r="V62" s="20" t="n">
        <v>10.42682562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509.65737083</v>
      </c>
      <c r="F64" s="20" t="n">
        <v>7.13694747</v>
      </c>
      <c r="G64" s="18" t="n">
        <v>517.04498529</v>
      </c>
      <c r="H64" s="20" t="n">
        <v>5.99073591</v>
      </c>
      <c r="I64" s="18" t="n">
        <v>499.73883454</v>
      </c>
      <c r="J64" s="20" t="n">
        <v>2.81629969</v>
      </c>
      <c r="K64" s="18" t="n">
        <v>463.68934186</v>
      </c>
      <c r="L64" s="20" t="n">
        <v>3.16914884</v>
      </c>
      <c r="M64" s="18" t="s">
        <v>309</v>
      </c>
      <c r="N64" s="20" t="s">
        <v>309</v>
      </c>
      <c r="O64" s="18" t="s">
        <v>309</v>
      </c>
      <c r="P64" s="20" t="s">
        <v>309</v>
      </c>
      <c r="Q64" s="18" t="n">
        <v>204.2707</v>
      </c>
      <c r="R64" s="20" t="n">
        <v>44.06858331</v>
      </c>
      <c r="S64" s="18" t="s">
        <v>309</v>
      </c>
      <c r="T64" s="20" t="s">
        <v>309</v>
      </c>
      <c r="U64" s="18" t="n">
        <v>433.65909099</v>
      </c>
      <c r="V64" s="20" t="n">
        <v>12.29014336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414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515.66645813</v>
      </c>
      <c r="F9" s="20" t="n">
        <v>18.09071612</v>
      </c>
      <c r="G9" s="18" t="n">
        <v>530.4619904800001</v>
      </c>
      <c r="H9" s="20" t="n">
        <v>7.77908607</v>
      </c>
      <c r="I9" s="18" t="n">
        <v>545.62714562</v>
      </c>
      <c r="J9" s="20" t="n">
        <v>3.55611456</v>
      </c>
      <c r="K9" s="18" t="n">
        <v>541.23526027</v>
      </c>
      <c r="L9" s="20" t="n">
        <v>3.09548181</v>
      </c>
      <c r="M9" s="18" t="n">
        <v>530.52217526</v>
      </c>
      <c r="N9" s="20" t="n">
        <v>3.63336096</v>
      </c>
      <c r="O9" s="18" t="s">
        <v>309</v>
      </c>
      <c r="P9" s="20" t="s">
        <v>309</v>
      </c>
      <c r="Q9" s="18" t="s">
        <v>309</v>
      </c>
      <c r="R9" s="20" t="s">
        <v>309</v>
      </c>
      <c r="S9" s="18" t="s">
        <v>309</v>
      </c>
      <c r="T9" s="20" t="s">
        <v>309</v>
      </c>
      <c r="U9" s="18" t="n">
        <v>523.49474403</v>
      </c>
      <c r="V9" s="20" t="n">
        <v>64.23636405000001</v>
      </c>
      <c r="W9" s="18" t="n">
        <v>496.55273533</v>
      </c>
      <c r="X9" s="20" t="n">
        <v>14.69487772</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400.05847171</v>
      </c>
      <c r="F11" s="20" t="n">
        <v>9.07007144</v>
      </c>
      <c r="G11" s="18" t="n">
        <v>417.44899447</v>
      </c>
      <c r="H11" s="20" t="n">
        <v>9.46516343</v>
      </c>
      <c r="I11" s="18" t="n">
        <v>415.70977303</v>
      </c>
      <c r="J11" s="20" t="n">
        <v>5.38590388</v>
      </c>
      <c r="K11" s="18" t="n">
        <v>426.91876958</v>
      </c>
      <c r="L11" s="20" t="n">
        <v>3.40394837</v>
      </c>
      <c r="M11" s="18" t="n">
        <v>427.35467805</v>
      </c>
      <c r="N11" s="20" t="n">
        <v>2.93797491</v>
      </c>
      <c r="O11" s="18" t="s">
        <v>309</v>
      </c>
      <c r="P11" s="20" t="s">
        <v>309</v>
      </c>
      <c r="Q11" s="18" t="s">
        <v>309</v>
      </c>
      <c r="R11" s="20" t="s">
        <v>309</v>
      </c>
      <c r="S11" s="18" t="n">
        <v>359.9086</v>
      </c>
      <c r="T11" s="20" t="n">
        <v>33.71453783</v>
      </c>
      <c r="U11" s="18" t="n">
        <v>380.5645547</v>
      </c>
      <c r="V11" s="20" t="n">
        <v>20.56039291</v>
      </c>
      <c r="W11" s="18" t="n">
        <v>400.39338063</v>
      </c>
      <c r="X11" s="20" t="n">
        <v>13.85952758</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476.17990504</v>
      </c>
      <c r="F16" s="20" t="n">
        <v>24.11422975</v>
      </c>
      <c r="G16" s="18" t="n">
        <v>522.60869024</v>
      </c>
      <c r="H16" s="20" t="n">
        <v>12.05238927</v>
      </c>
      <c r="I16" s="18" t="n">
        <v>507.68569201</v>
      </c>
      <c r="J16" s="20" t="n">
        <v>4.33131698</v>
      </c>
      <c r="K16" s="18" t="n">
        <v>504.14008311</v>
      </c>
      <c r="L16" s="20" t="n">
        <v>2.99928417</v>
      </c>
      <c r="M16" s="18" t="n">
        <v>502.96930523</v>
      </c>
      <c r="N16" s="20" t="n">
        <v>2.37352642</v>
      </c>
      <c r="O16" s="18" t="s">
        <v>309</v>
      </c>
      <c r="P16" s="20" t="s">
        <v>309</v>
      </c>
      <c r="Q16" s="18" t="s">
        <v>309</v>
      </c>
      <c r="R16" s="20" t="s">
        <v>309</v>
      </c>
      <c r="S16" s="18" t="s">
        <v>309</v>
      </c>
      <c r="T16" s="20" t="s">
        <v>309</v>
      </c>
      <c r="U16" s="18" t="n">
        <v>455.22156012</v>
      </c>
      <c r="V16" s="20" t="n">
        <v>48.50104045</v>
      </c>
      <c r="W16" s="18" t="n">
        <v>472.3436452</v>
      </c>
      <c r="X16" s="20" t="n">
        <v>18.98533332</v>
      </c>
    </row>
    <row r="17" spans="1:24">
      <c r="A17" s="15" t="s">
        <v>319</v>
      </c>
      <c r="B17" s="17" t="n">
        <v>6504</v>
      </c>
      <c r="C17" s="18">
        <f>(3097.0/B17*100)</f>
        <v/>
      </c>
      <c r="D17" s="19" t="n">
        <v>3407</v>
      </c>
      <c r="E17" s="18" t="n">
        <v>517.79488358</v>
      </c>
      <c r="F17" s="20" t="n">
        <v>21.1264107</v>
      </c>
      <c r="G17" s="18" t="n">
        <v>559.55209204</v>
      </c>
      <c r="H17" s="20" t="n">
        <v>11.79658287</v>
      </c>
      <c r="I17" s="18" t="n">
        <v>545.3545078</v>
      </c>
      <c r="J17" s="20" t="n">
        <v>4.49909477</v>
      </c>
      <c r="K17" s="18" t="n">
        <v>526.56299205</v>
      </c>
      <c r="L17" s="20" t="n">
        <v>3.59366475</v>
      </c>
      <c r="M17" s="18" t="n">
        <v>505.42387583</v>
      </c>
      <c r="N17" s="20" t="n">
        <v>4.5950722</v>
      </c>
      <c r="O17" s="18" t="s">
        <v>309</v>
      </c>
      <c r="P17" s="20" t="s">
        <v>309</v>
      </c>
      <c r="Q17" s="18" t="s">
        <v>309</v>
      </c>
      <c r="R17" s="20" t="s">
        <v>309</v>
      </c>
      <c r="S17" s="18" t="s">
        <v>309</v>
      </c>
      <c r="T17" s="20" t="s">
        <v>309</v>
      </c>
      <c r="U17" s="18" t="n">
        <v>562.8573637</v>
      </c>
      <c r="V17" s="20" t="n">
        <v>30.16396803</v>
      </c>
      <c r="W17" s="18" t="n">
        <v>500.92993335</v>
      </c>
      <c r="X17" s="20" t="n">
        <v>16.6810271</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453.60864632</v>
      </c>
      <c r="F21" s="20" t="n">
        <v>27.5691853</v>
      </c>
      <c r="G21" s="18" t="n">
        <v>492.71040011</v>
      </c>
      <c r="H21" s="20" t="n">
        <v>8.94776379</v>
      </c>
      <c r="I21" s="18" t="n">
        <v>510.8321806</v>
      </c>
      <c r="J21" s="20" t="n">
        <v>4.00299949</v>
      </c>
      <c r="K21" s="18" t="n">
        <v>506.95098113</v>
      </c>
      <c r="L21" s="20" t="n">
        <v>3.25179452</v>
      </c>
      <c r="M21" s="18" t="n">
        <v>505.60140187</v>
      </c>
      <c r="N21" s="20" t="n">
        <v>2.24137504</v>
      </c>
      <c r="O21" s="18" t="s">
        <v>309</v>
      </c>
      <c r="P21" s="20" t="s">
        <v>309</v>
      </c>
      <c r="Q21" s="18" t="s">
        <v>309</v>
      </c>
      <c r="R21" s="20" t="s">
        <v>309</v>
      </c>
      <c r="S21" s="18" t="s">
        <v>309</v>
      </c>
      <c r="T21" s="20" t="s">
        <v>309</v>
      </c>
      <c r="U21" s="18" t="n">
        <v>408.37727784</v>
      </c>
      <c r="V21" s="20" t="n">
        <v>40.21912122</v>
      </c>
      <c r="W21" s="18" t="n">
        <v>512.3921672</v>
      </c>
      <c r="X21" s="20" t="n">
        <v>19.40689161</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471.53030165</v>
      </c>
      <c r="F23" s="20" t="n">
        <v>16.27280823</v>
      </c>
      <c r="G23" s="18" t="n">
        <v>451.7864751</v>
      </c>
      <c r="H23" s="20" t="n">
        <v>20.7079045</v>
      </c>
      <c r="I23" s="18" t="n">
        <v>483.59489845</v>
      </c>
      <c r="J23" s="20" t="n">
        <v>6.91473771</v>
      </c>
      <c r="K23" s="18" t="n">
        <v>498.90313594</v>
      </c>
      <c r="L23" s="20" t="n">
        <v>5.20411063</v>
      </c>
      <c r="M23" s="18" t="n">
        <v>497.1771935</v>
      </c>
      <c r="N23" s="20" t="n">
        <v>3.18762546</v>
      </c>
      <c r="O23" s="18" t="s">
        <v>309</v>
      </c>
      <c r="P23" s="20" t="s">
        <v>309</v>
      </c>
      <c r="Q23" s="18" t="s">
        <v>309</v>
      </c>
      <c r="R23" s="20" t="s">
        <v>309</v>
      </c>
      <c r="S23" s="18" t="s">
        <v>309</v>
      </c>
      <c r="T23" s="20" t="s">
        <v>309</v>
      </c>
      <c r="U23" s="18" t="n">
        <v>496.64975432</v>
      </c>
      <c r="V23" s="20" t="n">
        <v>67.14191396</v>
      </c>
      <c r="W23" s="18" t="n">
        <v>462.55047056</v>
      </c>
      <c r="X23" s="20" t="n">
        <v>12.90303033</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476.06395594</v>
      </c>
      <c r="F25" s="20" t="n">
        <v>15.3997179</v>
      </c>
      <c r="G25" s="18" t="n">
        <v>503.15032393</v>
      </c>
      <c r="H25" s="20" t="n">
        <v>8.404782389999999</v>
      </c>
      <c r="I25" s="18" t="n">
        <v>508.12404571</v>
      </c>
      <c r="J25" s="20" t="n">
        <v>4.68283681</v>
      </c>
      <c r="K25" s="18" t="n">
        <v>525.5891636699999</v>
      </c>
      <c r="L25" s="20" t="n">
        <v>4.06093392</v>
      </c>
      <c r="M25" s="18" t="n">
        <v>537.8482635300001</v>
      </c>
      <c r="N25" s="20" t="n">
        <v>4.39805713</v>
      </c>
      <c r="O25" s="18" t="s">
        <v>309</v>
      </c>
      <c r="P25" s="20" t="s">
        <v>309</v>
      </c>
      <c r="Q25" s="18" t="s">
        <v>309</v>
      </c>
      <c r="R25" s="20" t="s">
        <v>309</v>
      </c>
      <c r="S25" s="18" t="s">
        <v>309</v>
      </c>
      <c r="T25" s="20" t="s">
        <v>309</v>
      </c>
      <c r="U25" s="18" t="n">
        <v>457.5535926</v>
      </c>
      <c r="V25" s="20" t="n">
        <v>64.12683686</v>
      </c>
      <c r="W25" s="18" t="n">
        <v>488.73496715</v>
      </c>
      <c r="X25" s="20" t="n">
        <v>19.16140043</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467.79562909</v>
      </c>
      <c r="F27" s="20" t="n">
        <v>18.78444838</v>
      </c>
      <c r="G27" s="18" t="n">
        <v>478.80026796</v>
      </c>
      <c r="H27" s="20" t="n">
        <v>12.43262739</v>
      </c>
      <c r="I27" s="18" t="n">
        <v>507.69182499</v>
      </c>
      <c r="J27" s="20" t="n">
        <v>5.6145885</v>
      </c>
      <c r="K27" s="18" t="n">
        <v>504.4864181</v>
      </c>
      <c r="L27" s="20" t="n">
        <v>3.0601557</v>
      </c>
      <c r="M27" s="18" t="n">
        <v>488.38534905</v>
      </c>
      <c r="N27" s="20" t="n">
        <v>2.59062302</v>
      </c>
      <c r="O27" s="18" t="s">
        <v>309</v>
      </c>
      <c r="P27" s="20" t="s">
        <v>309</v>
      </c>
      <c r="Q27" s="18" t="s">
        <v>309</v>
      </c>
      <c r="R27" s="20" t="s">
        <v>309</v>
      </c>
      <c r="S27" s="18" t="s">
        <v>309</v>
      </c>
      <c r="T27" s="20" t="s">
        <v>309</v>
      </c>
      <c r="U27" s="18" t="n">
        <v>546.76255134</v>
      </c>
      <c r="V27" s="20" t="n">
        <v>38.60664553</v>
      </c>
      <c r="W27" s="18" t="n">
        <v>504.1311679</v>
      </c>
      <c r="X27" s="20" t="n">
        <v>20.78416443</v>
      </c>
    </row>
    <row r="28" spans="1:24">
      <c r="A28" s="15" t="s">
        <v>330</v>
      </c>
      <c r="B28" s="17" t="n">
        <v>7568</v>
      </c>
      <c r="C28" s="18">
        <f>(490.0/B28*100)</f>
        <v/>
      </c>
      <c r="D28" s="19" t="n">
        <v>7078</v>
      </c>
      <c r="E28" s="18" t="n">
        <v>381.63405751</v>
      </c>
      <c r="F28" s="20" t="n">
        <v>7.6347655</v>
      </c>
      <c r="G28" s="18" t="n">
        <v>389.81042772</v>
      </c>
      <c r="H28" s="20" t="n">
        <v>8.279539209999999</v>
      </c>
      <c r="I28" s="18" t="n">
        <v>403.8523651</v>
      </c>
      <c r="J28" s="20" t="n">
        <v>5.97209293</v>
      </c>
      <c r="K28" s="18" t="n">
        <v>400.40955597</v>
      </c>
      <c r="L28" s="20" t="n">
        <v>3.34140171</v>
      </c>
      <c r="M28" s="18" t="n">
        <v>414.51807339</v>
      </c>
      <c r="N28" s="20" t="n">
        <v>2.76258652</v>
      </c>
      <c r="O28" s="18" t="s">
        <v>309</v>
      </c>
      <c r="P28" s="20" t="s">
        <v>309</v>
      </c>
      <c r="Q28" s="18" t="s">
        <v>309</v>
      </c>
      <c r="R28" s="20" t="s">
        <v>309</v>
      </c>
      <c r="S28" s="18" t="s">
        <v>309</v>
      </c>
      <c r="T28" s="20" t="s">
        <v>309</v>
      </c>
      <c r="U28" s="18" t="n">
        <v>392.70352899</v>
      </c>
      <c r="V28" s="20" t="n">
        <v>19.26790438</v>
      </c>
      <c r="W28" s="18" t="n">
        <v>372.07041302</v>
      </c>
      <c r="X28" s="20" t="n">
        <v>14.34830219</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447.08039482</v>
      </c>
      <c r="F33" s="20" t="n">
        <v>16.96796209</v>
      </c>
      <c r="G33" s="18" t="n">
        <v>474.56536369</v>
      </c>
      <c r="H33" s="20" t="n">
        <v>22.61547129</v>
      </c>
      <c r="I33" s="18" t="n">
        <v>492.5764193</v>
      </c>
      <c r="J33" s="20" t="n">
        <v>9.46510647</v>
      </c>
      <c r="K33" s="18" t="n">
        <v>480.87208587</v>
      </c>
      <c r="L33" s="20" t="n">
        <v>4.53812451</v>
      </c>
      <c r="M33" s="18" t="n">
        <v>496.31776951</v>
      </c>
      <c r="N33" s="20" t="n">
        <v>2.54790444</v>
      </c>
      <c r="O33" s="18" t="s">
        <v>309</v>
      </c>
      <c r="P33" s="20" t="s">
        <v>309</v>
      </c>
      <c r="Q33" s="18" t="s">
        <v>309</v>
      </c>
      <c r="R33" s="20" t="s">
        <v>309</v>
      </c>
      <c r="S33" s="18" t="s">
        <v>309</v>
      </c>
      <c r="T33" s="20" t="s">
        <v>309</v>
      </c>
      <c r="U33" s="18" t="n">
        <v>411.5795</v>
      </c>
      <c r="V33" s="20" t="n">
        <v>51.40312813</v>
      </c>
      <c r="W33" s="18" t="n">
        <v>487.17747582</v>
      </c>
      <c r="X33" s="20" t="n">
        <v>26.16110622</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450.68934847</v>
      </c>
      <c r="F36" s="20" t="n">
        <v>24.30485205</v>
      </c>
      <c r="G36" s="18" t="n">
        <v>463.66423408</v>
      </c>
      <c r="H36" s="20" t="n">
        <v>10.92372513</v>
      </c>
      <c r="I36" s="18" t="n">
        <v>489.39566359</v>
      </c>
      <c r="J36" s="20" t="n">
        <v>7.23241491</v>
      </c>
      <c r="K36" s="18" t="n">
        <v>498.38512508</v>
      </c>
      <c r="L36" s="20" t="n">
        <v>4.62830575</v>
      </c>
      <c r="M36" s="18" t="n">
        <v>492.99860867</v>
      </c>
      <c r="N36" s="20" t="n">
        <v>2.77927102</v>
      </c>
      <c r="O36" s="18" t="s">
        <v>309</v>
      </c>
      <c r="P36" s="20" t="s">
        <v>309</v>
      </c>
      <c r="Q36" s="18" t="s">
        <v>309</v>
      </c>
      <c r="R36" s="20" t="s">
        <v>309</v>
      </c>
      <c r="S36" s="18" t="s">
        <v>309</v>
      </c>
      <c r="T36" s="20" t="s">
        <v>309</v>
      </c>
      <c r="U36" s="18" t="s">
        <v>309</v>
      </c>
      <c r="V36" s="20" t="s">
        <v>309</v>
      </c>
      <c r="W36" s="18" t="n">
        <v>481.05760736</v>
      </c>
      <c r="X36" s="20" t="n">
        <v>14.55697235</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368.01276282</v>
      </c>
      <c r="F40" s="20" t="n">
        <v>64.84171279</v>
      </c>
      <c r="G40" s="18" t="n">
        <v>552.59240195</v>
      </c>
      <c r="H40" s="20" t="n">
        <v>30.69939978</v>
      </c>
      <c r="I40" s="18" t="n">
        <v>500.84405378</v>
      </c>
      <c r="J40" s="20" t="n">
        <v>10.3683121</v>
      </c>
      <c r="K40" s="18" t="n">
        <v>504.15579895</v>
      </c>
      <c r="L40" s="20" t="n">
        <v>4.19961105</v>
      </c>
      <c r="M40" s="18" t="n">
        <v>507.34927943</v>
      </c>
      <c r="N40" s="20" t="n">
        <v>4.11121077</v>
      </c>
      <c r="O40" s="18" t="s">
        <v>309</v>
      </c>
      <c r="P40" s="20" t="s">
        <v>309</v>
      </c>
      <c r="Q40" s="18" t="s">
        <v>309</v>
      </c>
      <c r="R40" s="20" t="s">
        <v>309</v>
      </c>
      <c r="S40" s="18" t="n">
        <v>492.592718</v>
      </c>
      <c r="T40" s="20" t="n">
        <v>2.69773909</v>
      </c>
      <c r="U40" s="18" t="n">
        <v>528.8009</v>
      </c>
      <c r="V40" s="20" t="n">
        <v>33.84058939</v>
      </c>
      <c r="W40" s="18" t="n">
        <v>465.98815932</v>
      </c>
      <c r="X40" s="20" t="n">
        <v>32.11235364</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492.08476589</v>
      </c>
      <c r="F52" s="20" t="n">
        <v>43.21354025</v>
      </c>
      <c r="G52" s="18" t="n">
        <v>428.41334472</v>
      </c>
      <c r="H52" s="20" t="n">
        <v>16.34077687</v>
      </c>
      <c r="I52" s="18" t="n">
        <v>458.40832535</v>
      </c>
      <c r="J52" s="20" t="n">
        <v>6.82977478</v>
      </c>
      <c r="K52" s="18" t="n">
        <v>455.31739602</v>
      </c>
      <c r="L52" s="20" t="n">
        <v>3.6435355</v>
      </c>
      <c r="M52" s="18" t="n">
        <v>469.80799878</v>
      </c>
      <c r="N52" s="20" t="n">
        <v>3.04722116</v>
      </c>
      <c r="O52" s="18" t="s">
        <v>309</v>
      </c>
      <c r="P52" s="20" t="s">
        <v>309</v>
      </c>
      <c r="Q52" s="18" t="s">
        <v>309</v>
      </c>
      <c r="R52" s="20" t="s">
        <v>309</v>
      </c>
      <c r="S52" s="18" t="s">
        <v>309</v>
      </c>
      <c r="T52" s="20" t="s">
        <v>309</v>
      </c>
      <c r="U52" s="18" t="n">
        <v>524.09489453</v>
      </c>
      <c r="V52" s="20" t="n">
        <v>55.52521119</v>
      </c>
      <c r="W52" s="18" t="n">
        <v>435.86543677</v>
      </c>
      <c r="X52" s="20" t="n">
        <v>21.35766544</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309.55133019</v>
      </c>
      <c r="F54" s="20" t="n">
        <v>5.98670542</v>
      </c>
      <c r="G54" s="18" t="n">
        <v>315.9993563</v>
      </c>
      <c r="H54" s="20" t="n">
        <v>6.89282949</v>
      </c>
      <c r="I54" s="18" t="n">
        <v>321.62284929</v>
      </c>
      <c r="J54" s="20" t="n">
        <v>4.25154848</v>
      </c>
      <c r="K54" s="18" t="n">
        <v>327.64741823</v>
      </c>
      <c r="L54" s="20" t="n">
        <v>3.89077189</v>
      </c>
      <c r="M54" s="18" t="n">
        <v>333.61825938</v>
      </c>
      <c r="N54" s="20" t="n">
        <v>3.4086235</v>
      </c>
      <c r="O54" s="18" t="s">
        <v>309</v>
      </c>
      <c r="P54" s="20" t="s">
        <v>309</v>
      </c>
      <c r="Q54" s="18" t="s">
        <v>309</v>
      </c>
      <c r="R54" s="20" t="s">
        <v>309</v>
      </c>
      <c r="S54" s="18" t="s">
        <v>309</v>
      </c>
      <c r="T54" s="20" t="s">
        <v>309</v>
      </c>
      <c r="U54" s="18" t="n">
        <v>331.79817626</v>
      </c>
      <c r="V54" s="20" t="n">
        <v>13.8921191</v>
      </c>
      <c r="W54" s="18" t="n">
        <v>316.46779699</v>
      </c>
      <c r="X54" s="20" t="n">
        <v>11.90978885</v>
      </c>
    </row>
    <row r="55" spans="1:24">
      <c r="A55" s="15" t="s">
        <v>357</v>
      </c>
      <c r="B55" s="17" t="n">
        <v>5316</v>
      </c>
      <c r="C55" s="18">
        <f>(137.0/B55*100)</f>
        <v/>
      </c>
      <c r="D55" s="19" t="n">
        <v>5179</v>
      </c>
      <c r="E55" s="18" t="n">
        <v>345.1150489</v>
      </c>
      <c r="F55" s="20" t="n">
        <v>16.57589669</v>
      </c>
      <c r="G55" s="18" t="n">
        <v>344.62486</v>
      </c>
      <c r="H55" s="20" t="n">
        <v>11.66908516</v>
      </c>
      <c r="I55" s="18" t="n">
        <v>367.87093994</v>
      </c>
      <c r="J55" s="20" t="n">
        <v>5.74005285</v>
      </c>
      <c r="K55" s="18" t="n">
        <v>395.93296228</v>
      </c>
      <c r="L55" s="20" t="n">
        <v>4.54489002</v>
      </c>
      <c r="M55" s="18" t="n">
        <v>418.34850152</v>
      </c>
      <c r="N55" s="20" t="n">
        <v>2.65517753</v>
      </c>
      <c r="O55" s="18" t="s">
        <v>309</v>
      </c>
      <c r="P55" s="20" t="s">
        <v>309</v>
      </c>
      <c r="Q55" s="18" t="s">
        <v>309</v>
      </c>
      <c r="R55" s="20" t="s">
        <v>309</v>
      </c>
      <c r="S55" s="18" t="s">
        <v>309</v>
      </c>
      <c r="T55" s="20" t="s">
        <v>309</v>
      </c>
      <c r="U55" s="18" t="n">
        <v>336.94243372</v>
      </c>
      <c r="V55" s="20" t="n">
        <v>36.7544272</v>
      </c>
      <c r="W55" s="18" t="n">
        <v>355.24008408</v>
      </c>
      <c r="X55" s="20" t="n">
        <v>12.61555495</v>
      </c>
    </row>
    <row r="56" spans="1:24">
      <c r="A56" s="15" t="s">
        <v>358</v>
      </c>
      <c r="B56" s="17" t="n">
        <v>5359</v>
      </c>
      <c r="C56" s="18">
        <f>(104.0/B56*100)</f>
        <v/>
      </c>
      <c r="D56" s="19" t="n">
        <v>5255</v>
      </c>
      <c r="E56" s="18" t="n">
        <v>519.51573702</v>
      </c>
      <c r="F56" s="20" t="n">
        <v>9.562575819999999</v>
      </c>
      <c r="G56" s="18" t="n">
        <v>514.58097528</v>
      </c>
      <c r="H56" s="20" t="n">
        <v>9.151369730000001</v>
      </c>
      <c r="I56" s="18" t="n">
        <v>537.88766422</v>
      </c>
      <c r="J56" s="20" t="n">
        <v>4.20425106</v>
      </c>
      <c r="K56" s="18" t="n">
        <v>548.25915865</v>
      </c>
      <c r="L56" s="20" t="n">
        <v>3.39355164</v>
      </c>
      <c r="M56" s="18" t="n">
        <v>562.25437227</v>
      </c>
      <c r="N56" s="20" t="n">
        <v>3.48039326</v>
      </c>
      <c r="O56" s="18" t="s">
        <v>309</v>
      </c>
      <c r="P56" s="20" t="s">
        <v>309</v>
      </c>
      <c r="Q56" s="18" t="s">
        <v>309</v>
      </c>
      <c r="R56" s="20" t="s">
        <v>309</v>
      </c>
      <c r="S56" s="18" t="s">
        <v>309</v>
      </c>
      <c r="T56" s="20" t="s">
        <v>309</v>
      </c>
      <c r="U56" s="18" t="n">
        <v>551.58510411</v>
      </c>
      <c r="V56" s="20" t="n">
        <v>40.65905154</v>
      </c>
      <c r="W56" s="18" t="n">
        <v>535.11026443</v>
      </c>
      <c r="X56" s="20" t="n">
        <v>20.40271296</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534.60811834</v>
      </c>
      <c r="F62" s="20" t="n">
        <v>5.80848555</v>
      </c>
      <c r="G62" s="18" t="n">
        <v>534.5340737499999</v>
      </c>
      <c r="H62" s="20" t="n">
        <v>3.8969547</v>
      </c>
      <c r="I62" s="18" t="n">
        <v>549.7304471899999</v>
      </c>
      <c r="J62" s="20" t="n">
        <v>2.86061522</v>
      </c>
      <c r="K62" s="18" t="n">
        <v>542.03681007</v>
      </c>
      <c r="L62" s="20" t="n">
        <v>2.19537683</v>
      </c>
      <c r="M62" s="18" t="n">
        <v>548.82655298</v>
      </c>
      <c r="N62" s="20" t="n">
        <v>3.12824986</v>
      </c>
      <c r="O62" s="18" t="s">
        <v>309</v>
      </c>
      <c r="P62" s="20" t="s">
        <v>309</v>
      </c>
      <c r="Q62" s="18" t="s">
        <v>309</v>
      </c>
      <c r="R62" s="20" t="s">
        <v>309</v>
      </c>
      <c r="S62" s="18" t="s">
        <v>309</v>
      </c>
      <c r="T62" s="20" t="s">
        <v>309</v>
      </c>
      <c r="U62" s="18" t="n">
        <v>517.1799600000001</v>
      </c>
      <c r="V62" s="20" t="n">
        <v>27.30072918</v>
      </c>
      <c r="W62" s="18" t="n">
        <v>535.7044332299999</v>
      </c>
      <c r="X62" s="20" t="n">
        <v>13.57349915</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448.00234127</v>
      </c>
      <c r="F64" s="20" t="n">
        <v>24.60679513</v>
      </c>
      <c r="G64" s="18" t="n">
        <v>497.82121958</v>
      </c>
      <c r="H64" s="20" t="n">
        <v>18.67527314</v>
      </c>
      <c r="I64" s="18" t="n">
        <v>479.03545678</v>
      </c>
      <c r="J64" s="20" t="n">
        <v>6.62181073</v>
      </c>
      <c r="K64" s="18" t="n">
        <v>488.03462008</v>
      </c>
      <c r="L64" s="20" t="n">
        <v>4.32531076</v>
      </c>
      <c r="M64" s="18" t="n">
        <v>490.28992615</v>
      </c>
      <c r="N64" s="20" t="n">
        <v>2.68538099</v>
      </c>
      <c r="O64" s="18" t="s">
        <v>309</v>
      </c>
      <c r="P64" s="20" t="s">
        <v>309</v>
      </c>
      <c r="Q64" s="18" t="s">
        <v>309</v>
      </c>
      <c r="R64" s="20" t="s">
        <v>309</v>
      </c>
      <c r="S64" s="18" t="s">
        <v>309</v>
      </c>
      <c r="T64" s="20" t="s">
        <v>309</v>
      </c>
      <c r="U64" s="18" t="s">
        <v>309</v>
      </c>
      <c r="V64" s="20" t="s">
        <v>309</v>
      </c>
      <c r="W64" s="18" t="n">
        <v>415.22277107</v>
      </c>
      <c r="X64" s="20" t="n">
        <v>20.92139316</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420</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476.05210167</v>
      </c>
      <c r="F9" s="20" t="n">
        <v>14.13580032</v>
      </c>
      <c r="G9" s="18" t="n">
        <v>497.63638074</v>
      </c>
      <c r="H9" s="20" t="n">
        <v>26.08707194</v>
      </c>
      <c r="I9" s="18" t="n">
        <v>540.07126395</v>
      </c>
      <c r="J9" s="20" t="n">
        <v>15.03157337</v>
      </c>
      <c r="K9" s="18" t="n">
        <v>541.55894087</v>
      </c>
      <c r="L9" s="20" t="n">
        <v>6.88640288</v>
      </c>
      <c r="M9" s="18" t="n">
        <v>538.10496889</v>
      </c>
      <c r="N9" s="20" t="n">
        <v>2.56102292</v>
      </c>
      <c r="O9" s="18" t="s">
        <v>309</v>
      </c>
      <c r="P9" s="20" t="s">
        <v>309</v>
      </c>
      <c r="Q9" s="18" t="s">
        <v>309</v>
      </c>
      <c r="R9" s="20" t="s">
        <v>309</v>
      </c>
      <c r="S9" s="18" t="s">
        <v>309</v>
      </c>
      <c r="T9" s="20" t="s">
        <v>309</v>
      </c>
      <c r="U9" s="18" t="n">
        <v>587.62535154</v>
      </c>
      <c r="V9" s="20" t="n">
        <v>42.30313946</v>
      </c>
      <c r="W9" s="18" t="n">
        <v>488.48678081</v>
      </c>
      <c r="X9" s="20" t="n">
        <v>16.43081177</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426.53573056</v>
      </c>
      <c r="F11" s="20" t="n">
        <v>9.044400570000001</v>
      </c>
      <c r="G11" s="18" t="n">
        <v>383.28156279</v>
      </c>
      <c r="H11" s="20" t="n">
        <v>17.69222513</v>
      </c>
      <c r="I11" s="18" t="n">
        <v>412.31299575</v>
      </c>
      <c r="J11" s="20" t="n">
        <v>9.42966667</v>
      </c>
      <c r="K11" s="18" t="n">
        <v>434.46203074</v>
      </c>
      <c r="L11" s="20" t="n">
        <v>3.94614161</v>
      </c>
      <c r="M11" s="18" t="n">
        <v>421.54631023</v>
      </c>
      <c r="N11" s="20" t="n">
        <v>2.94002721</v>
      </c>
      <c r="O11" s="18" t="s">
        <v>309</v>
      </c>
      <c r="P11" s="20" t="s">
        <v>309</v>
      </c>
      <c r="Q11" s="18" t="s">
        <v>309</v>
      </c>
      <c r="R11" s="20" t="s">
        <v>309</v>
      </c>
      <c r="S11" s="18" t="s">
        <v>309</v>
      </c>
      <c r="T11" s="20" t="s">
        <v>309</v>
      </c>
      <c r="U11" s="18" t="n">
        <v>422.09416936</v>
      </c>
      <c r="V11" s="20" t="n">
        <v>23.61305666</v>
      </c>
      <c r="W11" s="18" t="n">
        <v>406.3483972</v>
      </c>
      <c r="X11" s="20" t="n">
        <v>11.52167406</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462.44822745</v>
      </c>
      <c r="F16" s="20" t="n">
        <v>13.39898595</v>
      </c>
      <c r="G16" s="18" t="n">
        <v>466.68640907</v>
      </c>
      <c r="H16" s="20" t="n">
        <v>38.62010639</v>
      </c>
      <c r="I16" s="18" t="n">
        <v>502.98011361</v>
      </c>
      <c r="J16" s="20" t="n">
        <v>16.64223101</v>
      </c>
      <c r="K16" s="18" t="n">
        <v>486.5376333</v>
      </c>
      <c r="L16" s="20" t="n">
        <v>6.59973935</v>
      </c>
      <c r="M16" s="18" t="n">
        <v>505.80926487</v>
      </c>
      <c r="N16" s="20" t="n">
        <v>2.00988927</v>
      </c>
      <c r="O16" s="18" t="s">
        <v>309</v>
      </c>
      <c r="P16" s="20" t="s">
        <v>309</v>
      </c>
      <c r="Q16" s="18" t="s">
        <v>309</v>
      </c>
      <c r="R16" s="20" t="s">
        <v>309</v>
      </c>
      <c r="S16" s="18" t="s">
        <v>309</v>
      </c>
      <c r="T16" s="20" t="s">
        <v>309</v>
      </c>
      <c r="U16" s="18" t="n">
        <v>520.4531587</v>
      </c>
      <c r="V16" s="20" t="n">
        <v>30.54960486</v>
      </c>
      <c r="W16" s="18" t="n">
        <v>437.59461063</v>
      </c>
      <c r="X16" s="20" t="n">
        <v>33.44499212</v>
      </c>
    </row>
    <row r="17" spans="1:24">
      <c r="A17" s="15" t="s">
        <v>319</v>
      </c>
      <c r="B17" s="17" t="n">
        <v>6504</v>
      </c>
      <c r="C17" s="18">
        <f>(3097.0/B17*100)</f>
        <v/>
      </c>
      <c r="D17" s="19" t="n">
        <v>3407</v>
      </c>
      <c r="E17" s="18" t="n">
        <v>483.61910359</v>
      </c>
      <c r="F17" s="20" t="n">
        <v>26.15160931</v>
      </c>
      <c r="G17" s="18" t="n">
        <v>442.19022738</v>
      </c>
      <c r="H17" s="20" t="n">
        <v>39.29998623</v>
      </c>
      <c r="I17" s="18" t="n">
        <v>492.88125331</v>
      </c>
      <c r="J17" s="20" t="n">
        <v>19.81949398</v>
      </c>
      <c r="K17" s="18" t="n">
        <v>525.10853607</v>
      </c>
      <c r="L17" s="20" t="n">
        <v>5.46951244</v>
      </c>
      <c r="M17" s="18" t="n">
        <v>525.81874026</v>
      </c>
      <c r="N17" s="20" t="n">
        <v>3.41750605</v>
      </c>
      <c r="O17" s="18" t="s">
        <v>309</v>
      </c>
      <c r="P17" s="20" t="s">
        <v>309</v>
      </c>
      <c r="Q17" s="18" t="s">
        <v>309</v>
      </c>
      <c r="R17" s="20" t="s">
        <v>309</v>
      </c>
      <c r="S17" s="18" t="s">
        <v>309</v>
      </c>
      <c r="T17" s="20" t="s">
        <v>309</v>
      </c>
      <c r="U17" s="18" t="n">
        <v>584.8889</v>
      </c>
      <c r="V17" s="20" t="n">
        <v>33.96807111</v>
      </c>
      <c r="W17" s="18" t="n">
        <v>480.8104031</v>
      </c>
      <c r="X17" s="20" t="n">
        <v>16.02850249</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478.18816381</v>
      </c>
      <c r="F21" s="20" t="n">
        <v>11.23619009</v>
      </c>
      <c r="G21" s="18" t="n">
        <v>461.48613922</v>
      </c>
      <c r="H21" s="20" t="n">
        <v>14.86171261</v>
      </c>
      <c r="I21" s="18" t="n">
        <v>505.40186481</v>
      </c>
      <c r="J21" s="20" t="n">
        <v>7.32783789</v>
      </c>
      <c r="K21" s="18" t="n">
        <v>498.45657574</v>
      </c>
      <c r="L21" s="20" t="n">
        <v>3.30614773</v>
      </c>
      <c r="M21" s="18" t="n">
        <v>509.40790007</v>
      </c>
      <c r="N21" s="20" t="n">
        <v>2.21090789</v>
      </c>
      <c r="O21" s="18" t="s">
        <v>309</v>
      </c>
      <c r="P21" s="20" t="s">
        <v>309</v>
      </c>
      <c r="Q21" s="18" t="s">
        <v>309</v>
      </c>
      <c r="R21" s="20" t="s">
        <v>309</v>
      </c>
      <c r="S21" s="18" t="s">
        <v>309</v>
      </c>
      <c r="T21" s="20" t="s">
        <v>309</v>
      </c>
      <c r="U21" s="18" t="n">
        <v>493.85816625</v>
      </c>
      <c r="V21" s="20" t="n">
        <v>64.88922297000001</v>
      </c>
      <c r="W21" s="18" t="n">
        <v>505.62893346</v>
      </c>
      <c r="X21" s="20" t="n">
        <v>17.67453063</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464.31448353</v>
      </c>
      <c r="F23" s="20" t="n">
        <v>21.14335748</v>
      </c>
      <c r="G23" s="18" t="n">
        <v>423.52563523</v>
      </c>
      <c r="H23" s="20" t="n">
        <v>35.70066357</v>
      </c>
      <c r="I23" s="18" t="n">
        <v>488.94116338</v>
      </c>
      <c r="J23" s="20" t="n">
        <v>28.72430888</v>
      </c>
      <c r="K23" s="18" t="n">
        <v>493.78975463</v>
      </c>
      <c r="L23" s="20" t="n">
        <v>7.99877063</v>
      </c>
      <c r="M23" s="18" t="n">
        <v>497.26449396</v>
      </c>
      <c r="N23" s="20" t="n">
        <v>3.10206792</v>
      </c>
      <c r="O23" s="18" t="s">
        <v>309</v>
      </c>
      <c r="P23" s="20" t="s">
        <v>309</v>
      </c>
      <c r="Q23" s="18" t="s">
        <v>309</v>
      </c>
      <c r="R23" s="20" t="s">
        <v>309</v>
      </c>
      <c r="S23" s="18" t="s">
        <v>309</v>
      </c>
      <c r="T23" s="20" t="s">
        <v>309</v>
      </c>
      <c r="U23" s="18" t="n">
        <v>460.57683695</v>
      </c>
      <c r="V23" s="20" t="n">
        <v>30.70462304</v>
      </c>
      <c r="W23" s="18" t="n">
        <v>450.98443497</v>
      </c>
      <c r="X23" s="20" t="n">
        <v>10.84674448</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422.95565738</v>
      </c>
      <c r="F25" s="20" t="n">
        <v>27.68186054</v>
      </c>
      <c r="G25" s="18" t="n">
        <v>459.01803363</v>
      </c>
      <c r="H25" s="20" t="n">
        <v>24.15258358</v>
      </c>
      <c r="I25" s="18" t="n">
        <v>504.28917353</v>
      </c>
      <c r="J25" s="20" t="n">
        <v>11.87654221</v>
      </c>
      <c r="K25" s="18" t="n">
        <v>525.5204416</v>
      </c>
      <c r="L25" s="20" t="n">
        <v>4.83929248</v>
      </c>
      <c r="M25" s="18" t="n">
        <v>525.99335325</v>
      </c>
      <c r="N25" s="20" t="n">
        <v>3.8438927</v>
      </c>
      <c r="O25" s="18" t="s">
        <v>309</v>
      </c>
      <c r="P25" s="20" t="s">
        <v>309</v>
      </c>
      <c r="Q25" s="18" t="s">
        <v>309</v>
      </c>
      <c r="R25" s="20" t="s">
        <v>309</v>
      </c>
      <c r="S25" s="18" t="s">
        <v>309</v>
      </c>
      <c r="T25" s="20" t="s">
        <v>309</v>
      </c>
      <c r="U25" s="18" t="n">
        <v>536.1063</v>
      </c>
      <c r="V25" s="20" t="n">
        <v>67.09278510999999</v>
      </c>
      <c r="W25" s="18" t="n">
        <v>494.99665586</v>
      </c>
      <c r="X25" s="20" t="n">
        <v>15.27426975</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458.33700682</v>
      </c>
      <c r="F27" s="20" t="n">
        <v>19.48205908</v>
      </c>
      <c r="G27" s="18" t="n">
        <v>389.70176403</v>
      </c>
      <c r="H27" s="20" t="n">
        <v>36.76151764</v>
      </c>
      <c r="I27" s="18" t="n">
        <v>465.52409111</v>
      </c>
      <c r="J27" s="20" t="n">
        <v>18.41471289</v>
      </c>
      <c r="K27" s="18" t="n">
        <v>488.22355826</v>
      </c>
      <c r="L27" s="20" t="n">
        <v>5.70899207</v>
      </c>
      <c r="M27" s="18" t="n">
        <v>499.89806095</v>
      </c>
      <c r="N27" s="20" t="n">
        <v>2.04763836</v>
      </c>
      <c r="O27" s="18" t="s">
        <v>309</v>
      </c>
      <c r="P27" s="20" t="s">
        <v>309</v>
      </c>
      <c r="Q27" s="18" t="s">
        <v>309</v>
      </c>
      <c r="R27" s="20" t="s">
        <v>309</v>
      </c>
      <c r="S27" s="18" t="s">
        <v>309</v>
      </c>
      <c r="T27" s="20" t="s">
        <v>309</v>
      </c>
      <c r="U27" s="18" t="n">
        <v>499.24438393</v>
      </c>
      <c r="V27" s="20" t="n">
        <v>80.13495809</v>
      </c>
      <c r="W27" s="18" t="n">
        <v>447.68208974</v>
      </c>
      <c r="X27" s="20" t="n">
        <v>24.80913833</v>
      </c>
    </row>
    <row r="28" spans="1:24">
      <c r="A28" s="15" t="s">
        <v>330</v>
      </c>
      <c r="B28" s="17" t="n">
        <v>7568</v>
      </c>
      <c r="C28" s="18">
        <f>(490.0/B28*100)</f>
        <v/>
      </c>
      <c r="D28" s="19" t="n">
        <v>7078</v>
      </c>
      <c r="E28" s="18" t="n">
        <v>383.25111581</v>
      </c>
      <c r="F28" s="20" t="n">
        <v>6.69610584</v>
      </c>
      <c r="G28" s="18" t="n">
        <v>411.72301936</v>
      </c>
      <c r="H28" s="20" t="n">
        <v>11.14830326</v>
      </c>
      <c r="I28" s="18" t="n">
        <v>393.84027682</v>
      </c>
      <c r="J28" s="20" t="n">
        <v>8.52850044</v>
      </c>
      <c r="K28" s="18" t="n">
        <v>411.26715687</v>
      </c>
      <c r="L28" s="20" t="n">
        <v>3.80402511</v>
      </c>
      <c r="M28" s="18" t="n">
        <v>409.75097785</v>
      </c>
      <c r="N28" s="20" t="n">
        <v>2.44660076</v>
      </c>
      <c r="O28" s="18" t="s">
        <v>309</v>
      </c>
      <c r="P28" s="20" t="s">
        <v>309</v>
      </c>
      <c r="Q28" s="18" t="s">
        <v>309</v>
      </c>
      <c r="R28" s="20" t="s">
        <v>309</v>
      </c>
      <c r="S28" s="18" t="s">
        <v>309</v>
      </c>
      <c r="T28" s="20" t="s">
        <v>309</v>
      </c>
      <c r="U28" s="18" t="n">
        <v>389.02081056</v>
      </c>
      <c r="V28" s="20" t="n">
        <v>19.91088279</v>
      </c>
      <c r="W28" s="18" t="n">
        <v>378.47898286</v>
      </c>
      <c r="X28" s="20" t="n">
        <v>12.69274623</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465.61524975</v>
      </c>
      <c r="F33" s="20" t="n">
        <v>19.31719934</v>
      </c>
      <c r="G33" s="18" t="n">
        <v>387.74522336</v>
      </c>
      <c r="H33" s="20" t="n">
        <v>33.94525149</v>
      </c>
      <c r="I33" s="18" t="n">
        <v>463.23253507</v>
      </c>
      <c r="J33" s="20" t="n">
        <v>23.72107066</v>
      </c>
      <c r="K33" s="18" t="n">
        <v>485.69691373</v>
      </c>
      <c r="L33" s="20" t="n">
        <v>7.84837661</v>
      </c>
      <c r="M33" s="18" t="n">
        <v>493.93112493</v>
      </c>
      <c r="N33" s="20" t="n">
        <v>2.51424883</v>
      </c>
      <c r="O33" s="18" t="s">
        <v>309</v>
      </c>
      <c r="P33" s="20" t="s">
        <v>309</v>
      </c>
      <c r="Q33" s="18" t="s">
        <v>309</v>
      </c>
      <c r="R33" s="20" t="s">
        <v>309</v>
      </c>
      <c r="S33" s="18" t="s">
        <v>309</v>
      </c>
      <c r="T33" s="20" t="s">
        <v>309</v>
      </c>
      <c r="U33" s="18" t="n">
        <v>486.40848489</v>
      </c>
      <c r="V33" s="20" t="n">
        <v>46.31278343</v>
      </c>
      <c r="W33" s="18" t="n">
        <v>500.81308286</v>
      </c>
      <c r="X33" s="20" t="n">
        <v>21.43192337</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468.41424981</v>
      </c>
      <c r="F36" s="20" t="n">
        <v>23.66608825</v>
      </c>
      <c r="G36" s="18" t="n">
        <v>418.59994846</v>
      </c>
      <c r="H36" s="20" t="n">
        <v>25.53330577</v>
      </c>
      <c r="I36" s="18" t="n">
        <v>491.5620544</v>
      </c>
      <c r="J36" s="20" t="n">
        <v>16.76348136</v>
      </c>
      <c r="K36" s="18" t="n">
        <v>488.90242841</v>
      </c>
      <c r="L36" s="20" t="n">
        <v>7.59763078</v>
      </c>
      <c r="M36" s="18" t="n">
        <v>493.68122627</v>
      </c>
      <c r="N36" s="20" t="n">
        <v>2.52717221</v>
      </c>
      <c r="O36" s="18" t="s">
        <v>309</v>
      </c>
      <c r="P36" s="20" t="s">
        <v>309</v>
      </c>
      <c r="Q36" s="18" t="s">
        <v>309</v>
      </c>
      <c r="R36" s="20" t="s">
        <v>309</v>
      </c>
      <c r="S36" s="18" t="s">
        <v>309</v>
      </c>
      <c r="T36" s="20" t="s">
        <v>309</v>
      </c>
      <c r="U36" s="18" t="s">
        <v>309</v>
      </c>
      <c r="V36" s="20" t="s">
        <v>309</v>
      </c>
      <c r="W36" s="18" t="n">
        <v>473.14104951</v>
      </c>
      <c r="X36" s="20" t="n">
        <v>14.89588796</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461.63652598</v>
      </c>
      <c r="F40" s="20" t="n">
        <v>14.83693162</v>
      </c>
      <c r="G40" s="18" t="n">
        <v>485.30588644</v>
      </c>
      <c r="H40" s="20" t="n">
        <v>15.16530371</v>
      </c>
      <c r="I40" s="18" t="n">
        <v>501.11060314</v>
      </c>
      <c r="J40" s="20" t="n">
        <v>12.00801963</v>
      </c>
      <c r="K40" s="18" t="n">
        <v>494.12286886</v>
      </c>
      <c r="L40" s="20" t="n">
        <v>6.23003126</v>
      </c>
      <c r="M40" s="18" t="n">
        <v>512.98048011</v>
      </c>
      <c r="N40" s="20" t="n">
        <v>3.75499964</v>
      </c>
      <c r="O40" s="18" t="s">
        <v>309</v>
      </c>
      <c r="P40" s="20" t="s">
        <v>309</v>
      </c>
      <c r="Q40" s="18" t="s">
        <v>309</v>
      </c>
      <c r="R40" s="20" t="s">
        <v>309</v>
      </c>
      <c r="S40" s="18" t="n">
        <v>492.592718</v>
      </c>
      <c r="T40" s="20" t="n">
        <v>2.69773909</v>
      </c>
      <c r="U40" s="18" t="s">
        <v>309</v>
      </c>
      <c r="V40" s="20" t="s">
        <v>309</v>
      </c>
      <c r="W40" s="18" t="n">
        <v>463.70799784</v>
      </c>
      <c r="X40" s="20" t="n">
        <v>28.56417956</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500.66545017</v>
      </c>
      <c r="F52" s="20" t="n">
        <v>13.29736402</v>
      </c>
      <c r="G52" s="18" t="n">
        <v>480.82585861</v>
      </c>
      <c r="H52" s="20" t="n">
        <v>15.22393015</v>
      </c>
      <c r="I52" s="18" t="n">
        <v>479.91051839</v>
      </c>
      <c r="J52" s="20" t="n">
        <v>8.07266029</v>
      </c>
      <c r="K52" s="18" t="n">
        <v>485.01067056</v>
      </c>
      <c r="L52" s="20" t="n">
        <v>3.44206454</v>
      </c>
      <c r="M52" s="18" t="n">
        <v>458.12954328</v>
      </c>
      <c r="N52" s="20" t="n">
        <v>3.0223328</v>
      </c>
      <c r="O52" s="18" t="s">
        <v>309</v>
      </c>
      <c r="P52" s="20" t="s">
        <v>309</v>
      </c>
      <c r="Q52" s="18" t="s">
        <v>309</v>
      </c>
      <c r="R52" s="20" t="s">
        <v>309</v>
      </c>
      <c r="S52" s="18" t="s">
        <v>309</v>
      </c>
      <c r="T52" s="20" t="s">
        <v>309</v>
      </c>
      <c r="U52" s="18" t="n">
        <v>404.48159178</v>
      </c>
      <c r="V52" s="20" t="n">
        <v>31.45327156</v>
      </c>
      <c r="W52" s="18" t="n">
        <v>438.39917424</v>
      </c>
      <c r="X52" s="20" t="n">
        <v>17.07809361</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316.44665336</v>
      </c>
      <c r="F54" s="20" t="n">
        <v>6.69571967</v>
      </c>
      <c r="G54" s="18" t="n">
        <v>314.13448661</v>
      </c>
      <c r="H54" s="20" t="n">
        <v>11.21971488</v>
      </c>
      <c r="I54" s="18" t="n">
        <v>334.30159965</v>
      </c>
      <c r="J54" s="20" t="n">
        <v>7.19799862</v>
      </c>
      <c r="K54" s="18" t="n">
        <v>335.35913737</v>
      </c>
      <c r="L54" s="20" t="n">
        <v>4.49875062</v>
      </c>
      <c r="M54" s="18" t="n">
        <v>327.07824673</v>
      </c>
      <c r="N54" s="20" t="n">
        <v>3.03274048</v>
      </c>
      <c r="O54" s="18" t="s">
        <v>309</v>
      </c>
      <c r="P54" s="20" t="s">
        <v>309</v>
      </c>
      <c r="Q54" s="18" t="s">
        <v>309</v>
      </c>
      <c r="R54" s="20" t="s">
        <v>309</v>
      </c>
      <c r="S54" s="18" t="s">
        <v>309</v>
      </c>
      <c r="T54" s="20" t="s">
        <v>309</v>
      </c>
      <c r="U54" s="18" t="n">
        <v>315.92350391</v>
      </c>
      <c r="V54" s="20" t="n">
        <v>12.16646518</v>
      </c>
      <c r="W54" s="18" t="n">
        <v>317.95221372</v>
      </c>
      <c r="X54" s="20" t="n">
        <v>9.577866820000001</v>
      </c>
    </row>
    <row r="55" spans="1:24">
      <c r="A55" s="15" t="s">
        <v>357</v>
      </c>
      <c r="B55" s="17" t="n">
        <v>5316</v>
      </c>
      <c r="C55" s="18">
        <f>(137.0/B55*100)</f>
        <v/>
      </c>
      <c r="D55" s="19" t="n">
        <v>5179</v>
      </c>
      <c r="E55" s="18" t="n">
        <v>369.05131866</v>
      </c>
      <c r="F55" s="20" t="n">
        <v>14.46457149</v>
      </c>
      <c r="G55" s="18" t="n">
        <v>389.3343209</v>
      </c>
      <c r="H55" s="20" t="n">
        <v>20.31722966</v>
      </c>
      <c r="I55" s="18" t="n">
        <v>389.67758729</v>
      </c>
      <c r="J55" s="20" t="n">
        <v>10.90261853</v>
      </c>
      <c r="K55" s="18" t="n">
        <v>438.1234692</v>
      </c>
      <c r="L55" s="20" t="n">
        <v>6.16539091</v>
      </c>
      <c r="M55" s="18" t="n">
        <v>401.76490444</v>
      </c>
      <c r="N55" s="20" t="n">
        <v>2.7690259</v>
      </c>
      <c r="O55" s="18" t="s">
        <v>309</v>
      </c>
      <c r="P55" s="20" t="s">
        <v>309</v>
      </c>
      <c r="Q55" s="18" t="s">
        <v>309</v>
      </c>
      <c r="R55" s="20" t="s">
        <v>309</v>
      </c>
      <c r="S55" s="18" t="s">
        <v>309</v>
      </c>
      <c r="T55" s="20" t="s">
        <v>309</v>
      </c>
      <c r="U55" s="18" t="n">
        <v>302.06416091</v>
      </c>
      <c r="V55" s="20" t="n">
        <v>44.583186</v>
      </c>
      <c r="W55" s="18" t="n">
        <v>365.04525718</v>
      </c>
      <c r="X55" s="20" t="n">
        <v>12.02516566</v>
      </c>
    </row>
    <row r="56" spans="1:24">
      <c r="A56" s="15" t="s">
        <v>358</v>
      </c>
      <c r="B56" s="17" t="n">
        <v>5359</v>
      </c>
      <c r="C56" s="18">
        <f>(104.0/B56*100)</f>
        <v/>
      </c>
      <c r="D56" s="19" t="n">
        <v>5255</v>
      </c>
      <c r="E56" s="18" t="n">
        <v>510.5383636</v>
      </c>
      <c r="F56" s="20" t="n">
        <v>17.18007636</v>
      </c>
      <c r="G56" s="18" t="n">
        <v>512.1410352</v>
      </c>
      <c r="H56" s="20" t="n">
        <v>14.58593963</v>
      </c>
      <c r="I56" s="18" t="n">
        <v>537.21537998</v>
      </c>
      <c r="J56" s="20" t="n">
        <v>10.91436126</v>
      </c>
      <c r="K56" s="18" t="n">
        <v>536.33968597</v>
      </c>
      <c r="L56" s="20" t="n">
        <v>5.40853445</v>
      </c>
      <c r="M56" s="18" t="n">
        <v>551.04346001</v>
      </c>
      <c r="N56" s="20" t="n">
        <v>3.07405101</v>
      </c>
      <c r="O56" s="18" t="s">
        <v>309</v>
      </c>
      <c r="P56" s="20" t="s">
        <v>309</v>
      </c>
      <c r="Q56" s="18" t="s">
        <v>309</v>
      </c>
      <c r="R56" s="20" t="s">
        <v>309</v>
      </c>
      <c r="S56" s="18" t="s">
        <v>309</v>
      </c>
      <c r="T56" s="20" t="s">
        <v>309</v>
      </c>
      <c r="U56" s="18" t="n">
        <v>455.78910114</v>
      </c>
      <c r="V56" s="20" t="n">
        <v>31.14477079</v>
      </c>
      <c r="W56" s="18" t="n">
        <v>537.91615553</v>
      </c>
      <c r="X56" s="20" t="n">
        <v>33.09706085</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511.19001072</v>
      </c>
      <c r="F62" s="20" t="n">
        <v>14.00418475</v>
      </c>
      <c r="G62" s="18" t="n">
        <v>503.98191989</v>
      </c>
      <c r="H62" s="20" t="n">
        <v>14.74659741</v>
      </c>
      <c r="I62" s="18" t="n">
        <v>524.1968237999999</v>
      </c>
      <c r="J62" s="20" t="n">
        <v>7.90626995</v>
      </c>
      <c r="K62" s="18" t="n">
        <v>535.79838871</v>
      </c>
      <c r="L62" s="20" t="n">
        <v>4.31657161</v>
      </c>
      <c r="M62" s="18" t="n">
        <v>546.97626106</v>
      </c>
      <c r="N62" s="20" t="n">
        <v>1.22620753</v>
      </c>
      <c r="O62" s="18" t="s">
        <v>309</v>
      </c>
      <c r="P62" s="20" t="s">
        <v>309</v>
      </c>
      <c r="Q62" s="18" t="s">
        <v>309</v>
      </c>
      <c r="R62" s="20" t="s">
        <v>309</v>
      </c>
      <c r="S62" s="18" t="s">
        <v>309</v>
      </c>
      <c r="T62" s="20" t="s">
        <v>309</v>
      </c>
      <c r="U62" s="18" t="n">
        <v>566.18918838</v>
      </c>
      <c r="V62" s="20" t="n">
        <v>19.89338122</v>
      </c>
      <c r="W62" s="18" t="n">
        <v>531.40608146</v>
      </c>
      <c r="X62" s="20" t="n">
        <v>14.31662258</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492.62544073</v>
      </c>
      <c r="F64" s="20" t="n">
        <v>17.01827244</v>
      </c>
      <c r="G64" s="18" t="n">
        <v>487.45001351</v>
      </c>
      <c r="H64" s="20" t="n">
        <v>20.57160509</v>
      </c>
      <c r="I64" s="18" t="n">
        <v>488.75285028</v>
      </c>
      <c r="J64" s="20" t="n">
        <v>15.0351025</v>
      </c>
      <c r="K64" s="18" t="n">
        <v>495.26074619</v>
      </c>
      <c r="L64" s="20" t="n">
        <v>5.45822045</v>
      </c>
      <c r="M64" s="18" t="n">
        <v>487.15925933</v>
      </c>
      <c r="N64" s="20" t="n">
        <v>1.88914851</v>
      </c>
      <c r="O64" s="18" t="s">
        <v>309</v>
      </c>
      <c r="P64" s="20" t="s">
        <v>309</v>
      </c>
      <c r="Q64" s="18" t="s">
        <v>309</v>
      </c>
      <c r="R64" s="20" t="s">
        <v>309</v>
      </c>
      <c r="S64" s="18" t="n">
        <v>204.2707</v>
      </c>
      <c r="T64" s="20" t="n">
        <v>44.06858331</v>
      </c>
      <c r="U64" s="18" t="s">
        <v>309</v>
      </c>
      <c r="V64" s="20" t="s">
        <v>309</v>
      </c>
      <c r="W64" s="18" t="n">
        <v>425.86118784</v>
      </c>
      <c r="X64" s="20" t="n">
        <v>19.99167536</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421</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471.56022693</v>
      </c>
      <c r="F9" s="20" t="n">
        <v>20.45320597</v>
      </c>
      <c r="G9" s="18" t="n">
        <v>522.30487126</v>
      </c>
      <c r="H9" s="20" t="n">
        <v>20.78321999</v>
      </c>
      <c r="I9" s="18" t="n">
        <v>544.97911887</v>
      </c>
      <c r="J9" s="20" t="n">
        <v>7.95717017</v>
      </c>
      <c r="K9" s="18" t="n">
        <v>542.71725595</v>
      </c>
      <c r="L9" s="20" t="n">
        <v>4.03381</v>
      </c>
      <c r="M9" s="18" t="n">
        <v>536.68508747</v>
      </c>
      <c r="N9" s="20" t="n">
        <v>2.74980311</v>
      </c>
      <c r="O9" s="18" t="s">
        <v>309</v>
      </c>
      <c r="P9" s="20" t="s">
        <v>309</v>
      </c>
      <c r="Q9" s="18" t="s">
        <v>309</v>
      </c>
      <c r="R9" s="20" t="s">
        <v>309</v>
      </c>
      <c r="S9" s="18" t="s">
        <v>309</v>
      </c>
      <c r="T9" s="20" t="s">
        <v>309</v>
      </c>
      <c r="U9" s="18" t="n">
        <v>481.23452395</v>
      </c>
      <c r="V9" s="20" t="n">
        <v>36.78479476</v>
      </c>
      <c r="W9" s="18" t="n">
        <v>488.20469523</v>
      </c>
      <c r="X9" s="20" t="n">
        <v>14.65095421</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405.47119206</v>
      </c>
      <c r="F11" s="20" t="n">
        <v>8.62132089</v>
      </c>
      <c r="G11" s="18" t="n">
        <v>428.90285626</v>
      </c>
      <c r="H11" s="20" t="n">
        <v>11.26396348</v>
      </c>
      <c r="I11" s="18" t="n">
        <v>426.64974442</v>
      </c>
      <c r="J11" s="20" t="n">
        <v>5.56564337</v>
      </c>
      <c r="K11" s="18" t="n">
        <v>427.23718123</v>
      </c>
      <c r="L11" s="20" t="n">
        <v>3.58981312</v>
      </c>
      <c r="M11" s="18" t="n">
        <v>423.18538888</v>
      </c>
      <c r="N11" s="20" t="n">
        <v>2.97245078</v>
      </c>
      <c r="O11" s="18" t="s">
        <v>309</v>
      </c>
      <c r="P11" s="20" t="s">
        <v>309</v>
      </c>
      <c r="Q11" s="18" t="s">
        <v>309</v>
      </c>
      <c r="R11" s="20" t="s">
        <v>309</v>
      </c>
      <c r="S11" s="18" t="n">
        <v>402.933</v>
      </c>
      <c r="T11" s="20" t="n">
        <v>61.49965276</v>
      </c>
      <c r="U11" s="18" t="n">
        <v>416.80815353</v>
      </c>
      <c r="V11" s="20" t="n">
        <v>22.82048288</v>
      </c>
      <c r="W11" s="18" t="n">
        <v>409.36908275</v>
      </c>
      <c r="X11" s="20" t="n">
        <v>10.56159503</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453.83263399</v>
      </c>
      <c r="F16" s="20" t="n">
        <v>14.27205373</v>
      </c>
      <c r="G16" s="18" t="n">
        <v>473.35456691</v>
      </c>
      <c r="H16" s="20" t="n">
        <v>20.25168532</v>
      </c>
      <c r="I16" s="18" t="n">
        <v>519.02744423</v>
      </c>
      <c r="J16" s="20" t="n">
        <v>6.89689521</v>
      </c>
      <c r="K16" s="18" t="n">
        <v>501.81129733</v>
      </c>
      <c r="L16" s="20" t="n">
        <v>3.6274531</v>
      </c>
      <c r="M16" s="18" t="n">
        <v>505.04378689</v>
      </c>
      <c r="N16" s="20" t="n">
        <v>2.22548682</v>
      </c>
      <c r="O16" s="18" t="s">
        <v>309</v>
      </c>
      <c r="P16" s="20" t="s">
        <v>309</v>
      </c>
      <c r="Q16" s="18" t="s">
        <v>309</v>
      </c>
      <c r="R16" s="20" t="s">
        <v>309</v>
      </c>
      <c r="S16" s="18" t="s">
        <v>309</v>
      </c>
      <c r="T16" s="20" t="s">
        <v>309</v>
      </c>
      <c r="U16" s="18" t="n">
        <v>471.01615837</v>
      </c>
      <c r="V16" s="20" t="n">
        <v>28.51555772</v>
      </c>
      <c r="W16" s="18" t="n">
        <v>431.73822865</v>
      </c>
      <c r="X16" s="20" t="n">
        <v>16.20293867</v>
      </c>
    </row>
    <row r="17" spans="1:24">
      <c r="A17" s="15" t="s">
        <v>319</v>
      </c>
      <c r="B17" s="17" t="n">
        <v>6504</v>
      </c>
      <c r="C17" s="18">
        <f>(3097.0/B17*100)</f>
        <v/>
      </c>
      <c r="D17" s="19" t="n">
        <v>3407</v>
      </c>
      <c r="E17" s="18" t="n">
        <v>444.53919504</v>
      </c>
      <c r="F17" s="20" t="n">
        <v>33.48433067</v>
      </c>
      <c r="G17" s="18" t="n">
        <v>479.50814837</v>
      </c>
      <c r="H17" s="20" t="n">
        <v>47.91663044</v>
      </c>
      <c r="I17" s="18" t="n">
        <v>498.71163394</v>
      </c>
      <c r="J17" s="20" t="n">
        <v>27.45399396</v>
      </c>
      <c r="K17" s="18" t="n">
        <v>525.56478756</v>
      </c>
      <c r="L17" s="20" t="n">
        <v>9.527976819999999</v>
      </c>
      <c r="M17" s="18" t="n">
        <v>525.17584944</v>
      </c>
      <c r="N17" s="20" t="n">
        <v>3.12313684</v>
      </c>
      <c r="O17" s="18" t="s">
        <v>309</v>
      </c>
      <c r="P17" s="20" t="s">
        <v>309</v>
      </c>
      <c r="Q17" s="18" t="s">
        <v>309</v>
      </c>
      <c r="R17" s="20" t="s">
        <v>309</v>
      </c>
      <c r="S17" s="18" t="s">
        <v>309</v>
      </c>
      <c r="T17" s="20" t="s">
        <v>309</v>
      </c>
      <c r="U17" s="18" t="n">
        <v>602.79888118</v>
      </c>
      <c r="V17" s="20" t="n">
        <v>66.86354124</v>
      </c>
      <c r="W17" s="18" t="n">
        <v>474.03559807</v>
      </c>
      <c r="X17" s="20" t="n">
        <v>26.75308628</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470.52327858</v>
      </c>
      <c r="F21" s="20" t="n">
        <v>23.94144099</v>
      </c>
      <c r="G21" s="18" t="n">
        <v>468.01092089</v>
      </c>
      <c r="H21" s="20" t="n">
        <v>20.14404769</v>
      </c>
      <c r="I21" s="18" t="n">
        <v>499.43945356</v>
      </c>
      <c r="J21" s="20" t="n">
        <v>10.41391178</v>
      </c>
      <c r="K21" s="18" t="n">
        <v>504.36654675</v>
      </c>
      <c r="L21" s="20" t="n">
        <v>3.40371289</v>
      </c>
      <c r="M21" s="18" t="n">
        <v>506.9464027</v>
      </c>
      <c r="N21" s="20" t="n">
        <v>2.14866235</v>
      </c>
      <c r="O21" s="18" t="s">
        <v>309</v>
      </c>
      <c r="P21" s="20" t="s">
        <v>309</v>
      </c>
      <c r="Q21" s="18" t="s">
        <v>309</v>
      </c>
      <c r="R21" s="20" t="s">
        <v>309</v>
      </c>
      <c r="S21" s="18" t="s">
        <v>309</v>
      </c>
      <c r="T21" s="20" t="s">
        <v>309</v>
      </c>
      <c r="U21" s="18" t="n">
        <v>505.40776019</v>
      </c>
      <c r="V21" s="20" t="n">
        <v>34.20200395</v>
      </c>
      <c r="W21" s="18" t="n">
        <v>511.25585991</v>
      </c>
      <c r="X21" s="20" t="n">
        <v>18.05363286</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444.79382262</v>
      </c>
      <c r="F23" s="20" t="n">
        <v>14.72423001</v>
      </c>
      <c r="G23" s="18" t="n">
        <v>502.6351944</v>
      </c>
      <c r="H23" s="20" t="n">
        <v>28.83331297</v>
      </c>
      <c r="I23" s="18" t="n">
        <v>484.17371273</v>
      </c>
      <c r="J23" s="20" t="n">
        <v>13.12995459</v>
      </c>
      <c r="K23" s="18" t="n">
        <v>500.80455564</v>
      </c>
      <c r="L23" s="20" t="n">
        <v>4.22814003</v>
      </c>
      <c r="M23" s="18" t="n">
        <v>496.07459561</v>
      </c>
      <c r="N23" s="20" t="n">
        <v>3.28695315</v>
      </c>
      <c r="O23" s="18" t="s">
        <v>309</v>
      </c>
      <c r="P23" s="20" t="s">
        <v>309</v>
      </c>
      <c r="Q23" s="18" t="s">
        <v>309</v>
      </c>
      <c r="R23" s="20" t="s">
        <v>309</v>
      </c>
      <c r="S23" s="18" t="s">
        <v>309</v>
      </c>
      <c r="T23" s="20" t="s">
        <v>309</v>
      </c>
      <c r="U23" s="18" t="n">
        <v>514.20975857</v>
      </c>
      <c r="V23" s="20" t="n">
        <v>29.25666195</v>
      </c>
      <c r="W23" s="18" t="n">
        <v>465.93301249</v>
      </c>
      <c r="X23" s="20" t="n">
        <v>10.31588939</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477.28128622</v>
      </c>
      <c r="F25" s="20" t="n">
        <v>19.6848488</v>
      </c>
      <c r="G25" s="18" t="n">
        <v>502.08501197</v>
      </c>
      <c r="H25" s="20" t="n">
        <v>14.35587433</v>
      </c>
      <c r="I25" s="18" t="n">
        <v>516.6030588</v>
      </c>
      <c r="J25" s="20" t="n">
        <v>6.81756475</v>
      </c>
      <c r="K25" s="18" t="n">
        <v>516.48063007</v>
      </c>
      <c r="L25" s="20" t="n">
        <v>4.19949065</v>
      </c>
      <c r="M25" s="18" t="n">
        <v>532.14418356</v>
      </c>
      <c r="N25" s="20" t="n">
        <v>3.93159831</v>
      </c>
      <c r="O25" s="18" t="s">
        <v>309</v>
      </c>
      <c r="P25" s="20" t="s">
        <v>309</v>
      </c>
      <c r="Q25" s="18" t="s">
        <v>309</v>
      </c>
      <c r="R25" s="20" t="s">
        <v>309</v>
      </c>
      <c r="S25" s="18" t="s">
        <v>309</v>
      </c>
      <c r="T25" s="20" t="s">
        <v>309</v>
      </c>
      <c r="U25" s="18" t="n">
        <v>478.72847521</v>
      </c>
      <c r="V25" s="20" t="n">
        <v>51.77026993</v>
      </c>
      <c r="W25" s="18" t="n">
        <v>499.82546708</v>
      </c>
      <c r="X25" s="20" t="n">
        <v>12.80580911</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460.44628833</v>
      </c>
      <c r="F27" s="20" t="n">
        <v>29.16666768</v>
      </c>
      <c r="G27" s="18" t="n">
        <v>431.24119917</v>
      </c>
      <c r="H27" s="20" t="n">
        <v>24.24525791</v>
      </c>
      <c r="I27" s="18" t="n">
        <v>472.09025617</v>
      </c>
      <c r="J27" s="20" t="n">
        <v>10.89453958</v>
      </c>
      <c r="K27" s="18" t="n">
        <v>478.81429273</v>
      </c>
      <c r="L27" s="20" t="n">
        <v>4.74134816</v>
      </c>
      <c r="M27" s="18" t="n">
        <v>502.51356256</v>
      </c>
      <c r="N27" s="20" t="n">
        <v>2.20574947</v>
      </c>
      <c r="O27" s="18" t="s">
        <v>309</v>
      </c>
      <c r="P27" s="20" t="s">
        <v>309</v>
      </c>
      <c r="Q27" s="18" t="s">
        <v>309</v>
      </c>
      <c r="R27" s="20" t="s">
        <v>309</v>
      </c>
      <c r="S27" s="18" t="s">
        <v>309</v>
      </c>
      <c r="T27" s="20" t="s">
        <v>309</v>
      </c>
      <c r="U27" s="18" t="n">
        <v>386.29217295</v>
      </c>
      <c r="V27" s="20" t="n">
        <v>35.26206593</v>
      </c>
      <c r="W27" s="18" t="n">
        <v>464.51256415</v>
      </c>
      <c r="X27" s="20" t="n">
        <v>27.11983482</v>
      </c>
    </row>
    <row r="28" spans="1:24">
      <c r="A28" s="15" t="s">
        <v>330</v>
      </c>
      <c r="B28" s="17" t="n">
        <v>7568</v>
      </c>
      <c r="C28" s="18">
        <f>(490.0/B28*100)</f>
        <v/>
      </c>
      <c r="D28" s="19" t="n">
        <v>7078</v>
      </c>
      <c r="E28" s="18" t="n">
        <v>388.43504878</v>
      </c>
      <c r="F28" s="20" t="n">
        <v>5.37535321</v>
      </c>
      <c r="G28" s="18" t="n">
        <v>389.04943779</v>
      </c>
      <c r="H28" s="20" t="n">
        <v>8.89412885</v>
      </c>
      <c r="I28" s="18" t="n">
        <v>411.79708532</v>
      </c>
      <c r="J28" s="20" t="n">
        <v>4.51741909</v>
      </c>
      <c r="K28" s="18" t="n">
        <v>411.46227607</v>
      </c>
      <c r="L28" s="20" t="n">
        <v>2.81597158</v>
      </c>
      <c r="M28" s="18" t="n">
        <v>408.74683562</v>
      </c>
      <c r="N28" s="20" t="n">
        <v>2.75053283</v>
      </c>
      <c r="O28" s="18" t="s">
        <v>309</v>
      </c>
      <c r="P28" s="20" t="s">
        <v>309</v>
      </c>
      <c r="Q28" s="18" t="s">
        <v>309</v>
      </c>
      <c r="R28" s="20" t="s">
        <v>309</v>
      </c>
      <c r="S28" s="18" t="n">
        <v>415.8962</v>
      </c>
      <c r="T28" s="20" t="n">
        <v>19.6714684</v>
      </c>
      <c r="U28" s="18" t="n">
        <v>411.40666423</v>
      </c>
      <c r="V28" s="20" t="n">
        <v>21.52342057</v>
      </c>
      <c r="W28" s="18" t="n">
        <v>385.59930425</v>
      </c>
      <c r="X28" s="20" t="n">
        <v>12.14890939</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442.84282461</v>
      </c>
      <c r="F33" s="20" t="n">
        <v>24.73743271</v>
      </c>
      <c r="G33" s="18" t="n">
        <v>385.83531328</v>
      </c>
      <c r="H33" s="20" t="n">
        <v>32.91303608</v>
      </c>
      <c r="I33" s="18" t="n">
        <v>471.20222838</v>
      </c>
      <c r="J33" s="20" t="n">
        <v>18.17893821</v>
      </c>
      <c r="K33" s="18" t="n">
        <v>498.78310503</v>
      </c>
      <c r="L33" s="20" t="n">
        <v>6.39793102</v>
      </c>
      <c r="M33" s="18" t="n">
        <v>493.70665732</v>
      </c>
      <c r="N33" s="20" t="n">
        <v>2.50906842</v>
      </c>
      <c r="O33" s="18" t="s">
        <v>309</v>
      </c>
      <c r="P33" s="20" t="s">
        <v>309</v>
      </c>
      <c r="Q33" s="18" t="s">
        <v>309</v>
      </c>
      <c r="R33" s="20" t="s">
        <v>309</v>
      </c>
      <c r="S33" s="18" t="s">
        <v>309</v>
      </c>
      <c r="T33" s="20" t="s">
        <v>309</v>
      </c>
      <c r="U33" s="18" t="n">
        <v>444.45333997</v>
      </c>
      <c r="V33" s="20" t="n">
        <v>34.75304525</v>
      </c>
      <c r="W33" s="18" t="n">
        <v>458.97758844</v>
      </c>
      <c r="X33" s="20" t="n">
        <v>16.98754379</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436.88191424</v>
      </c>
      <c r="F36" s="20" t="n">
        <v>23.06810063</v>
      </c>
      <c r="G36" s="18" t="n">
        <v>425.78832927</v>
      </c>
      <c r="H36" s="20" t="n">
        <v>28.76772127</v>
      </c>
      <c r="I36" s="18" t="n">
        <v>497.4932234</v>
      </c>
      <c r="J36" s="20" t="n">
        <v>9.703207900000001</v>
      </c>
      <c r="K36" s="18" t="n">
        <v>490.09140828</v>
      </c>
      <c r="L36" s="20" t="n">
        <v>4.44968493</v>
      </c>
      <c r="M36" s="18" t="n">
        <v>494.14381632</v>
      </c>
      <c r="N36" s="20" t="n">
        <v>2.69893632</v>
      </c>
      <c r="O36" s="18" t="s">
        <v>309</v>
      </c>
      <c r="P36" s="20" t="s">
        <v>309</v>
      </c>
      <c r="Q36" s="18" t="s">
        <v>309</v>
      </c>
      <c r="R36" s="20" t="s">
        <v>309</v>
      </c>
      <c r="S36" s="18" t="s">
        <v>309</v>
      </c>
      <c r="T36" s="20" t="s">
        <v>309</v>
      </c>
      <c r="U36" s="18" t="s">
        <v>309</v>
      </c>
      <c r="V36" s="20" t="s">
        <v>309</v>
      </c>
      <c r="W36" s="18" t="n">
        <v>485.82981406</v>
      </c>
      <c r="X36" s="20" t="n">
        <v>13.00819349</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484.1347011</v>
      </c>
      <c r="F40" s="20" t="n">
        <v>97.51731997</v>
      </c>
      <c r="G40" s="18" t="s">
        <v>309</v>
      </c>
      <c r="H40" s="20" t="s">
        <v>309</v>
      </c>
      <c r="I40" s="18" t="n">
        <v>480.60535387</v>
      </c>
      <c r="J40" s="20" t="n">
        <v>23.07324208</v>
      </c>
      <c r="K40" s="18" t="n">
        <v>505.78804675</v>
      </c>
      <c r="L40" s="20" t="n">
        <v>7.14529601</v>
      </c>
      <c r="M40" s="18" t="n">
        <v>506.00954253</v>
      </c>
      <c r="N40" s="20" t="n">
        <v>3.36910745</v>
      </c>
      <c r="O40" s="18" t="s">
        <v>309</v>
      </c>
      <c r="P40" s="20" t="s">
        <v>309</v>
      </c>
      <c r="Q40" s="18" t="s">
        <v>309</v>
      </c>
      <c r="R40" s="20" t="s">
        <v>309</v>
      </c>
      <c r="S40" s="18" t="n">
        <v>492.592718</v>
      </c>
      <c r="T40" s="20" t="n">
        <v>2.69773909</v>
      </c>
      <c r="U40" s="18" t="s">
        <v>309</v>
      </c>
      <c r="V40" s="20" t="s">
        <v>309</v>
      </c>
      <c r="W40" s="18" t="n">
        <v>502.94937472</v>
      </c>
      <c r="X40" s="20" t="n">
        <v>32.58144769</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503.13493207</v>
      </c>
      <c r="F52" s="20" t="n">
        <v>16.28230698</v>
      </c>
      <c r="G52" s="18" t="n">
        <v>431.2938586</v>
      </c>
      <c r="H52" s="20" t="n">
        <v>15.9835088</v>
      </c>
      <c r="I52" s="18" t="n">
        <v>465.36546512</v>
      </c>
      <c r="J52" s="20" t="n">
        <v>5.84435116</v>
      </c>
      <c r="K52" s="18" t="n">
        <v>467.91364785</v>
      </c>
      <c r="L52" s="20" t="n">
        <v>3.71689777</v>
      </c>
      <c r="M52" s="18" t="n">
        <v>464.2916164</v>
      </c>
      <c r="N52" s="20" t="n">
        <v>3.31996646</v>
      </c>
      <c r="O52" s="18" t="s">
        <v>309</v>
      </c>
      <c r="P52" s="20" t="s">
        <v>309</v>
      </c>
      <c r="Q52" s="18" t="s">
        <v>309</v>
      </c>
      <c r="R52" s="20" t="s">
        <v>309</v>
      </c>
      <c r="S52" s="18" t="s">
        <v>309</v>
      </c>
      <c r="T52" s="20" t="s">
        <v>309</v>
      </c>
      <c r="U52" s="18" t="n">
        <v>425.27628104</v>
      </c>
      <c r="V52" s="20" t="n">
        <v>25.02051436</v>
      </c>
      <c r="W52" s="18" t="n">
        <v>423.63391563</v>
      </c>
      <c r="X52" s="20" t="n">
        <v>18.27154707</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315.50751349</v>
      </c>
      <c r="F54" s="20" t="n">
        <v>9.374754749999999</v>
      </c>
      <c r="G54" s="18" t="n">
        <v>312.65960929</v>
      </c>
      <c r="H54" s="20" t="n">
        <v>11.15591402</v>
      </c>
      <c r="I54" s="18" t="n">
        <v>340.1440857</v>
      </c>
      <c r="J54" s="20" t="n">
        <v>5.3697485</v>
      </c>
      <c r="K54" s="18" t="n">
        <v>331.84134917</v>
      </c>
      <c r="L54" s="20" t="n">
        <v>4.15032046</v>
      </c>
      <c r="M54" s="18" t="n">
        <v>326.12811923</v>
      </c>
      <c r="N54" s="20" t="n">
        <v>2.94226453</v>
      </c>
      <c r="O54" s="18" t="s">
        <v>309</v>
      </c>
      <c r="P54" s="20" t="s">
        <v>309</v>
      </c>
      <c r="Q54" s="18" t="s">
        <v>309</v>
      </c>
      <c r="R54" s="20" t="s">
        <v>309</v>
      </c>
      <c r="S54" s="18" t="s">
        <v>309</v>
      </c>
      <c r="T54" s="20" t="s">
        <v>309</v>
      </c>
      <c r="U54" s="18" t="n">
        <v>315.99319878</v>
      </c>
      <c r="V54" s="20" t="n">
        <v>15.92002274</v>
      </c>
      <c r="W54" s="18" t="n">
        <v>315.11222289</v>
      </c>
      <c r="X54" s="20" t="n">
        <v>8.7303745</v>
      </c>
    </row>
    <row r="55" spans="1:24">
      <c r="A55" s="15" t="s">
        <v>357</v>
      </c>
      <c r="B55" s="17" t="n">
        <v>5316</v>
      </c>
      <c r="C55" s="18">
        <f>(137.0/B55*100)</f>
        <v/>
      </c>
      <c r="D55" s="19" t="n">
        <v>5179</v>
      </c>
      <c r="E55" s="18" t="n">
        <v>323.22318751</v>
      </c>
      <c r="F55" s="20" t="n">
        <v>19.02892519</v>
      </c>
      <c r="G55" s="18" t="n">
        <v>345.51444186</v>
      </c>
      <c r="H55" s="20" t="n">
        <v>19.74459855</v>
      </c>
      <c r="I55" s="18" t="n">
        <v>389.95281928</v>
      </c>
      <c r="J55" s="20" t="n">
        <v>10.01713544</v>
      </c>
      <c r="K55" s="18" t="n">
        <v>395.76091094</v>
      </c>
      <c r="L55" s="20" t="n">
        <v>6.07716751</v>
      </c>
      <c r="M55" s="18" t="n">
        <v>408.60223245</v>
      </c>
      <c r="N55" s="20" t="n">
        <v>2.73411685</v>
      </c>
      <c r="O55" s="18" t="s">
        <v>309</v>
      </c>
      <c r="P55" s="20" t="s">
        <v>309</v>
      </c>
      <c r="Q55" s="18" t="s">
        <v>309</v>
      </c>
      <c r="R55" s="20" t="s">
        <v>309</v>
      </c>
      <c r="S55" s="18" t="s">
        <v>309</v>
      </c>
      <c r="T55" s="20" t="s">
        <v>309</v>
      </c>
      <c r="U55" s="18" t="n">
        <v>358.73186378</v>
      </c>
      <c r="V55" s="20" t="n">
        <v>18.20481303</v>
      </c>
      <c r="W55" s="18" t="n">
        <v>380.99583856</v>
      </c>
      <c r="X55" s="20" t="n">
        <v>9.771044979999999</v>
      </c>
    </row>
    <row r="56" spans="1:24">
      <c r="A56" s="15" t="s">
        <v>358</v>
      </c>
      <c r="B56" s="17" t="n">
        <v>5359</v>
      </c>
      <c r="C56" s="18">
        <f>(104.0/B56*100)</f>
        <v/>
      </c>
      <c r="D56" s="19" t="n">
        <v>5255</v>
      </c>
      <c r="E56" s="18" t="n">
        <v>520.42160284</v>
      </c>
      <c r="F56" s="20" t="n">
        <v>16.20340431</v>
      </c>
      <c r="G56" s="18" t="n">
        <v>507.71522153</v>
      </c>
      <c r="H56" s="20" t="n">
        <v>13.76025016</v>
      </c>
      <c r="I56" s="18" t="n">
        <v>531.77095071</v>
      </c>
      <c r="J56" s="20" t="n">
        <v>6.89720702</v>
      </c>
      <c r="K56" s="18" t="n">
        <v>549.98564311</v>
      </c>
      <c r="L56" s="20" t="n">
        <v>3.77040715</v>
      </c>
      <c r="M56" s="18" t="n">
        <v>550.8501715</v>
      </c>
      <c r="N56" s="20" t="n">
        <v>3.18528499</v>
      </c>
      <c r="O56" s="18" t="s">
        <v>309</v>
      </c>
      <c r="P56" s="20" t="s">
        <v>309</v>
      </c>
      <c r="Q56" s="18" t="s">
        <v>309</v>
      </c>
      <c r="R56" s="20" t="s">
        <v>309</v>
      </c>
      <c r="S56" s="18" t="s">
        <v>309</v>
      </c>
      <c r="T56" s="20" t="s">
        <v>309</v>
      </c>
      <c r="U56" s="18" t="n">
        <v>530.91275447</v>
      </c>
      <c r="V56" s="20" t="n">
        <v>62.70995959</v>
      </c>
      <c r="W56" s="18" t="n">
        <v>554.63031132</v>
      </c>
      <c r="X56" s="20" t="n">
        <v>18.8006892</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516.64326835</v>
      </c>
      <c r="F62" s="20" t="n">
        <v>7.78224151</v>
      </c>
      <c r="G62" s="18" t="n">
        <v>537.7207612</v>
      </c>
      <c r="H62" s="20" t="n">
        <v>5.9607571</v>
      </c>
      <c r="I62" s="18" t="n">
        <v>544.53432498</v>
      </c>
      <c r="J62" s="20" t="n">
        <v>3.75722266</v>
      </c>
      <c r="K62" s="18" t="n">
        <v>544.46304133</v>
      </c>
      <c r="L62" s="20" t="n">
        <v>2.10911058</v>
      </c>
      <c r="M62" s="18" t="n">
        <v>546.6815204</v>
      </c>
      <c r="N62" s="20" t="n">
        <v>1.94483607</v>
      </c>
      <c r="O62" s="18" t="s">
        <v>309</v>
      </c>
      <c r="P62" s="20" t="s">
        <v>309</v>
      </c>
      <c r="Q62" s="18" t="s">
        <v>309</v>
      </c>
      <c r="R62" s="20" t="s">
        <v>309</v>
      </c>
      <c r="S62" s="18" t="s">
        <v>309</v>
      </c>
      <c r="T62" s="20" t="s">
        <v>309</v>
      </c>
      <c r="U62" s="18" t="n">
        <v>540.2252731999999</v>
      </c>
      <c r="V62" s="20" t="n">
        <v>30.94122375</v>
      </c>
      <c r="W62" s="18" t="n">
        <v>526.83436505</v>
      </c>
      <c r="X62" s="20" t="n">
        <v>11.9386827</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433.97037313</v>
      </c>
      <c r="F64" s="20" t="n">
        <v>20.32989784</v>
      </c>
      <c r="G64" s="18" t="n">
        <v>491.65229352</v>
      </c>
      <c r="H64" s="20" t="n">
        <v>24.62695654</v>
      </c>
      <c r="I64" s="18" t="n">
        <v>473.699954</v>
      </c>
      <c r="J64" s="20" t="n">
        <v>11.48330546</v>
      </c>
      <c r="K64" s="18" t="n">
        <v>486.85145159</v>
      </c>
      <c r="L64" s="20" t="n">
        <v>3.61131156</v>
      </c>
      <c r="M64" s="18" t="n">
        <v>490.04309736</v>
      </c>
      <c r="N64" s="20" t="n">
        <v>2.20480454</v>
      </c>
      <c r="O64" s="18" t="s">
        <v>309</v>
      </c>
      <c r="P64" s="20" t="s">
        <v>309</v>
      </c>
      <c r="Q64" s="18" t="s">
        <v>309</v>
      </c>
      <c r="R64" s="20" t="s">
        <v>309</v>
      </c>
      <c r="S64" s="18" t="s">
        <v>309</v>
      </c>
      <c r="T64" s="20" t="s">
        <v>309</v>
      </c>
      <c r="U64" s="18" t="n">
        <v>520.41660676</v>
      </c>
      <c r="V64" s="20" t="n">
        <v>52.62467473</v>
      </c>
      <c r="W64" s="18" t="n">
        <v>422.54409951</v>
      </c>
      <c r="X64" s="20" t="n">
        <v>19.50252693</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422</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545.66480388</v>
      </c>
      <c r="F9" s="20" t="n">
        <v>2.86344802</v>
      </c>
      <c r="G9" s="18" t="n">
        <v>556.41607729</v>
      </c>
      <c r="H9" s="20" t="n">
        <v>4.35384384</v>
      </c>
      <c r="I9" s="18" t="n">
        <v>542.11883377</v>
      </c>
      <c r="J9" s="20" t="n">
        <v>3.45738108</v>
      </c>
      <c r="K9" s="18" t="n">
        <v>510.43755662</v>
      </c>
      <c r="L9" s="20" t="n">
        <v>4.29913692</v>
      </c>
      <c r="M9" s="18" t="n">
        <v>471.28083358</v>
      </c>
      <c r="N9" s="20" t="n">
        <v>7.83812794</v>
      </c>
      <c r="O9" s="18" t="s">
        <v>309</v>
      </c>
      <c r="P9" s="20" t="s">
        <v>309</v>
      </c>
      <c r="Q9" s="18" t="s">
        <v>309</v>
      </c>
      <c r="R9" s="20" t="s">
        <v>309</v>
      </c>
      <c r="S9" s="18" t="s">
        <v>309</v>
      </c>
      <c r="T9" s="20" t="s">
        <v>309</v>
      </c>
      <c r="U9" s="18" t="n">
        <v>494.03831094</v>
      </c>
      <c r="V9" s="20" t="n">
        <v>34.72077379</v>
      </c>
      <c r="W9" s="18" t="n">
        <v>480.27006561</v>
      </c>
      <c r="X9" s="20" t="n">
        <v>11.4300301</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433.14985051</v>
      </c>
      <c r="F11" s="20" t="n">
        <v>3.76870276</v>
      </c>
      <c r="G11" s="18" t="n">
        <v>455.22987481</v>
      </c>
      <c r="H11" s="20" t="n">
        <v>4.93730376</v>
      </c>
      <c r="I11" s="18" t="n">
        <v>427.98478896</v>
      </c>
      <c r="J11" s="20" t="n">
        <v>3.29048631</v>
      </c>
      <c r="K11" s="18" t="n">
        <v>412.94399817</v>
      </c>
      <c r="L11" s="20" t="n">
        <v>3.69271592</v>
      </c>
      <c r="M11" s="18" t="n">
        <v>402.86629736</v>
      </c>
      <c r="N11" s="20" t="n">
        <v>5.30841621</v>
      </c>
      <c r="O11" s="18" t="s">
        <v>309</v>
      </c>
      <c r="P11" s="20" t="s">
        <v>309</v>
      </c>
      <c r="Q11" s="18" t="s">
        <v>309</v>
      </c>
      <c r="R11" s="20" t="s">
        <v>309</v>
      </c>
      <c r="S11" s="18" t="s">
        <v>309</v>
      </c>
      <c r="T11" s="20" t="s">
        <v>309</v>
      </c>
      <c r="U11" s="18" t="n">
        <v>435.8003174</v>
      </c>
      <c r="V11" s="20" t="n">
        <v>19.38441734</v>
      </c>
      <c r="W11" s="18" t="n">
        <v>411.57453209</v>
      </c>
      <c r="X11" s="20" t="n">
        <v>10.17103109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507.65432026</v>
      </c>
      <c r="F16" s="20" t="n">
        <v>2.88498011</v>
      </c>
      <c r="G16" s="18" t="n">
        <v>537.08408219</v>
      </c>
      <c r="H16" s="20" t="n">
        <v>4.07879424</v>
      </c>
      <c r="I16" s="18" t="n">
        <v>507.59202648</v>
      </c>
      <c r="J16" s="20" t="n">
        <v>3.4813907</v>
      </c>
      <c r="K16" s="18" t="n">
        <v>483.86875758</v>
      </c>
      <c r="L16" s="20" t="n">
        <v>3.60914299</v>
      </c>
      <c r="M16" s="18" t="n">
        <v>466.37582784</v>
      </c>
      <c r="N16" s="20" t="n">
        <v>5.06021018</v>
      </c>
      <c r="O16" s="18" t="s">
        <v>309</v>
      </c>
      <c r="P16" s="20" t="s">
        <v>309</v>
      </c>
      <c r="Q16" s="18" t="s">
        <v>309</v>
      </c>
      <c r="R16" s="20" t="s">
        <v>309</v>
      </c>
      <c r="S16" s="18" t="s">
        <v>309</v>
      </c>
      <c r="T16" s="20" t="s">
        <v>309</v>
      </c>
      <c r="U16" s="18" t="n">
        <v>463.76197271</v>
      </c>
      <c r="V16" s="20" t="n">
        <v>30.02172056</v>
      </c>
      <c r="W16" s="18" t="n">
        <v>457.47176916</v>
      </c>
      <c r="X16" s="20" t="n">
        <v>13.30901387</v>
      </c>
    </row>
    <row r="17" spans="1:24">
      <c r="A17" s="15" t="s">
        <v>319</v>
      </c>
      <c r="B17" s="17" t="n">
        <v>6504</v>
      </c>
      <c r="C17" s="18">
        <f>(3097.0/B17*100)</f>
        <v/>
      </c>
      <c r="D17" s="19" t="n">
        <v>3407</v>
      </c>
      <c r="E17" s="18" t="n">
        <v>546.33498758</v>
      </c>
      <c r="F17" s="20" t="n">
        <v>4.38467324</v>
      </c>
      <c r="G17" s="18" t="n">
        <v>547.27429097</v>
      </c>
      <c r="H17" s="20" t="n">
        <v>4.40342358</v>
      </c>
      <c r="I17" s="18" t="n">
        <v>523.31497517</v>
      </c>
      <c r="J17" s="20" t="n">
        <v>3.81974042</v>
      </c>
      <c r="K17" s="18" t="n">
        <v>484.74556046</v>
      </c>
      <c r="L17" s="20" t="n">
        <v>6.31276438</v>
      </c>
      <c r="M17" s="18" t="n">
        <v>460.38035857</v>
      </c>
      <c r="N17" s="20" t="n">
        <v>8.2853031</v>
      </c>
      <c r="O17" s="18" t="s">
        <v>309</v>
      </c>
      <c r="P17" s="20" t="s">
        <v>309</v>
      </c>
      <c r="Q17" s="18" t="s">
        <v>309</v>
      </c>
      <c r="R17" s="20" t="s">
        <v>309</v>
      </c>
      <c r="S17" s="18" t="s">
        <v>309</v>
      </c>
      <c r="T17" s="20" t="s">
        <v>309</v>
      </c>
      <c r="U17" s="18" t="n">
        <v>579.34783158</v>
      </c>
      <c r="V17" s="20" t="n">
        <v>25.76556769</v>
      </c>
      <c r="W17" s="18" t="n">
        <v>504.73037483</v>
      </c>
      <c r="X17" s="20" t="n">
        <v>11.47282453</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509.27464148</v>
      </c>
      <c r="F21" s="20" t="n">
        <v>2.48798005</v>
      </c>
      <c r="G21" s="18" t="n">
        <v>525.67411649</v>
      </c>
      <c r="H21" s="20" t="n">
        <v>3.55450682</v>
      </c>
      <c r="I21" s="18" t="n">
        <v>509.20910042</v>
      </c>
      <c r="J21" s="20" t="n">
        <v>3.16763439</v>
      </c>
      <c r="K21" s="18" t="n">
        <v>481.91888976</v>
      </c>
      <c r="L21" s="20" t="n">
        <v>4.12501213</v>
      </c>
      <c r="M21" s="18" t="n">
        <v>491.48481405</v>
      </c>
      <c r="N21" s="20" t="n">
        <v>6.62280687</v>
      </c>
      <c r="O21" s="18" t="s">
        <v>309</v>
      </c>
      <c r="P21" s="20" t="s">
        <v>309</v>
      </c>
      <c r="Q21" s="18" t="s">
        <v>309</v>
      </c>
      <c r="R21" s="20" t="s">
        <v>309</v>
      </c>
      <c r="S21" s="18" t="s">
        <v>309</v>
      </c>
      <c r="T21" s="20" t="s">
        <v>309</v>
      </c>
      <c r="U21" s="18" t="n">
        <v>504.9837441</v>
      </c>
      <c r="V21" s="20" t="n">
        <v>24.16999228</v>
      </c>
      <c r="W21" s="18" t="n">
        <v>485.55768223</v>
      </c>
      <c r="X21" s="20" t="n">
        <v>12.96631679</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508.92850865</v>
      </c>
      <c r="F23" s="20" t="n">
        <v>3.11783253</v>
      </c>
      <c r="G23" s="18" t="n">
        <v>516.62933273</v>
      </c>
      <c r="H23" s="20" t="n">
        <v>5.11909679</v>
      </c>
      <c r="I23" s="18" t="n">
        <v>499.97337528</v>
      </c>
      <c r="J23" s="20" t="n">
        <v>5.25581888</v>
      </c>
      <c r="K23" s="18" t="n">
        <v>471.69463052</v>
      </c>
      <c r="L23" s="20" t="n">
        <v>4.91500399</v>
      </c>
      <c r="M23" s="18" t="n">
        <v>447.08933955</v>
      </c>
      <c r="N23" s="20" t="n">
        <v>7.03955655</v>
      </c>
      <c r="O23" s="18" t="s">
        <v>309</v>
      </c>
      <c r="P23" s="20" t="s">
        <v>309</v>
      </c>
      <c r="Q23" s="18" t="s">
        <v>309</v>
      </c>
      <c r="R23" s="20" t="s">
        <v>309</v>
      </c>
      <c r="S23" s="18" t="s">
        <v>309</v>
      </c>
      <c r="T23" s="20" t="s">
        <v>309</v>
      </c>
      <c r="U23" s="18" t="n">
        <v>419.74165604</v>
      </c>
      <c r="V23" s="20" t="n">
        <v>44.98876791</v>
      </c>
      <c r="W23" s="18" t="n">
        <v>458.8544835</v>
      </c>
      <c r="X23" s="20" t="n">
        <v>11.10923953</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520.7407501</v>
      </c>
      <c r="F25" s="20" t="n">
        <v>3.96879934</v>
      </c>
      <c r="G25" s="18" t="n">
        <v>534.65580039</v>
      </c>
      <c r="H25" s="20" t="n">
        <v>4.19227438</v>
      </c>
      <c r="I25" s="18" t="n">
        <v>519.05322363</v>
      </c>
      <c r="J25" s="20" t="n">
        <v>5.59300117</v>
      </c>
      <c r="K25" s="18" t="n">
        <v>521.5623785400001</v>
      </c>
      <c r="L25" s="20" t="n">
        <v>5.98692173</v>
      </c>
      <c r="M25" s="18" t="n">
        <v>525.1285113</v>
      </c>
      <c r="N25" s="20" t="n">
        <v>11.00061944</v>
      </c>
      <c r="O25" s="18" t="s">
        <v>309</v>
      </c>
      <c r="P25" s="20" t="s">
        <v>309</v>
      </c>
      <c r="Q25" s="18" t="s">
        <v>309</v>
      </c>
      <c r="R25" s="20" t="s">
        <v>309</v>
      </c>
      <c r="S25" s="18" t="s">
        <v>309</v>
      </c>
      <c r="T25" s="20" t="s">
        <v>309</v>
      </c>
      <c r="U25" s="18" t="n">
        <v>498.94877958</v>
      </c>
      <c r="V25" s="20" t="n">
        <v>37.15764423</v>
      </c>
      <c r="W25" s="18" t="n">
        <v>495.46940315</v>
      </c>
      <c r="X25" s="20" t="n">
        <v>14.77942902</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491.72723607</v>
      </c>
      <c r="F27" s="20" t="n">
        <v>2.99540066</v>
      </c>
      <c r="G27" s="18" t="n">
        <v>526.17954661</v>
      </c>
      <c r="H27" s="20" t="n">
        <v>6.32664378</v>
      </c>
      <c r="I27" s="18" t="n">
        <v>509.63131333</v>
      </c>
      <c r="J27" s="20" t="n">
        <v>3.17132212</v>
      </c>
      <c r="K27" s="18" t="n">
        <v>484.75955614</v>
      </c>
      <c r="L27" s="20" t="n">
        <v>4.63051485</v>
      </c>
      <c r="M27" s="18" t="n">
        <v>457.34310246</v>
      </c>
      <c r="N27" s="20" t="n">
        <v>6.64493108</v>
      </c>
      <c r="O27" s="18" t="s">
        <v>309</v>
      </c>
      <c r="P27" s="20" t="s">
        <v>309</v>
      </c>
      <c r="Q27" s="18" t="s">
        <v>309</v>
      </c>
      <c r="R27" s="20" t="s">
        <v>309</v>
      </c>
      <c r="S27" s="18" t="s">
        <v>309</v>
      </c>
      <c r="T27" s="20" t="s">
        <v>309</v>
      </c>
      <c r="U27" s="18" t="n">
        <v>502.69957112</v>
      </c>
      <c r="V27" s="20" t="n">
        <v>43.44528596</v>
      </c>
      <c r="W27" s="18" t="n">
        <v>464.40907461</v>
      </c>
      <c r="X27" s="20" t="n">
        <v>16.57461146</v>
      </c>
    </row>
    <row r="28" spans="1:24">
      <c r="A28" s="15" t="s">
        <v>330</v>
      </c>
      <c r="B28" s="17" t="n">
        <v>7568</v>
      </c>
      <c r="C28" s="18">
        <f>(490.0/B28*100)</f>
        <v/>
      </c>
      <c r="D28" s="19" t="n">
        <v>7078</v>
      </c>
      <c r="E28" s="18" t="n">
        <v>407.21462885</v>
      </c>
      <c r="F28" s="20" t="n">
        <v>2.79171802</v>
      </c>
      <c r="G28" s="18" t="n">
        <v>423.90492557</v>
      </c>
      <c r="H28" s="20" t="n">
        <v>4.50695304</v>
      </c>
      <c r="I28" s="18" t="n">
        <v>419.85361643</v>
      </c>
      <c r="J28" s="20" t="n">
        <v>3.5980617</v>
      </c>
      <c r="K28" s="18" t="n">
        <v>401.36859349</v>
      </c>
      <c r="L28" s="20" t="n">
        <v>3.16194395</v>
      </c>
      <c r="M28" s="18" t="n">
        <v>399.49891122</v>
      </c>
      <c r="N28" s="20" t="n">
        <v>4.30496366</v>
      </c>
      <c r="O28" s="18" t="s">
        <v>309</v>
      </c>
      <c r="P28" s="20" t="s">
        <v>309</v>
      </c>
      <c r="Q28" s="18" t="s">
        <v>309</v>
      </c>
      <c r="R28" s="20" t="s">
        <v>309</v>
      </c>
      <c r="S28" s="18" t="s">
        <v>309</v>
      </c>
      <c r="T28" s="20" t="s">
        <v>309</v>
      </c>
      <c r="U28" s="18" t="n">
        <v>377.68783199</v>
      </c>
      <c r="V28" s="20" t="n">
        <v>21.90766076</v>
      </c>
      <c r="W28" s="18" t="n">
        <v>386.13216009</v>
      </c>
      <c r="X28" s="20" t="n">
        <v>9.47407349</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502.57267962</v>
      </c>
      <c r="F33" s="20" t="n">
        <v>3.66787757</v>
      </c>
      <c r="G33" s="18" t="n">
        <v>522.85143891</v>
      </c>
      <c r="H33" s="20" t="n">
        <v>5.03553632</v>
      </c>
      <c r="I33" s="18" t="n">
        <v>495.6523848</v>
      </c>
      <c r="J33" s="20" t="n">
        <v>4.6749247</v>
      </c>
      <c r="K33" s="18" t="n">
        <v>474.71472885</v>
      </c>
      <c r="L33" s="20" t="n">
        <v>3.0896056</v>
      </c>
      <c r="M33" s="18" t="n">
        <v>468.40667392</v>
      </c>
      <c r="N33" s="20" t="n">
        <v>4.99681797</v>
      </c>
      <c r="O33" s="18" t="s">
        <v>309</v>
      </c>
      <c r="P33" s="20" t="s">
        <v>309</v>
      </c>
      <c r="Q33" s="18" t="s">
        <v>309</v>
      </c>
      <c r="R33" s="20" t="s">
        <v>309</v>
      </c>
      <c r="S33" s="18" t="s">
        <v>309</v>
      </c>
      <c r="T33" s="20" t="s">
        <v>309</v>
      </c>
      <c r="U33" s="18" t="n">
        <v>486.37410702</v>
      </c>
      <c r="V33" s="20" t="n">
        <v>34.28675645</v>
      </c>
      <c r="W33" s="18" t="n">
        <v>476.2069923</v>
      </c>
      <c r="X33" s="20" t="n">
        <v>12.37772823</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495.25297413</v>
      </c>
      <c r="F36" s="20" t="n">
        <v>3.25960447</v>
      </c>
      <c r="G36" s="18" t="n">
        <v>509.25818149</v>
      </c>
      <c r="H36" s="20" t="n">
        <v>5.75294682</v>
      </c>
      <c r="I36" s="18" t="n">
        <v>505.169183</v>
      </c>
      <c r="J36" s="20" t="n">
        <v>3.84076028</v>
      </c>
      <c r="K36" s="18" t="n">
        <v>488.05858167</v>
      </c>
      <c r="L36" s="20" t="n">
        <v>3.63587556</v>
      </c>
      <c r="M36" s="18" t="n">
        <v>476.20413017</v>
      </c>
      <c r="N36" s="20" t="n">
        <v>4.25542227</v>
      </c>
      <c r="O36" s="18" t="s">
        <v>309</v>
      </c>
      <c r="P36" s="20" t="s">
        <v>309</v>
      </c>
      <c r="Q36" s="18" t="s">
        <v>309</v>
      </c>
      <c r="R36" s="20" t="s">
        <v>309</v>
      </c>
      <c r="S36" s="18" t="s">
        <v>309</v>
      </c>
      <c r="T36" s="20" t="s">
        <v>309</v>
      </c>
      <c r="U36" s="18" t="s">
        <v>309</v>
      </c>
      <c r="V36" s="20" t="s">
        <v>309</v>
      </c>
      <c r="W36" s="18" t="n">
        <v>476.58846982</v>
      </c>
      <c r="X36" s="20" t="n">
        <v>10.19916214</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500.10242128</v>
      </c>
      <c r="F40" s="20" t="n">
        <v>5.38978699</v>
      </c>
      <c r="G40" s="18" t="n">
        <v>516.2219679</v>
      </c>
      <c r="H40" s="20" t="n">
        <v>7.89589066</v>
      </c>
      <c r="I40" s="18" t="n">
        <v>511.9326228</v>
      </c>
      <c r="J40" s="20" t="n">
        <v>5.06644306</v>
      </c>
      <c r="K40" s="18" t="n">
        <v>503.94521666</v>
      </c>
      <c r="L40" s="20" t="n">
        <v>5.63653868</v>
      </c>
      <c r="M40" s="18" t="n">
        <v>497.06950245</v>
      </c>
      <c r="N40" s="20" t="n">
        <v>10.29226081</v>
      </c>
      <c r="O40" s="18" t="s">
        <v>309</v>
      </c>
      <c r="P40" s="20" t="s">
        <v>309</v>
      </c>
      <c r="Q40" s="18" t="s">
        <v>309</v>
      </c>
      <c r="R40" s="20" t="s">
        <v>309</v>
      </c>
      <c r="S40" s="18" t="n">
        <v>492.592718</v>
      </c>
      <c r="T40" s="20" t="n">
        <v>2.69773909</v>
      </c>
      <c r="U40" s="18" t="n">
        <v>503.90589672</v>
      </c>
      <c r="V40" s="20" t="n">
        <v>40.00259001</v>
      </c>
      <c r="W40" s="18" t="n">
        <v>472.35965518</v>
      </c>
      <c r="X40" s="20" t="n">
        <v>21.46540826</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487.7720295</v>
      </c>
      <c r="F52" s="20" t="n">
        <v>3.46455893</v>
      </c>
      <c r="G52" s="18" t="n">
        <v>483.67525634</v>
      </c>
      <c r="H52" s="20" t="n">
        <v>3.74430464</v>
      </c>
      <c r="I52" s="18" t="n">
        <v>464.48454176</v>
      </c>
      <c r="J52" s="20" t="n">
        <v>3.63659364</v>
      </c>
      <c r="K52" s="18" t="n">
        <v>439.05245181</v>
      </c>
      <c r="L52" s="20" t="n">
        <v>3.67294231</v>
      </c>
      <c r="M52" s="18" t="n">
        <v>410.80314202</v>
      </c>
      <c r="N52" s="20" t="n">
        <v>5.29504708</v>
      </c>
      <c r="O52" s="18" t="s">
        <v>309</v>
      </c>
      <c r="P52" s="20" t="s">
        <v>309</v>
      </c>
      <c r="Q52" s="18" t="s">
        <v>309</v>
      </c>
      <c r="R52" s="20" t="s">
        <v>309</v>
      </c>
      <c r="S52" s="18" t="s">
        <v>309</v>
      </c>
      <c r="T52" s="20" t="s">
        <v>309</v>
      </c>
      <c r="U52" s="18" t="n">
        <v>388.03307453</v>
      </c>
      <c r="V52" s="20" t="n">
        <v>47.94334771</v>
      </c>
      <c r="W52" s="18" t="n">
        <v>436.25239796</v>
      </c>
      <c r="X52" s="20" t="n">
        <v>12.99330104</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328.50349401</v>
      </c>
      <c r="F54" s="20" t="n">
        <v>4.58999946</v>
      </c>
      <c r="G54" s="18" t="n">
        <v>355.6070735</v>
      </c>
      <c r="H54" s="20" t="n">
        <v>6.92259331</v>
      </c>
      <c r="I54" s="18" t="n">
        <v>343.1603683</v>
      </c>
      <c r="J54" s="20" t="n">
        <v>4.30587465</v>
      </c>
      <c r="K54" s="18" t="n">
        <v>325.09280842</v>
      </c>
      <c r="L54" s="20" t="n">
        <v>3.59149563</v>
      </c>
      <c r="M54" s="18" t="n">
        <v>319.69884006</v>
      </c>
      <c r="N54" s="20" t="n">
        <v>3.13954615</v>
      </c>
      <c r="O54" s="18" t="s">
        <v>309</v>
      </c>
      <c r="P54" s="20" t="s">
        <v>309</v>
      </c>
      <c r="Q54" s="18" t="s">
        <v>309</v>
      </c>
      <c r="R54" s="20" t="s">
        <v>309</v>
      </c>
      <c r="S54" s="18" t="s">
        <v>309</v>
      </c>
      <c r="T54" s="20" t="s">
        <v>309</v>
      </c>
      <c r="U54" s="18" t="n">
        <v>311.31542277</v>
      </c>
      <c r="V54" s="20" t="n">
        <v>18.04188382</v>
      </c>
      <c r="W54" s="18" t="n">
        <v>316.08914339</v>
      </c>
      <c r="X54" s="20" t="n">
        <v>10.36044165</v>
      </c>
    </row>
    <row r="55" spans="1:24">
      <c r="A55" s="15" t="s">
        <v>357</v>
      </c>
      <c r="B55" s="17" t="n">
        <v>5316</v>
      </c>
      <c r="C55" s="18">
        <f>(137.0/B55*100)</f>
        <v/>
      </c>
      <c r="D55" s="19" t="n">
        <v>5179</v>
      </c>
      <c r="E55" s="18" t="n">
        <v>422.10101038</v>
      </c>
      <c r="F55" s="20" t="n">
        <v>4.43093026</v>
      </c>
      <c r="G55" s="18" t="n">
        <v>428.70473224</v>
      </c>
      <c r="H55" s="20" t="n">
        <v>5.86073394</v>
      </c>
      <c r="I55" s="18" t="n">
        <v>406.31366584</v>
      </c>
      <c r="J55" s="20" t="n">
        <v>4.03618944</v>
      </c>
      <c r="K55" s="18" t="n">
        <v>392.19250695</v>
      </c>
      <c r="L55" s="20" t="n">
        <v>3.76121323</v>
      </c>
      <c r="M55" s="18" t="n">
        <v>383.7106632</v>
      </c>
      <c r="N55" s="20" t="n">
        <v>4.98047489</v>
      </c>
      <c r="O55" s="18" t="s">
        <v>309</v>
      </c>
      <c r="P55" s="20" t="s">
        <v>309</v>
      </c>
      <c r="Q55" s="18" t="s">
        <v>309</v>
      </c>
      <c r="R55" s="20" t="s">
        <v>309</v>
      </c>
      <c r="S55" s="18" t="s">
        <v>309</v>
      </c>
      <c r="T55" s="20" t="s">
        <v>309</v>
      </c>
      <c r="U55" s="18" t="n">
        <v>372.45656521</v>
      </c>
      <c r="V55" s="20" t="n">
        <v>17.1870219</v>
      </c>
      <c r="W55" s="18" t="n">
        <v>370.38861944</v>
      </c>
      <c r="X55" s="20" t="n">
        <v>12.09089015</v>
      </c>
    </row>
    <row r="56" spans="1:24">
      <c r="A56" s="15" t="s">
        <v>358</v>
      </c>
      <c r="B56" s="17" t="n">
        <v>5359</v>
      </c>
      <c r="C56" s="18">
        <f>(104.0/B56*100)</f>
        <v/>
      </c>
      <c r="D56" s="19" t="n">
        <v>5255</v>
      </c>
      <c r="E56" s="18" t="n">
        <v>545.52938741</v>
      </c>
      <c r="F56" s="20" t="n">
        <v>3.26660211</v>
      </c>
      <c r="G56" s="18" t="n">
        <v>559.82491327</v>
      </c>
      <c r="H56" s="20" t="n">
        <v>5.07843726</v>
      </c>
      <c r="I56" s="18" t="n">
        <v>554.29098856</v>
      </c>
      <c r="J56" s="20" t="n">
        <v>4.82747005</v>
      </c>
      <c r="K56" s="18" t="n">
        <v>543.11324552</v>
      </c>
      <c r="L56" s="20" t="n">
        <v>4.29333756</v>
      </c>
      <c r="M56" s="18" t="n">
        <v>548.09278685</v>
      </c>
      <c r="N56" s="20" t="n">
        <v>7.09637209</v>
      </c>
      <c r="O56" s="18" t="s">
        <v>309</v>
      </c>
      <c r="P56" s="20" t="s">
        <v>309</v>
      </c>
      <c r="Q56" s="18" t="s">
        <v>309</v>
      </c>
      <c r="R56" s="20" t="s">
        <v>309</v>
      </c>
      <c r="S56" s="18" t="s">
        <v>309</v>
      </c>
      <c r="T56" s="20" t="s">
        <v>309</v>
      </c>
      <c r="U56" s="18" t="n">
        <v>527.27427499</v>
      </c>
      <c r="V56" s="20" t="n">
        <v>78.40235898</v>
      </c>
      <c r="W56" s="18" t="n">
        <v>547.87592316</v>
      </c>
      <c r="X56" s="20" t="n">
        <v>20.17140259</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546.47950001</v>
      </c>
      <c r="F62" s="20" t="n">
        <v>1.9226748</v>
      </c>
      <c r="G62" s="18" t="n">
        <v>553.30942551</v>
      </c>
      <c r="H62" s="20" t="n">
        <v>3.48129436</v>
      </c>
      <c r="I62" s="18" t="n">
        <v>541.53310607</v>
      </c>
      <c r="J62" s="20" t="n">
        <v>3.44216354</v>
      </c>
      <c r="K62" s="18" t="n">
        <v>536.59645238</v>
      </c>
      <c r="L62" s="20" t="n">
        <v>3.92062765</v>
      </c>
      <c r="M62" s="18" t="n">
        <v>530.60679783</v>
      </c>
      <c r="N62" s="20" t="n">
        <v>5.49817905</v>
      </c>
      <c r="O62" s="18" t="s">
        <v>309</v>
      </c>
      <c r="P62" s="20" t="s">
        <v>309</v>
      </c>
      <c r="Q62" s="18" t="s">
        <v>309</v>
      </c>
      <c r="R62" s="20" t="s">
        <v>309</v>
      </c>
      <c r="S62" s="18" t="s">
        <v>309</v>
      </c>
      <c r="T62" s="20" t="s">
        <v>309</v>
      </c>
      <c r="U62" s="18" t="n">
        <v>487.97398292</v>
      </c>
      <c r="V62" s="20" t="n">
        <v>44.69053636</v>
      </c>
      <c r="W62" s="18" t="n">
        <v>516.70836553</v>
      </c>
      <c r="X62" s="20" t="n">
        <v>9.90117965</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486.12144202</v>
      </c>
      <c r="F64" s="20" t="n">
        <v>2.78875034</v>
      </c>
      <c r="G64" s="18" t="n">
        <v>499.71969445</v>
      </c>
      <c r="H64" s="20" t="n">
        <v>5.83490009</v>
      </c>
      <c r="I64" s="18" t="n">
        <v>503.09299582</v>
      </c>
      <c r="J64" s="20" t="n">
        <v>4.75558376</v>
      </c>
      <c r="K64" s="18" t="n">
        <v>483.95722403</v>
      </c>
      <c r="L64" s="20" t="n">
        <v>4.98808048</v>
      </c>
      <c r="M64" s="18" t="n">
        <v>464.90941609</v>
      </c>
      <c r="N64" s="20" t="n">
        <v>9.07062562</v>
      </c>
      <c r="O64" s="18" t="s">
        <v>309</v>
      </c>
      <c r="P64" s="20" t="s">
        <v>309</v>
      </c>
      <c r="Q64" s="18" t="s">
        <v>309</v>
      </c>
      <c r="R64" s="20" t="s">
        <v>309</v>
      </c>
      <c r="S64" s="18" t="s">
        <v>309</v>
      </c>
      <c r="T64" s="20" t="s">
        <v>309</v>
      </c>
      <c r="U64" s="18" t="n">
        <v>411.63111407</v>
      </c>
      <c r="V64" s="20" t="n">
        <v>27.33092571</v>
      </c>
      <c r="W64" s="18" t="n">
        <v>438.15895083</v>
      </c>
      <c r="X64" s="20" t="n">
        <v>11.77540137</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423</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505.17902559</v>
      </c>
      <c r="F9" s="20" t="n">
        <v>4.54912356</v>
      </c>
      <c r="G9" s="18" t="n">
        <v>553.5693786099999</v>
      </c>
      <c r="H9" s="20" t="n">
        <v>4.54400374</v>
      </c>
      <c r="I9" s="18" t="n">
        <v>555.82056402</v>
      </c>
      <c r="J9" s="20" t="n">
        <v>3.09888101</v>
      </c>
      <c r="K9" s="18" t="n">
        <v>544.50955485</v>
      </c>
      <c r="L9" s="20" t="n">
        <v>3.96170216</v>
      </c>
      <c r="M9" s="18" t="n">
        <v>517.07223771</v>
      </c>
      <c r="N9" s="20" t="n">
        <v>5.36749835</v>
      </c>
      <c r="O9" s="18" t="s">
        <v>309</v>
      </c>
      <c r="P9" s="20" t="s">
        <v>309</v>
      </c>
      <c r="Q9" s="18" t="s">
        <v>309</v>
      </c>
      <c r="R9" s="20" t="s">
        <v>309</v>
      </c>
      <c r="S9" s="18" t="s">
        <v>309</v>
      </c>
      <c r="T9" s="20" t="s">
        <v>309</v>
      </c>
      <c r="U9" s="18" t="n">
        <v>582.21984094</v>
      </c>
      <c r="V9" s="20" t="n">
        <v>28.85861436</v>
      </c>
      <c r="W9" s="18" t="n">
        <v>464.23688295</v>
      </c>
      <c r="X9" s="20" t="n">
        <v>9.609015019999999</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419.76350431</v>
      </c>
      <c r="F11" s="20" t="n">
        <v>4.37793924</v>
      </c>
      <c r="G11" s="18" t="n">
        <v>440.08686261</v>
      </c>
      <c r="H11" s="20" t="n">
        <v>5.52234272</v>
      </c>
      <c r="I11" s="18" t="n">
        <v>435.31359178</v>
      </c>
      <c r="J11" s="20" t="n">
        <v>3.67715202</v>
      </c>
      <c r="K11" s="18" t="n">
        <v>423.71390806</v>
      </c>
      <c r="L11" s="20" t="n">
        <v>3.24778678</v>
      </c>
      <c r="M11" s="18" t="n">
        <v>413.00467217</v>
      </c>
      <c r="N11" s="20" t="n">
        <v>3.76305341</v>
      </c>
      <c r="O11" s="18" t="s">
        <v>309</v>
      </c>
      <c r="P11" s="20" t="s">
        <v>309</v>
      </c>
      <c r="Q11" s="18" t="s">
        <v>309</v>
      </c>
      <c r="R11" s="20" t="s">
        <v>309</v>
      </c>
      <c r="S11" s="18" t="s">
        <v>309</v>
      </c>
      <c r="T11" s="20" t="s">
        <v>309</v>
      </c>
      <c r="U11" s="18" t="n">
        <v>395.62448327</v>
      </c>
      <c r="V11" s="20" t="n">
        <v>36.5580528</v>
      </c>
      <c r="W11" s="18" t="n">
        <v>405.9839772</v>
      </c>
      <c r="X11" s="20" t="n">
        <v>9.717757900000001</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446.47243395</v>
      </c>
      <c r="F16" s="20" t="n">
        <v>4.50734086</v>
      </c>
      <c r="G16" s="18" t="n">
        <v>503.29282348</v>
      </c>
      <c r="H16" s="20" t="n">
        <v>5.3771365</v>
      </c>
      <c r="I16" s="18" t="n">
        <v>511.37812358</v>
      </c>
      <c r="J16" s="20" t="n">
        <v>2.96720199</v>
      </c>
      <c r="K16" s="18" t="n">
        <v>516.12027607</v>
      </c>
      <c r="L16" s="20" t="n">
        <v>2.92379553</v>
      </c>
      <c r="M16" s="18" t="n">
        <v>504.99329929</v>
      </c>
      <c r="N16" s="20" t="n">
        <v>3.98197119</v>
      </c>
      <c r="O16" s="18" t="s">
        <v>309</v>
      </c>
      <c r="P16" s="20" t="s">
        <v>309</v>
      </c>
      <c r="Q16" s="18" t="s">
        <v>309</v>
      </c>
      <c r="R16" s="20" t="s">
        <v>309</v>
      </c>
      <c r="S16" s="18" t="s">
        <v>309</v>
      </c>
      <c r="T16" s="20" t="s">
        <v>309</v>
      </c>
      <c r="U16" s="18" t="n">
        <v>456.01693574</v>
      </c>
      <c r="V16" s="20" t="n">
        <v>60.35089502</v>
      </c>
      <c r="W16" s="18" t="n">
        <v>426.69613204</v>
      </c>
      <c r="X16" s="20" t="n">
        <v>11.77437865</v>
      </c>
    </row>
    <row r="17" spans="1:24">
      <c r="A17" s="15" t="s">
        <v>319</v>
      </c>
      <c r="B17" s="17" t="n">
        <v>6504</v>
      </c>
      <c r="C17" s="18">
        <f>(3097.0/B17*100)</f>
        <v/>
      </c>
      <c r="D17" s="19" t="n">
        <v>3407</v>
      </c>
      <c r="E17" s="18" t="n">
        <v>501.94702573</v>
      </c>
      <c r="F17" s="20" t="n">
        <v>8.204483850000001</v>
      </c>
      <c r="G17" s="18" t="n">
        <v>529.60477006</v>
      </c>
      <c r="H17" s="20" t="n">
        <v>7.44001588</v>
      </c>
      <c r="I17" s="18" t="n">
        <v>543.83089477</v>
      </c>
      <c r="J17" s="20" t="n">
        <v>3.60989249</v>
      </c>
      <c r="K17" s="18" t="n">
        <v>519.48815082</v>
      </c>
      <c r="L17" s="20" t="n">
        <v>4.38294174</v>
      </c>
      <c r="M17" s="18" t="n">
        <v>498.99927365</v>
      </c>
      <c r="N17" s="20" t="n">
        <v>5.92320358</v>
      </c>
      <c r="O17" s="18" t="s">
        <v>309</v>
      </c>
      <c r="P17" s="20" t="s">
        <v>309</v>
      </c>
      <c r="Q17" s="18" t="s">
        <v>309</v>
      </c>
      <c r="R17" s="20" t="s">
        <v>309</v>
      </c>
      <c r="S17" s="18" t="s">
        <v>309</v>
      </c>
      <c r="T17" s="20" t="s">
        <v>309</v>
      </c>
      <c r="U17" s="18" t="n">
        <v>558.6306</v>
      </c>
      <c r="V17" s="20" t="n">
        <v>27.96795188</v>
      </c>
      <c r="W17" s="18" t="n">
        <v>472.56888513</v>
      </c>
      <c r="X17" s="20" t="n">
        <v>13.40867161</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481.53527412</v>
      </c>
      <c r="F21" s="20" t="n">
        <v>3.66916893</v>
      </c>
      <c r="G21" s="18" t="n">
        <v>519.66298326</v>
      </c>
      <c r="H21" s="20" t="n">
        <v>4.06401359</v>
      </c>
      <c r="I21" s="18" t="n">
        <v>515.75134096</v>
      </c>
      <c r="J21" s="20" t="n">
        <v>2.38376225</v>
      </c>
      <c r="K21" s="18" t="n">
        <v>503.78277274</v>
      </c>
      <c r="L21" s="20" t="n">
        <v>3.19873477</v>
      </c>
      <c r="M21" s="18" t="n">
        <v>498.83909444</v>
      </c>
      <c r="N21" s="20" t="n">
        <v>4.54571509</v>
      </c>
      <c r="O21" s="18" t="s">
        <v>309</v>
      </c>
      <c r="P21" s="20" t="s">
        <v>309</v>
      </c>
      <c r="Q21" s="18" t="s">
        <v>309</v>
      </c>
      <c r="R21" s="20" t="s">
        <v>309</v>
      </c>
      <c r="S21" s="18" t="s">
        <v>309</v>
      </c>
      <c r="T21" s="20" t="s">
        <v>309</v>
      </c>
      <c r="U21" s="18" t="n">
        <v>465.76472818</v>
      </c>
      <c r="V21" s="20" t="n">
        <v>30.77362697</v>
      </c>
      <c r="W21" s="18" t="n">
        <v>465.40364053</v>
      </c>
      <c r="X21" s="20" t="n">
        <v>13.36439575</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490.22322468</v>
      </c>
      <c r="F23" s="20" t="n">
        <v>5.62208004</v>
      </c>
      <c r="G23" s="18" t="n">
        <v>496.66486677</v>
      </c>
      <c r="H23" s="20" t="n">
        <v>7.68329266</v>
      </c>
      <c r="I23" s="18" t="n">
        <v>512.16064865</v>
      </c>
      <c r="J23" s="20" t="n">
        <v>4.25294783</v>
      </c>
      <c r="K23" s="18" t="n">
        <v>497.55248005</v>
      </c>
      <c r="L23" s="20" t="n">
        <v>3.78554523</v>
      </c>
      <c r="M23" s="18" t="n">
        <v>481.43298912</v>
      </c>
      <c r="N23" s="20" t="n">
        <v>4.35036377</v>
      </c>
      <c r="O23" s="18" t="s">
        <v>309</v>
      </c>
      <c r="P23" s="20" t="s">
        <v>309</v>
      </c>
      <c r="Q23" s="18" t="s">
        <v>309</v>
      </c>
      <c r="R23" s="20" t="s">
        <v>309</v>
      </c>
      <c r="S23" s="18" t="s">
        <v>309</v>
      </c>
      <c r="T23" s="20" t="s">
        <v>309</v>
      </c>
      <c r="U23" s="18" t="n">
        <v>660.7347820700001</v>
      </c>
      <c r="V23" s="20" t="n">
        <v>27.68200035</v>
      </c>
      <c r="W23" s="18" t="n">
        <v>462.86761863</v>
      </c>
      <c r="X23" s="20" t="n">
        <v>10.85249839</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508.37189892</v>
      </c>
      <c r="F25" s="20" t="n">
        <v>3.68618862</v>
      </c>
      <c r="G25" s="18" t="n">
        <v>525.66669221</v>
      </c>
      <c r="H25" s="20" t="n">
        <v>4.4222636</v>
      </c>
      <c r="I25" s="18" t="n">
        <v>537.0233606199999</v>
      </c>
      <c r="J25" s="20" t="n">
        <v>5.0459265</v>
      </c>
      <c r="K25" s="18" t="n">
        <v>535.9375284</v>
      </c>
      <c r="L25" s="20" t="n">
        <v>6.29866015</v>
      </c>
      <c r="M25" s="18" t="n">
        <v>530.3364785700001</v>
      </c>
      <c r="N25" s="20" t="n">
        <v>11.51137242</v>
      </c>
      <c r="O25" s="18" t="s">
        <v>309</v>
      </c>
      <c r="P25" s="20" t="s">
        <v>309</v>
      </c>
      <c r="Q25" s="18" t="s">
        <v>309</v>
      </c>
      <c r="R25" s="20" t="s">
        <v>309</v>
      </c>
      <c r="S25" s="18" t="s">
        <v>309</v>
      </c>
      <c r="T25" s="20" t="s">
        <v>309</v>
      </c>
      <c r="U25" s="18" t="n">
        <v>599.63209468</v>
      </c>
      <c r="V25" s="20" t="n">
        <v>41.34945102</v>
      </c>
      <c r="W25" s="18" t="n">
        <v>486.61060913</v>
      </c>
      <c r="X25" s="20" t="n">
        <v>16.45629721</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463.10820295</v>
      </c>
      <c r="F27" s="20" t="n">
        <v>5.42676405</v>
      </c>
      <c r="G27" s="18" t="n">
        <v>506.24478234</v>
      </c>
      <c r="H27" s="20" t="n">
        <v>6.81118588</v>
      </c>
      <c r="I27" s="18" t="n">
        <v>511.16264213</v>
      </c>
      <c r="J27" s="20" t="n">
        <v>3.2224187</v>
      </c>
      <c r="K27" s="18" t="n">
        <v>501.08559154</v>
      </c>
      <c r="L27" s="20" t="n">
        <v>3.70443667</v>
      </c>
      <c r="M27" s="18" t="n">
        <v>470.33136704</v>
      </c>
      <c r="N27" s="20" t="n">
        <v>5.30898176</v>
      </c>
      <c r="O27" s="18" t="s">
        <v>309</v>
      </c>
      <c r="P27" s="20" t="s">
        <v>309</v>
      </c>
      <c r="Q27" s="18" t="s">
        <v>309</v>
      </c>
      <c r="R27" s="20" t="s">
        <v>309</v>
      </c>
      <c r="S27" s="18" t="s">
        <v>309</v>
      </c>
      <c r="T27" s="20" t="s">
        <v>309</v>
      </c>
      <c r="U27" s="18" t="n">
        <v>489.92767645</v>
      </c>
      <c r="V27" s="20" t="n">
        <v>76.19179921</v>
      </c>
      <c r="W27" s="18" t="n">
        <v>480.15002486</v>
      </c>
      <c r="X27" s="20" t="n">
        <v>14.92965974</v>
      </c>
    </row>
    <row r="28" spans="1:24">
      <c r="A28" s="15" t="s">
        <v>330</v>
      </c>
      <c r="B28" s="17" t="n">
        <v>7568</v>
      </c>
      <c r="C28" s="18">
        <f>(490.0/B28*100)</f>
        <v/>
      </c>
      <c r="D28" s="19" t="n">
        <v>7078</v>
      </c>
      <c r="E28" s="18" t="n">
        <v>404.53912486</v>
      </c>
      <c r="F28" s="20" t="n">
        <v>3.39698462</v>
      </c>
      <c r="G28" s="18" t="n">
        <v>408.63237813</v>
      </c>
      <c r="H28" s="20" t="n">
        <v>4.58446591</v>
      </c>
      <c r="I28" s="18" t="n">
        <v>413.06552966</v>
      </c>
      <c r="J28" s="20" t="n">
        <v>3.62087342</v>
      </c>
      <c r="K28" s="18" t="n">
        <v>410.89711071</v>
      </c>
      <c r="L28" s="20" t="n">
        <v>3.04120218</v>
      </c>
      <c r="M28" s="18" t="n">
        <v>408.31966701</v>
      </c>
      <c r="N28" s="20" t="n">
        <v>4.36659854</v>
      </c>
      <c r="O28" s="18" t="s">
        <v>309</v>
      </c>
      <c r="P28" s="20" t="s">
        <v>309</v>
      </c>
      <c r="Q28" s="18" t="s">
        <v>309</v>
      </c>
      <c r="R28" s="20" t="s">
        <v>309</v>
      </c>
      <c r="S28" s="18" t="n">
        <v>281.5382</v>
      </c>
      <c r="T28" s="20" t="n">
        <v>37.83426935</v>
      </c>
      <c r="U28" s="18" t="n">
        <v>391.23020276</v>
      </c>
      <c r="V28" s="20" t="n">
        <v>23.80339147</v>
      </c>
      <c r="W28" s="18" t="n">
        <v>393.33326684</v>
      </c>
      <c r="X28" s="20" t="n">
        <v>10.37459983</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469.14627711</v>
      </c>
      <c r="F33" s="20" t="n">
        <v>4.21508422</v>
      </c>
      <c r="G33" s="18" t="n">
        <v>488.08123948</v>
      </c>
      <c r="H33" s="20" t="n">
        <v>6.09552898</v>
      </c>
      <c r="I33" s="18" t="n">
        <v>500.41149327</v>
      </c>
      <c r="J33" s="20" t="n">
        <v>3.61413987</v>
      </c>
      <c r="K33" s="18" t="n">
        <v>499.90634051</v>
      </c>
      <c r="L33" s="20" t="n">
        <v>3.14350171</v>
      </c>
      <c r="M33" s="18" t="n">
        <v>495.29113226</v>
      </c>
      <c r="N33" s="20" t="n">
        <v>4.74602334</v>
      </c>
      <c r="O33" s="18" t="s">
        <v>309</v>
      </c>
      <c r="P33" s="20" t="s">
        <v>309</v>
      </c>
      <c r="Q33" s="18" t="s">
        <v>309</v>
      </c>
      <c r="R33" s="20" t="s">
        <v>309</v>
      </c>
      <c r="S33" s="18" t="s">
        <v>309</v>
      </c>
      <c r="T33" s="20" t="s">
        <v>309</v>
      </c>
      <c r="U33" s="18" t="n">
        <v>515.78294827</v>
      </c>
      <c r="V33" s="20" t="n">
        <v>26.22328651</v>
      </c>
      <c r="W33" s="18" t="n">
        <v>486.35684468</v>
      </c>
      <c r="X33" s="20" t="n">
        <v>12.69814923</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480.81759101</v>
      </c>
      <c r="F36" s="20" t="n">
        <v>4.84937688</v>
      </c>
      <c r="G36" s="18" t="n">
        <v>495.73033706</v>
      </c>
      <c r="H36" s="20" t="n">
        <v>4.00096371</v>
      </c>
      <c r="I36" s="18" t="n">
        <v>487.57146867</v>
      </c>
      <c r="J36" s="20" t="n">
        <v>3.53782467</v>
      </c>
      <c r="K36" s="18" t="n">
        <v>504.31000287</v>
      </c>
      <c r="L36" s="20" t="n">
        <v>4.31939287</v>
      </c>
      <c r="M36" s="18" t="n">
        <v>494.97035097</v>
      </c>
      <c r="N36" s="20" t="n">
        <v>4.38510143</v>
      </c>
      <c r="O36" s="18" t="s">
        <v>309</v>
      </c>
      <c r="P36" s="20" t="s">
        <v>309</v>
      </c>
      <c r="Q36" s="18" t="s">
        <v>309</v>
      </c>
      <c r="R36" s="20" t="s">
        <v>309</v>
      </c>
      <c r="S36" s="18" t="s">
        <v>309</v>
      </c>
      <c r="T36" s="20" t="s">
        <v>309</v>
      </c>
      <c r="U36" s="18" t="s">
        <v>309</v>
      </c>
      <c r="V36" s="20" t="s">
        <v>309</v>
      </c>
      <c r="W36" s="18" t="n">
        <v>473.98980599</v>
      </c>
      <c r="X36" s="20" t="n">
        <v>9.481859760000001</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451.47799862</v>
      </c>
      <c r="F40" s="20" t="n">
        <v>8.55882422</v>
      </c>
      <c r="G40" s="18" t="n">
        <v>508.22439891</v>
      </c>
      <c r="H40" s="20" t="n">
        <v>10.81934905</v>
      </c>
      <c r="I40" s="18" t="n">
        <v>505.58673787</v>
      </c>
      <c r="J40" s="20" t="n">
        <v>4.93706943</v>
      </c>
      <c r="K40" s="18" t="n">
        <v>517.29911597</v>
      </c>
      <c r="L40" s="20" t="n">
        <v>4.70082893</v>
      </c>
      <c r="M40" s="18" t="n">
        <v>513.7751322300001</v>
      </c>
      <c r="N40" s="20" t="n">
        <v>5.65545524</v>
      </c>
      <c r="O40" s="18" t="s">
        <v>309</v>
      </c>
      <c r="P40" s="20" t="s">
        <v>309</v>
      </c>
      <c r="Q40" s="18" t="s">
        <v>309</v>
      </c>
      <c r="R40" s="20" t="s">
        <v>309</v>
      </c>
      <c r="S40" s="18" t="n">
        <v>492.592718</v>
      </c>
      <c r="T40" s="20" t="n">
        <v>2.69773909</v>
      </c>
      <c r="U40" s="18" t="s">
        <v>309</v>
      </c>
      <c r="V40" s="20" t="s">
        <v>309</v>
      </c>
      <c r="W40" s="18" t="n">
        <v>454.09664825</v>
      </c>
      <c r="X40" s="20" t="n">
        <v>24.21220439</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447.2695469</v>
      </c>
      <c r="F52" s="20" t="n">
        <v>4.92554172</v>
      </c>
      <c r="G52" s="18" t="n">
        <v>448.5923814</v>
      </c>
      <c r="H52" s="20" t="n">
        <v>5.94400998</v>
      </c>
      <c r="I52" s="18" t="n">
        <v>462.14788497</v>
      </c>
      <c r="J52" s="20" t="n">
        <v>3.69031114</v>
      </c>
      <c r="K52" s="18" t="n">
        <v>472.21457603</v>
      </c>
      <c r="L52" s="20" t="n">
        <v>3.24397879</v>
      </c>
      <c r="M52" s="18" t="n">
        <v>466.40816821</v>
      </c>
      <c r="N52" s="20" t="n">
        <v>4.35253321</v>
      </c>
      <c r="O52" s="18" t="s">
        <v>309</v>
      </c>
      <c r="P52" s="20" t="s">
        <v>309</v>
      </c>
      <c r="Q52" s="18" t="s">
        <v>309</v>
      </c>
      <c r="R52" s="20" t="s">
        <v>309</v>
      </c>
      <c r="S52" s="18" t="s">
        <v>309</v>
      </c>
      <c r="T52" s="20" t="s">
        <v>309</v>
      </c>
      <c r="U52" s="18" t="n">
        <v>370.1068677</v>
      </c>
      <c r="V52" s="20" t="n">
        <v>29.99899977</v>
      </c>
      <c r="W52" s="18" t="n">
        <v>428.53916312</v>
      </c>
      <c r="X52" s="20" t="n">
        <v>13.4081829</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324.05556882</v>
      </c>
      <c r="F54" s="20" t="n">
        <v>4.55057792</v>
      </c>
      <c r="G54" s="18" t="n">
        <v>334.23385324</v>
      </c>
      <c r="H54" s="20" t="n">
        <v>6.60420307</v>
      </c>
      <c r="I54" s="18" t="n">
        <v>335.11246871</v>
      </c>
      <c r="J54" s="20" t="n">
        <v>4.16336699</v>
      </c>
      <c r="K54" s="18" t="n">
        <v>328.03784743</v>
      </c>
      <c r="L54" s="20" t="n">
        <v>3.7403721</v>
      </c>
      <c r="M54" s="18" t="n">
        <v>325.85598951</v>
      </c>
      <c r="N54" s="20" t="n">
        <v>3.1572757</v>
      </c>
      <c r="O54" s="18" t="s">
        <v>309</v>
      </c>
      <c r="P54" s="20" t="s">
        <v>309</v>
      </c>
      <c r="Q54" s="18" t="s">
        <v>309</v>
      </c>
      <c r="R54" s="20" t="s">
        <v>309</v>
      </c>
      <c r="S54" s="18" t="s">
        <v>309</v>
      </c>
      <c r="T54" s="20" t="s">
        <v>309</v>
      </c>
      <c r="U54" s="18" t="n">
        <v>309.38261759</v>
      </c>
      <c r="V54" s="20" t="n">
        <v>10.84217108</v>
      </c>
      <c r="W54" s="18" t="n">
        <v>305.3524499</v>
      </c>
      <c r="X54" s="20" t="n">
        <v>11.87238801</v>
      </c>
    </row>
    <row r="55" spans="1:24">
      <c r="A55" s="15" t="s">
        <v>357</v>
      </c>
      <c r="B55" s="17" t="n">
        <v>5316</v>
      </c>
      <c r="C55" s="18">
        <f>(137.0/B55*100)</f>
        <v/>
      </c>
      <c r="D55" s="19" t="n">
        <v>5179</v>
      </c>
      <c r="E55" s="18" t="n">
        <v>371.65436998</v>
      </c>
      <c r="F55" s="20" t="n">
        <v>12.17627053</v>
      </c>
      <c r="G55" s="18" t="n">
        <v>370.25992643</v>
      </c>
      <c r="H55" s="20" t="n">
        <v>9.180843530000001</v>
      </c>
      <c r="I55" s="18" t="n">
        <v>395.93000354</v>
      </c>
      <c r="J55" s="20" t="n">
        <v>5.83849501</v>
      </c>
      <c r="K55" s="18" t="n">
        <v>404.74442579</v>
      </c>
      <c r="L55" s="20" t="n">
        <v>3.6063506</v>
      </c>
      <c r="M55" s="18" t="n">
        <v>412.09283976</v>
      </c>
      <c r="N55" s="20" t="n">
        <v>2.83627271</v>
      </c>
      <c r="O55" s="18" t="s">
        <v>309</v>
      </c>
      <c r="P55" s="20" t="s">
        <v>309</v>
      </c>
      <c r="Q55" s="18" t="s">
        <v>309</v>
      </c>
      <c r="R55" s="20" t="s">
        <v>309</v>
      </c>
      <c r="S55" s="18" t="s">
        <v>309</v>
      </c>
      <c r="T55" s="20" t="s">
        <v>309</v>
      </c>
      <c r="U55" s="18" t="n">
        <v>370.57354237</v>
      </c>
      <c r="V55" s="20" t="n">
        <v>26.06946073</v>
      </c>
      <c r="W55" s="18" t="n">
        <v>340.99871051</v>
      </c>
      <c r="X55" s="20" t="n">
        <v>15.29011741</v>
      </c>
    </row>
    <row r="56" spans="1:24">
      <c r="A56" s="15" t="s">
        <v>358</v>
      </c>
      <c r="B56" s="17" t="n">
        <v>5359</v>
      </c>
      <c r="C56" s="18">
        <f>(104.0/B56*100)</f>
        <v/>
      </c>
      <c r="D56" s="19" t="n">
        <v>5255</v>
      </c>
      <c r="E56" s="18" t="n">
        <v>537.56036864</v>
      </c>
      <c r="F56" s="20" t="n">
        <v>3.86629494</v>
      </c>
      <c r="G56" s="18" t="n">
        <v>553.83636237</v>
      </c>
      <c r="H56" s="20" t="n">
        <v>4.08921104</v>
      </c>
      <c r="I56" s="18" t="n">
        <v>555.90830286</v>
      </c>
      <c r="J56" s="20" t="n">
        <v>3.85039635</v>
      </c>
      <c r="K56" s="18" t="n">
        <v>555.21604666</v>
      </c>
      <c r="L56" s="20" t="n">
        <v>4.4996605</v>
      </c>
      <c r="M56" s="18" t="n">
        <v>542.97310728</v>
      </c>
      <c r="N56" s="20" t="n">
        <v>6.82309947</v>
      </c>
      <c r="O56" s="18" t="s">
        <v>309</v>
      </c>
      <c r="P56" s="20" t="s">
        <v>309</v>
      </c>
      <c r="Q56" s="18" t="s">
        <v>309</v>
      </c>
      <c r="R56" s="20" t="s">
        <v>309</v>
      </c>
      <c r="S56" s="18" t="s">
        <v>309</v>
      </c>
      <c r="T56" s="20" t="s">
        <v>309</v>
      </c>
      <c r="U56" s="18" t="n">
        <v>483.03525433</v>
      </c>
      <c r="V56" s="20" t="n">
        <v>34.89744431</v>
      </c>
      <c r="W56" s="18" t="n">
        <v>542.5625181</v>
      </c>
      <c r="X56" s="20" t="n">
        <v>21.83463143</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542.04545579</v>
      </c>
      <c r="F62" s="20" t="n">
        <v>2.29466859</v>
      </c>
      <c r="G62" s="18" t="n">
        <v>557.70968983</v>
      </c>
      <c r="H62" s="20" t="n">
        <v>3.32903127</v>
      </c>
      <c r="I62" s="18" t="n">
        <v>546.36925317</v>
      </c>
      <c r="J62" s="20" t="n">
        <v>2.89108456</v>
      </c>
      <c r="K62" s="18" t="n">
        <v>537.14590749</v>
      </c>
      <c r="L62" s="20" t="n">
        <v>4.11545967</v>
      </c>
      <c r="M62" s="18" t="n">
        <v>534.57735573</v>
      </c>
      <c r="N62" s="20" t="n">
        <v>5.17747904</v>
      </c>
      <c r="O62" s="18" t="s">
        <v>309</v>
      </c>
      <c r="P62" s="20" t="s">
        <v>309</v>
      </c>
      <c r="Q62" s="18" t="s">
        <v>309</v>
      </c>
      <c r="R62" s="20" t="s">
        <v>309</v>
      </c>
      <c r="S62" s="18" t="s">
        <v>309</v>
      </c>
      <c r="T62" s="20" t="s">
        <v>309</v>
      </c>
      <c r="U62" s="18" t="n">
        <v>453.9014211</v>
      </c>
      <c r="V62" s="20" t="n">
        <v>48.20687325</v>
      </c>
      <c r="W62" s="18" t="n">
        <v>524.13252479</v>
      </c>
      <c r="X62" s="20" t="n">
        <v>11.64661987</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432.39681317</v>
      </c>
      <c r="F64" s="20" t="n">
        <v>4.8943971</v>
      </c>
      <c r="G64" s="18" t="n">
        <v>492.05493387</v>
      </c>
      <c r="H64" s="20" t="n">
        <v>6.49066361</v>
      </c>
      <c r="I64" s="18" t="n">
        <v>493.51731515</v>
      </c>
      <c r="J64" s="20" t="n">
        <v>3.95429747</v>
      </c>
      <c r="K64" s="18" t="n">
        <v>505.29708009</v>
      </c>
      <c r="L64" s="20" t="n">
        <v>3.60360939</v>
      </c>
      <c r="M64" s="18" t="n">
        <v>502.44385962</v>
      </c>
      <c r="N64" s="20" t="n">
        <v>4.92694029</v>
      </c>
      <c r="O64" s="18" t="s">
        <v>309</v>
      </c>
      <c r="P64" s="20" t="s">
        <v>309</v>
      </c>
      <c r="Q64" s="18" t="s">
        <v>309</v>
      </c>
      <c r="R64" s="20" t="s">
        <v>309</v>
      </c>
      <c r="S64" s="18" t="s">
        <v>309</v>
      </c>
      <c r="T64" s="20" t="s">
        <v>309</v>
      </c>
      <c r="U64" s="18" t="n">
        <v>398.35389071</v>
      </c>
      <c r="V64" s="20" t="n">
        <v>46.41658392</v>
      </c>
      <c r="W64" s="18" t="n">
        <v>434.87856977</v>
      </c>
      <c r="X64" s="20" t="n">
        <v>13.43841848</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540.0028839</v>
      </c>
      <c r="F9" s="20" t="n">
        <v>2.9163214</v>
      </c>
      <c r="G9" s="18" t="n">
        <v>550.70350194</v>
      </c>
      <c r="H9" s="20" t="n">
        <v>3.05233427</v>
      </c>
      <c r="I9" s="18" t="n">
        <v>520.88222095</v>
      </c>
      <c r="J9" s="20" t="n">
        <v>6.42380661</v>
      </c>
      <c r="K9" s="18" t="n">
        <v>477.22304171</v>
      </c>
      <c r="L9" s="20" t="n">
        <v>13.34966178</v>
      </c>
      <c r="M9" s="18" t="n">
        <v>454.26444839</v>
      </c>
      <c r="N9" s="20" t="n">
        <v>11.13528358</v>
      </c>
      <c r="O9" s="18" t="s">
        <v>309</v>
      </c>
      <c r="P9" s="20" t="s">
        <v>309</v>
      </c>
      <c r="Q9" s="18" t="s">
        <v>309</v>
      </c>
      <c r="R9" s="20" t="s">
        <v>309</v>
      </c>
      <c r="S9" s="18" t="s">
        <v>309</v>
      </c>
      <c r="T9" s="20" t="s">
        <v>309</v>
      </c>
      <c r="U9" s="18" t="n">
        <v>502.9085808</v>
      </c>
      <c r="V9" s="20" t="n">
        <v>27.34026032</v>
      </c>
      <c r="W9" s="18" t="n">
        <v>475.77260238</v>
      </c>
      <c r="X9" s="20" t="n">
        <v>9.381549959999999</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434.83617514</v>
      </c>
      <c r="F11" s="20" t="n">
        <v>3.33125818</v>
      </c>
      <c r="G11" s="18" t="n">
        <v>443.56442539</v>
      </c>
      <c r="H11" s="20" t="n">
        <v>4.52449849</v>
      </c>
      <c r="I11" s="18" t="n">
        <v>428.31819267</v>
      </c>
      <c r="J11" s="20" t="n">
        <v>3.20123958</v>
      </c>
      <c r="K11" s="18" t="n">
        <v>406.44598517</v>
      </c>
      <c r="L11" s="20" t="n">
        <v>4.01633402</v>
      </c>
      <c r="M11" s="18" t="n">
        <v>406.77404606</v>
      </c>
      <c r="N11" s="20" t="n">
        <v>4.45829018</v>
      </c>
      <c r="O11" s="18" t="s">
        <v>309</v>
      </c>
      <c r="P11" s="20" t="s">
        <v>309</v>
      </c>
      <c r="Q11" s="18" t="s">
        <v>309</v>
      </c>
      <c r="R11" s="20" t="s">
        <v>309</v>
      </c>
      <c r="S11" s="18" t="s">
        <v>309</v>
      </c>
      <c r="T11" s="20" t="s">
        <v>309</v>
      </c>
      <c r="U11" s="18" t="n">
        <v>377.83802758</v>
      </c>
      <c r="V11" s="20" t="n">
        <v>25.41628494</v>
      </c>
      <c r="W11" s="18" t="n">
        <v>411.98253341</v>
      </c>
      <c r="X11" s="20" t="n">
        <v>10.06353557</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499.41600346</v>
      </c>
      <c r="F16" s="20" t="n">
        <v>2.30175425</v>
      </c>
      <c r="G16" s="18" t="n">
        <v>528.96685709</v>
      </c>
      <c r="H16" s="20" t="n">
        <v>3.31488169</v>
      </c>
      <c r="I16" s="18" t="n">
        <v>496.83547026</v>
      </c>
      <c r="J16" s="20" t="n">
        <v>4.5400004</v>
      </c>
      <c r="K16" s="18" t="n">
        <v>483.57044696</v>
      </c>
      <c r="L16" s="20" t="n">
        <v>8.53549175</v>
      </c>
      <c r="M16" s="18" t="n">
        <v>454.19403259</v>
      </c>
      <c r="N16" s="20" t="n">
        <v>11.25529199</v>
      </c>
      <c r="O16" s="18" t="s">
        <v>309</v>
      </c>
      <c r="P16" s="20" t="s">
        <v>309</v>
      </c>
      <c r="Q16" s="18" t="s">
        <v>309</v>
      </c>
      <c r="R16" s="20" t="s">
        <v>309</v>
      </c>
      <c r="S16" s="18" t="s">
        <v>309</v>
      </c>
      <c r="T16" s="20" t="s">
        <v>309</v>
      </c>
      <c r="U16" s="18" t="n">
        <v>426.96488385</v>
      </c>
      <c r="V16" s="20" t="n">
        <v>52.3210248</v>
      </c>
      <c r="W16" s="18" t="n">
        <v>449.85791794</v>
      </c>
      <c r="X16" s="20" t="n">
        <v>11.5379788</v>
      </c>
    </row>
    <row r="17" spans="1:24">
      <c r="A17" s="15" t="s">
        <v>319</v>
      </c>
      <c r="B17" s="17" t="n">
        <v>6504</v>
      </c>
      <c r="C17" s="18">
        <f>(3097.0/B17*100)</f>
        <v/>
      </c>
      <c r="D17" s="19" t="n">
        <v>3407</v>
      </c>
      <c r="E17" s="18" t="n">
        <v>540.60618549</v>
      </c>
      <c r="F17" s="20" t="n">
        <v>3.82263704</v>
      </c>
      <c r="G17" s="18" t="n">
        <v>536.7443601799999</v>
      </c>
      <c r="H17" s="20" t="n">
        <v>3.79730278</v>
      </c>
      <c r="I17" s="18" t="n">
        <v>500.46031935</v>
      </c>
      <c r="J17" s="20" t="n">
        <v>5.4147374</v>
      </c>
      <c r="K17" s="18" t="n">
        <v>473.54596333</v>
      </c>
      <c r="L17" s="20" t="n">
        <v>8.49371247</v>
      </c>
      <c r="M17" s="18" t="n">
        <v>453.6717849</v>
      </c>
      <c r="N17" s="20" t="n">
        <v>12.23483084</v>
      </c>
      <c r="O17" s="18" t="s">
        <v>309</v>
      </c>
      <c r="P17" s="20" t="s">
        <v>309</v>
      </c>
      <c r="Q17" s="18" t="s">
        <v>309</v>
      </c>
      <c r="R17" s="20" t="s">
        <v>309</v>
      </c>
      <c r="S17" s="18" t="s">
        <v>309</v>
      </c>
      <c r="T17" s="20" t="s">
        <v>309</v>
      </c>
      <c r="U17" s="18" t="n">
        <v>578.20860891</v>
      </c>
      <c r="V17" s="20" t="n">
        <v>72.28020063</v>
      </c>
      <c r="W17" s="18" t="n">
        <v>479.60395691</v>
      </c>
      <c r="X17" s="20" t="n">
        <v>13.01034107</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500.37090664</v>
      </c>
      <c r="F21" s="20" t="n">
        <v>2.52163679</v>
      </c>
      <c r="G21" s="18" t="n">
        <v>518.67370309</v>
      </c>
      <c r="H21" s="20" t="n">
        <v>2.82468396</v>
      </c>
      <c r="I21" s="18" t="n">
        <v>509.54044478</v>
      </c>
      <c r="J21" s="20" t="n">
        <v>4.44206959</v>
      </c>
      <c r="K21" s="18" t="n">
        <v>505.3282489</v>
      </c>
      <c r="L21" s="20" t="n">
        <v>5.9720027</v>
      </c>
      <c r="M21" s="18" t="n">
        <v>480.23242534</v>
      </c>
      <c r="N21" s="20" t="n">
        <v>10.55751468</v>
      </c>
      <c r="O21" s="18" t="s">
        <v>309</v>
      </c>
      <c r="P21" s="20" t="s">
        <v>309</v>
      </c>
      <c r="Q21" s="18" t="s">
        <v>309</v>
      </c>
      <c r="R21" s="20" t="s">
        <v>309</v>
      </c>
      <c r="S21" s="18" t="s">
        <v>309</v>
      </c>
      <c r="T21" s="20" t="s">
        <v>309</v>
      </c>
      <c r="U21" s="18" t="n">
        <v>507.09876688</v>
      </c>
      <c r="V21" s="20" t="n">
        <v>36.33974618</v>
      </c>
      <c r="W21" s="18" t="n">
        <v>464.70922006</v>
      </c>
      <c r="X21" s="20" t="n">
        <v>13.52148158</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497.46561617</v>
      </c>
      <c r="F23" s="20" t="n">
        <v>3.09123692</v>
      </c>
      <c r="G23" s="18" t="n">
        <v>518.8493072</v>
      </c>
      <c r="H23" s="20" t="n">
        <v>4.36488277</v>
      </c>
      <c r="I23" s="18" t="n">
        <v>500.9002811</v>
      </c>
      <c r="J23" s="20" t="n">
        <v>5.16188919</v>
      </c>
      <c r="K23" s="18" t="n">
        <v>457.53748002</v>
      </c>
      <c r="L23" s="20" t="n">
        <v>6.10231728</v>
      </c>
      <c r="M23" s="18" t="n">
        <v>473.06864061</v>
      </c>
      <c r="N23" s="20" t="n">
        <v>8.40762649</v>
      </c>
      <c r="O23" s="18" t="s">
        <v>309</v>
      </c>
      <c r="P23" s="20" t="s">
        <v>309</v>
      </c>
      <c r="Q23" s="18" t="s">
        <v>309</v>
      </c>
      <c r="R23" s="20" t="s">
        <v>309</v>
      </c>
      <c r="S23" s="18" t="s">
        <v>309</v>
      </c>
      <c r="T23" s="20" t="s">
        <v>309</v>
      </c>
      <c r="U23" s="18" t="n">
        <v>420.18568134</v>
      </c>
      <c r="V23" s="20" t="n">
        <v>31.64521075</v>
      </c>
      <c r="W23" s="18" t="n">
        <v>462.92905721</v>
      </c>
      <c r="X23" s="20" t="n">
        <v>8.562543740000001</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518.1618997099999</v>
      </c>
      <c r="F25" s="20" t="n">
        <v>3.53606111</v>
      </c>
      <c r="G25" s="18" t="n">
        <v>533.06303787</v>
      </c>
      <c r="H25" s="20" t="n">
        <v>5.07655355</v>
      </c>
      <c r="I25" s="18" t="n">
        <v>530.96513371</v>
      </c>
      <c r="J25" s="20" t="n">
        <v>5.56639103</v>
      </c>
      <c r="K25" s="18" t="n">
        <v>521.67993387</v>
      </c>
      <c r="L25" s="20" t="n">
        <v>7.51805892</v>
      </c>
      <c r="M25" s="18" t="n">
        <v>529.4339592</v>
      </c>
      <c r="N25" s="20" t="n">
        <v>15.37131055</v>
      </c>
      <c r="O25" s="18" t="s">
        <v>309</v>
      </c>
      <c r="P25" s="20" t="s">
        <v>309</v>
      </c>
      <c r="Q25" s="18" t="s">
        <v>309</v>
      </c>
      <c r="R25" s="20" t="s">
        <v>309</v>
      </c>
      <c r="S25" s="18" t="s">
        <v>309</v>
      </c>
      <c r="T25" s="20" t="s">
        <v>309</v>
      </c>
      <c r="U25" s="18" t="s">
        <v>309</v>
      </c>
      <c r="V25" s="20" t="s">
        <v>309</v>
      </c>
      <c r="W25" s="18" t="n">
        <v>494.56199155</v>
      </c>
      <c r="X25" s="20" t="n">
        <v>14.75494779</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495.53081996</v>
      </c>
      <c r="F27" s="20" t="n">
        <v>2.5129492</v>
      </c>
      <c r="G27" s="18" t="n">
        <v>521.10281333</v>
      </c>
      <c r="H27" s="20" t="n">
        <v>3.68240445</v>
      </c>
      <c r="I27" s="18" t="n">
        <v>495.65601529</v>
      </c>
      <c r="J27" s="20" t="n">
        <v>4.0364193</v>
      </c>
      <c r="K27" s="18" t="n">
        <v>457.95084131</v>
      </c>
      <c r="L27" s="20" t="n">
        <v>6.7726133</v>
      </c>
      <c r="M27" s="18" t="n">
        <v>447.93397416</v>
      </c>
      <c r="N27" s="20" t="n">
        <v>9.354833729999999</v>
      </c>
      <c r="O27" s="18" t="s">
        <v>309</v>
      </c>
      <c r="P27" s="20" t="s">
        <v>309</v>
      </c>
      <c r="Q27" s="18" t="s">
        <v>309</v>
      </c>
      <c r="R27" s="20" t="s">
        <v>309</v>
      </c>
      <c r="S27" s="18" t="s">
        <v>309</v>
      </c>
      <c r="T27" s="20" t="s">
        <v>309</v>
      </c>
      <c r="U27" s="18" t="n">
        <v>468.28195028</v>
      </c>
      <c r="V27" s="20" t="n">
        <v>31.60825633</v>
      </c>
      <c r="W27" s="18" t="n">
        <v>480.92242074</v>
      </c>
      <c r="X27" s="20" t="n">
        <v>12.10646214</v>
      </c>
    </row>
    <row r="28" spans="1:24">
      <c r="A28" s="15" t="s">
        <v>330</v>
      </c>
      <c r="B28" s="17" t="n">
        <v>7568</v>
      </c>
      <c r="C28" s="18">
        <f>(490.0/B28*100)</f>
        <v/>
      </c>
      <c r="D28" s="19" t="n">
        <v>7078</v>
      </c>
      <c r="E28" s="18" t="n">
        <v>403.30507059</v>
      </c>
      <c r="F28" s="20" t="n">
        <v>2.55328312</v>
      </c>
      <c r="G28" s="18" t="n">
        <v>425.33974163</v>
      </c>
      <c r="H28" s="20" t="n">
        <v>4.28333883</v>
      </c>
      <c r="I28" s="18" t="n">
        <v>419.22587359</v>
      </c>
      <c r="J28" s="20" t="n">
        <v>3.93990407</v>
      </c>
      <c r="K28" s="18" t="n">
        <v>403.21057157</v>
      </c>
      <c r="L28" s="20" t="n">
        <v>4.23086503</v>
      </c>
      <c r="M28" s="18" t="n">
        <v>407.98181589</v>
      </c>
      <c r="N28" s="20" t="n">
        <v>4.52301323</v>
      </c>
      <c r="O28" s="18" t="s">
        <v>309</v>
      </c>
      <c r="P28" s="20" t="s">
        <v>309</v>
      </c>
      <c r="Q28" s="18" t="s">
        <v>309</v>
      </c>
      <c r="R28" s="20" t="s">
        <v>309</v>
      </c>
      <c r="S28" s="18" t="s">
        <v>309</v>
      </c>
      <c r="T28" s="20" t="s">
        <v>309</v>
      </c>
      <c r="U28" s="18" t="n">
        <v>390.94097501</v>
      </c>
      <c r="V28" s="20" t="n">
        <v>18.17994144</v>
      </c>
      <c r="W28" s="18" t="n">
        <v>391.81506767</v>
      </c>
      <c r="X28" s="20" t="n">
        <v>8.381106300000001</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485.46267752</v>
      </c>
      <c r="F33" s="20" t="n">
        <v>3.18840388</v>
      </c>
      <c r="G33" s="18" t="n">
        <v>514.56937106</v>
      </c>
      <c r="H33" s="20" t="n">
        <v>3.60418281</v>
      </c>
      <c r="I33" s="18" t="n">
        <v>506.21523888</v>
      </c>
      <c r="J33" s="20" t="n">
        <v>4.08496766</v>
      </c>
      <c r="K33" s="18" t="n">
        <v>477.57894064</v>
      </c>
      <c r="L33" s="20" t="n">
        <v>5.12014967</v>
      </c>
      <c r="M33" s="18" t="n">
        <v>471.03360879</v>
      </c>
      <c r="N33" s="20" t="n">
        <v>7.79754609</v>
      </c>
      <c r="O33" s="18" t="s">
        <v>309</v>
      </c>
      <c r="P33" s="20" t="s">
        <v>309</v>
      </c>
      <c r="Q33" s="18" t="s">
        <v>309</v>
      </c>
      <c r="R33" s="20" t="s">
        <v>309</v>
      </c>
      <c r="S33" s="18" t="s">
        <v>309</v>
      </c>
      <c r="T33" s="20" t="s">
        <v>309</v>
      </c>
      <c r="U33" s="18" t="n">
        <v>537.76343446</v>
      </c>
      <c r="V33" s="20" t="n">
        <v>20.1943349</v>
      </c>
      <c r="W33" s="18" t="n">
        <v>473.61500004</v>
      </c>
      <c r="X33" s="20" t="n">
        <v>13.89191781</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486.08029105</v>
      </c>
      <c r="F36" s="20" t="n">
        <v>3.17588246</v>
      </c>
      <c r="G36" s="18" t="n">
        <v>506.68848599</v>
      </c>
      <c r="H36" s="20" t="n">
        <v>3.1969018</v>
      </c>
      <c r="I36" s="18" t="n">
        <v>498.12607618</v>
      </c>
      <c r="J36" s="20" t="n">
        <v>5.11552189</v>
      </c>
      <c r="K36" s="18" t="n">
        <v>485.66184393</v>
      </c>
      <c r="L36" s="20" t="n">
        <v>6.00283799</v>
      </c>
      <c r="M36" s="18" t="n">
        <v>475.87945966</v>
      </c>
      <c r="N36" s="20" t="n">
        <v>7.70496864</v>
      </c>
      <c r="O36" s="18" t="s">
        <v>309</v>
      </c>
      <c r="P36" s="20" t="s">
        <v>309</v>
      </c>
      <c r="Q36" s="18" t="s">
        <v>309</v>
      </c>
      <c r="R36" s="20" t="s">
        <v>309</v>
      </c>
      <c r="S36" s="18" t="s">
        <v>309</v>
      </c>
      <c r="T36" s="20" t="s">
        <v>309</v>
      </c>
      <c r="U36" s="18" t="s">
        <v>309</v>
      </c>
      <c r="V36" s="20" t="s">
        <v>309</v>
      </c>
      <c r="W36" s="18" t="n">
        <v>485.9124392</v>
      </c>
      <c r="X36" s="20" t="n">
        <v>8.901321190000001</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476.90845523</v>
      </c>
      <c r="F40" s="20" t="n">
        <v>4.88912767</v>
      </c>
      <c r="G40" s="18" t="n">
        <v>533.83400195</v>
      </c>
      <c r="H40" s="20" t="n">
        <v>4.33349457</v>
      </c>
      <c r="I40" s="18" t="n">
        <v>509.46320809</v>
      </c>
      <c r="J40" s="20" t="n">
        <v>6.15644772</v>
      </c>
      <c r="K40" s="18" t="n">
        <v>496.37371026</v>
      </c>
      <c r="L40" s="20" t="n">
        <v>10.82654107</v>
      </c>
      <c r="M40" s="18" t="n">
        <v>474.55157635</v>
      </c>
      <c r="N40" s="20" t="n">
        <v>13.50300244</v>
      </c>
      <c r="O40" s="18" t="s">
        <v>309</v>
      </c>
      <c r="P40" s="20" t="s">
        <v>309</v>
      </c>
      <c r="Q40" s="18" t="s">
        <v>309</v>
      </c>
      <c r="R40" s="20" t="s">
        <v>309</v>
      </c>
      <c r="S40" s="18" t="n">
        <v>492.592718</v>
      </c>
      <c r="T40" s="20" t="n">
        <v>2.69773909</v>
      </c>
      <c r="U40" s="18" t="n">
        <v>543.7320999999999</v>
      </c>
      <c r="V40" s="20" t="n">
        <v>37.23637127</v>
      </c>
      <c r="W40" s="18" t="n">
        <v>459.43520349</v>
      </c>
      <c r="X40" s="20" t="n">
        <v>22.31369099</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470.64063159</v>
      </c>
      <c r="F52" s="20" t="n">
        <v>3.80935105</v>
      </c>
      <c r="G52" s="18" t="n">
        <v>482.39164445</v>
      </c>
      <c r="H52" s="20" t="n">
        <v>3.28728078</v>
      </c>
      <c r="I52" s="18" t="n">
        <v>458.04781826</v>
      </c>
      <c r="J52" s="20" t="n">
        <v>3.66597868</v>
      </c>
      <c r="K52" s="18" t="n">
        <v>440.56446369</v>
      </c>
      <c r="L52" s="20" t="n">
        <v>4.92350606</v>
      </c>
      <c r="M52" s="18" t="n">
        <v>430.28917552</v>
      </c>
      <c r="N52" s="20" t="n">
        <v>5.99073875</v>
      </c>
      <c r="O52" s="18" t="s">
        <v>309</v>
      </c>
      <c r="P52" s="20" t="s">
        <v>309</v>
      </c>
      <c r="Q52" s="18" t="s">
        <v>309</v>
      </c>
      <c r="R52" s="20" t="s">
        <v>309</v>
      </c>
      <c r="S52" s="18" t="s">
        <v>309</v>
      </c>
      <c r="T52" s="20" t="s">
        <v>309</v>
      </c>
      <c r="U52" s="18" t="n">
        <v>555.51271694</v>
      </c>
      <c r="V52" s="20" t="n">
        <v>40.5011394</v>
      </c>
      <c r="W52" s="18" t="n">
        <v>429.70029887</v>
      </c>
      <c r="X52" s="20" t="n">
        <v>10.11580714</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326.84658032</v>
      </c>
      <c r="F54" s="20" t="n">
        <v>3.17555441</v>
      </c>
      <c r="G54" s="18" t="n">
        <v>334.23367345</v>
      </c>
      <c r="H54" s="20" t="n">
        <v>5.84671637</v>
      </c>
      <c r="I54" s="18" t="n">
        <v>334.87580939</v>
      </c>
      <c r="J54" s="20" t="n">
        <v>4.11460678</v>
      </c>
      <c r="K54" s="18" t="n">
        <v>325.60305339</v>
      </c>
      <c r="L54" s="20" t="n">
        <v>4.2717613</v>
      </c>
      <c r="M54" s="18" t="n">
        <v>325.32662325</v>
      </c>
      <c r="N54" s="20" t="n">
        <v>3.85469416</v>
      </c>
      <c r="O54" s="18" t="s">
        <v>309</v>
      </c>
      <c r="P54" s="20" t="s">
        <v>309</v>
      </c>
      <c r="Q54" s="18" t="s">
        <v>309</v>
      </c>
      <c r="R54" s="20" t="s">
        <v>309</v>
      </c>
      <c r="S54" s="18" t="s">
        <v>309</v>
      </c>
      <c r="T54" s="20" t="s">
        <v>309</v>
      </c>
      <c r="U54" s="18" t="n">
        <v>305.1260148</v>
      </c>
      <c r="V54" s="20" t="n">
        <v>14.52287596</v>
      </c>
      <c r="W54" s="18" t="n">
        <v>312.27100185</v>
      </c>
      <c r="X54" s="20" t="n">
        <v>8.31100764</v>
      </c>
    </row>
    <row r="55" spans="1:24">
      <c r="A55" s="15" t="s">
        <v>357</v>
      </c>
      <c r="B55" s="17" t="n">
        <v>5316</v>
      </c>
      <c r="C55" s="18">
        <f>(137.0/B55*100)</f>
        <v/>
      </c>
      <c r="D55" s="19" t="n">
        <v>5179</v>
      </c>
      <c r="E55" s="18" t="n">
        <v>402.0849408</v>
      </c>
      <c r="F55" s="20" t="n">
        <v>3.54862507</v>
      </c>
      <c r="G55" s="18" t="n">
        <v>422.33219291</v>
      </c>
      <c r="H55" s="20" t="n">
        <v>4.30716285</v>
      </c>
      <c r="I55" s="18" t="n">
        <v>405.8866961</v>
      </c>
      <c r="J55" s="20" t="n">
        <v>4.18031566</v>
      </c>
      <c r="K55" s="18" t="n">
        <v>390.7582514</v>
      </c>
      <c r="L55" s="20" t="n">
        <v>4.68137687</v>
      </c>
      <c r="M55" s="18" t="n">
        <v>408.63235505</v>
      </c>
      <c r="N55" s="20" t="n">
        <v>5.11784594</v>
      </c>
      <c r="O55" s="18" t="s">
        <v>309</v>
      </c>
      <c r="P55" s="20" t="s">
        <v>309</v>
      </c>
      <c r="Q55" s="18" t="s">
        <v>309</v>
      </c>
      <c r="R55" s="20" t="s">
        <v>309</v>
      </c>
      <c r="S55" s="18" t="s">
        <v>309</v>
      </c>
      <c r="T55" s="20" t="s">
        <v>309</v>
      </c>
      <c r="U55" s="18" t="n">
        <v>379.1440934</v>
      </c>
      <c r="V55" s="20" t="n">
        <v>22.53360843</v>
      </c>
      <c r="W55" s="18" t="n">
        <v>354.85226491</v>
      </c>
      <c r="X55" s="20" t="n">
        <v>11.12950767</v>
      </c>
    </row>
    <row r="56" spans="1:24">
      <c r="A56" s="15" t="s">
        <v>358</v>
      </c>
      <c r="B56" s="17" t="n">
        <v>5359</v>
      </c>
      <c r="C56" s="18">
        <f>(104.0/B56*100)</f>
        <v/>
      </c>
      <c r="D56" s="19" t="n">
        <v>5255</v>
      </c>
      <c r="E56" s="18" t="n">
        <v>545.14065599</v>
      </c>
      <c r="F56" s="20" t="n">
        <v>3.54951948</v>
      </c>
      <c r="G56" s="18" t="n">
        <v>557.18313633</v>
      </c>
      <c r="H56" s="20" t="n">
        <v>4.87473777</v>
      </c>
      <c r="I56" s="18" t="n">
        <v>553.69942445</v>
      </c>
      <c r="J56" s="20" t="n">
        <v>4.03118769</v>
      </c>
      <c r="K56" s="18" t="n">
        <v>545.0461956</v>
      </c>
      <c r="L56" s="20" t="n">
        <v>6.27170488</v>
      </c>
      <c r="M56" s="18" t="n">
        <v>530.38370298</v>
      </c>
      <c r="N56" s="20" t="n">
        <v>10.76794236</v>
      </c>
      <c r="O56" s="18" t="s">
        <v>309</v>
      </c>
      <c r="P56" s="20" t="s">
        <v>309</v>
      </c>
      <c r="Q56" s="18" t="s">
        <v>309</v>
      </c>
      <c r="R56" s="20" t="s">
        <v>309</v>
      </c>
      <c r="S56" s="18" t="s">
        <v>309</v>
      </c>
      <c r="T56" s="20" t="s">
        <v>309</v>
      </c>
      <c r="U56" s="18" t="n">
        <v>615.13260298</v>
      </c>
      <c r="V56" s="20" t="n">
        <v>36.41934846</v>
      </c>
      <c r="W56" s="18" t="n">
        <v>541.53693644</v>
      </c>
      <c r="X56" s="20" t="n">
        <v>23.2410658</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541.28281964</v>
      </c>
      <c r="F62" s="20" t="n">
        <v>2.30197964</v>
      </c>
      <c r="G62" s="18" t="n">
        <v>554.4362967</v>
      </c>
      <c r="H62" s="20" t="n">
        <v>2.34984476</v>
      </c>
      <c r="I62" s="18" t="n">
        <v>545.68591627</v>
      </c>
      <c r="J62" s="20" t="n">
        <v>3.32177033</v>
      </c>
      <c r="K62" s="18" t="n">
        <v>531.89847424</v>
      </c>
      <c r="L62" s="20" t="n">
        <v>4.7969687</v>
      </c>
      <c r="M62" s="18" t="n">
        <v>533.6061759200001</v>
      </c>
      <c r="N62" s="20" t="n">
        <v>7.45239084</v>
      </c>
      <c r="O62" s="18" t="s">
        <v>309</v>
      </c>
      <c r="P62" s="20" t="s">
        <v>309</v>
      </c>
      <c r="Q62" s="18" t="s">
        <v>309</v>
      </c>
      <c r="R62" s="20" t="s">
        <v>309</v>
      </c>
      <c r="S62" s="18" t="s">
        <v>309</v>
      </c>
      <c r="T62" s="20" t="s">
        <v>309</v>
      </c>
      <c r="U62" s="18" t="n">
        <v>467.61003326</v>
      </c>
      <c r="V62" s="20" t="n">
        <v>37.83545201</v>
      </c>
      <c r="W62" s="18" t="n">
        <v>510.57644241</v>
      </c>
      <c r="X62" s="20" t="n">
        <v>11.15254724</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482.29683441</v>
      </c>
      <c r="F64" s="20" t="n">
        <v>2.53822517</v>
      </c>
      <c r="G64" s="18" t="n">
        <v>513.284538</v>
      </c>
      <c r="H64" s="20" t="n">
        <v>3.94262618</v>
      </c>
      <c r="I64" s="18" t="n">
        <v>494.10676937</v>
      </c>
      <c r="J64" s="20" t="n">
        <v>5.28786347</v>
      </c>
      <c r="K64" s="18" t="n">
        <v>471.69726251</v>
      </c>
      <c r="L64" s="20" t="n">
        <v>7.07031194</v>
      </c>
      <c r="M64" s="18" t="n">
        <v>460.07151136</v>
      </c>
      <c r="N64" s="20" t="n">
        <v>9.335609399999999</v>
      </c>
      <c r="O64" s="18" t="s">
        <v>309</v>
      </c>
      <c r="P64" s="20" t="s">
        <v>309</v>
      </c>
      <c r="Q64" s="18" t="s">
        <v>309</v>
      </c>
      <c r="R64" s="20" t="s">
        <v>309</v>
      </c>
      <c r="S64" s="18" t="s">
        <v>309</v>
      </c>
      <c r="T64" s="20" t="s">
        <v>309</v>
      </c>
      <c r="U64" s="18" t="n">
        <v>549.95912816</v>
      </c>
      <c r="V64" s="20" t="n">
        <v>105.24897872</v>
      </c>
      <c r="W64" s="18" t="n">
        <v>443.50947278</v>
      </c>
      <c r="X64" s="20" t="n">
        <v>13.20988049</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425</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518.4435525</v>
      </c>
      <c r="F9" s="20" t="n">
        <v>3.21457197</v>
      </c>
      <c r="G9" s="18" t="n">
        <v>546.19134142</v>
      </c>
      <c r="H9" s="20" t="n">
        <v>3.36303001</v>
      </c>
      <c r="I9" s="18" t="n">
        <v>556.23819775</v>
      </c>
      <c r="J9" s="20" t="n">
        <v>3.73878972</v>
      </c>
      <c r="K9" s="18" t="n">
        <v>542.54171349</v>
      </c>
      <c r="L9" s="20" t="n">
        <v>5.68722249</v>
      </c>
      <c r="M9" s="18" t="n">
        <v>501.89938371</v>
      </c>
      <c r="N9" s="20" t="n">
        <v>9.7051213</v>
      </c>
      <c r="O9" s="18" t="s">
        <v>309</v>
      </c>
      <c r="P9" s="20" t="s">
        <v>309</v>
      </c>
      <c r="Q9" s="18" t="s">
        <v>309</v>
      </c>
      <c r="R9" s="20" t="s">
        <v>309</v>
      </c>
      <c r="S9" s="18" t="s">
        <v>309</v>
      </c>
      <c r="T9" s="20" t="s">
        <v>309</v>
      </c>
      <c r="U9" s="18" t="n">
        <v>539.08640312</v>
      </c>
      <c r="V9" s="20" t="n">
        <v>35.69395129</v>
      </c>
      <c r="W9" s="18" t="n">
        <v>481.68027216</v>
      </c>
      <c r="X9" s="20" t="n">
        <v>11.66973623</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423.60898254</v>
      </c>
      <c r="F11" s="20" t="n">
        <v>3.76258218</v>
      </c>
      <c r="G11" s="18" t="n">
        <v>434.87943425</v>
      </c>
      <c r="H11" s="20" t="n">
        <v>4.07815634</v>
      </c>
      <c r="I11" s="18" t="n">
        <v>430.11589658</v>
      </c>
      <c r="J11" s="20" t="n">
        <v>3.60698426</v>
      </c>
      <c r="K11" s="18" t="n">
        <v>418.56559399</v>
      </c>
      <c r="L11" s="20" t="n">
        <v>4.52897346</v>
      </c>
      <c r="M11" s="18" t="n">
        <v>414.14939183</v>
      </c>
      <c r="N11" s="20" t="n">
        <v>5.7094201</v>
      </c>
      <c r="O11" s="18" t="s">
        <v>309</v>
      </c>
      <c r="P11" s="20" t="s">
        <v>309</v>
      </c>
      <c r="Q11" s="18" t="s">
        <v>309</v>
      </c>
      <c r="R11" s="20" t="s">
        <v>309</v>
      </c>
      <c r="S11" s="18" t="s">
        <v>309</v>
      </c>
      <c r="T11" s="20" t="s">
        <v>309</v>
      </c>
      <c r="U11" s="18" t="n">
        <v>445.59790066</v>
      </c>
      <c r="V11" s="20" t="n">
        <v>29.58024867</v>
      </c>
      <c r="W11" s="18" t="n">
        <v>410.55510134</v>
      </c>
      <c r="X11" s="20" t="n">
        <v>9.122908799999999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480.25522898</v>
      </c>
      <c r="F16" s="20" t="n">
        <v>3.15700962</v>
      </c>
      <c r="G16" s="18" t="n">
        <v>509.50422997</v>
      </c>
      <c r="H16" s="20" t="n">
        <v>3.25616386</v>
      </c>
      <c r="I16" s="18" t="n">
        <v>521.20313018</v>
      </c>
      <c r="J16" s="20" t="n">
        <v>3.01636675</v>
      </c>
      <c r="K16" s="18" t="n">
        <v>516.1536558400001</v>
      </c>
      <c r="L16" s="20" t="n">
        <v>4.73009636</v>
      </c>
      <c r="M16" s="18" t="n">
        <v>478.50340804</v>
      </c>
      <c r="N16" s="20" t="n">
        <v>7.17746797</v>
      </c>
      <c r="O16" s="18" t="s">
        <v>309</v>
      </c>
      <c r="P16" s="20" t="s">
        <v>309</v>
      </c>
      <c r="Q16" s="18" t="s">
        <v>309</v>
      </c>
      <c r="R16" s="20" t="s">
        <v>309</v>
      </c>
      <c r="S16" s="18" t="s">
        <v>309</v>
      </c>
      <c r="T16" s="20" t="s">
        <v>309</v>
      </c>
      <c r="U16" s="18" t="n">
        <v>499.05473314</v>
      </c>
      <c r="V16" s="20" t="n">
        <v>25.53507489</v>
      </c>
      <c r="W16" s="18" t="n">
        <v>452.04929036</v>
      </c>
      <c r="X16" s="20" t="n">
        <v>12.23116607</v>
      </c>
    </row>
    <row r="17" spans="1:24">
      <c r="A17" s="15" t="s">
        <v>319</v>
      </c>
      <c r="B17" s="17" t="n">
        <v>6504</v>
      </c>
      <c r="C17" s="18">
        <f>(3097.0/B17*100)</f>
        <v/>
      </c>
      <c r="D17" s="19" t="n">
        <v>3407</v>
      </c>
      <c r="E17" s="18" t="n">
        <v>510.19793684</v>
      </c>
      <c r="F17" s="20" t="n">
        <v>4.52700261</v>
      </c>
      <c r="G17" s="18" t="n">
        <v>532.7006735799999</v>
      </c>
      <c r="H17" s="20" t="n">
        <v>4.64371836</v>
      </c>
      <c r="I17" s="18" t="n">
        <v>533.00803831</v>
      </c>
      <c r="J17" s="20" t="n">
        <v>3.75526403</v>
      </c>
      <c r="K17" s="18" t="n">
        <v>524.94696242</v>
      </c>
      <c r="L17" s="20" t="n">
        <v>6.26018425</v>
      </c>
      <c r="M17" s="18" t="n">
        <v>489.26994346</v>
      </c>
      <c r="N17" s="20" t="n">
        <v>10.47715049</v>
      </c>
      <c r="O17" s="18" t="s">
        <v>309</v>
      </c>
      <c r="P17" s="20" t="s">
        <v>309</v>
      </c>
      <c r="Q17" s="18" t="s">
        <v>309</v>
      </c>
      <c r="R17" s="20" t="s">
        <v>309</v>
      </c>
      <c r="S17" s="18" t="s">
        <v>309</v>
      </c>
      <c r="T17" s="20" t="s">
        <v>309</v>
      </c>
      <c r="U17" s="18" t="n">
        <v>576.12368522</v>
      </c>
      <c r="V17" s="20" t="n">
        <v>30.40418597</v>
      </c>
      <c r="W17" s="18" t="n">
        <v>477.81336868</v>
      </c>
      <c r="X17" s="20" t="n">
        <v>9.96599565</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491.21445047</v>
      </c>
      <c r="F21" s="20" t="n">
        <v>2.50558746</v>
      </c>
      <c r="G21" s="18" t="n">
        <v>510.35437039</v>
      </c>
      <c r="H21" s="20" t="n">
        <v>3.12377987</v>
      </c>
      <c r="I21" s="18" t="n">
        <v>517.71449375</v>
      </c>
      <c r="J21" s="20" t="n">
        <v>3.26340728</v>
      </c>
      <c r="K21" s="18" t="n">
        <v>522.16884823</v>
      </c>
      <c r="L21" s="20" t="n">
        <v>4.55900748</v>
      </c>
      <c r="M21" s="18" t="n">
        <v>507.39004806</v>
      </c>
      <c r="N21" s="20" t="n">
        <v>6.74779813</v>
      </c>
      <c r="O21" s="18" t="s">
        <v>309</v>
      </c>
      <c r="P21" s="20" t="s">
        <v>309</v>
      </c>
      <c r="Q21" s="18" t="s">
        <v>309</v>
      </c>
      <c r="R21" s="20" t="s">
        <v>309</v>
      </c>
      <c r="S21" s="18" t="s">
        <v>309</v>
      </c>
      <c r="T21" s="20" t="s">
        <v>309</v>
      </c>
      <c r="U21" s="18" t="n">
        <v>519.27293199</v>
      </c>
      <c r="V21" s="20" t="n">
        <v>33.44617651</v>
      </c>
      <c r="W21" s="18" t="n">
        <v>477.12725827</v>
      </c>
      <c r="X21" s="20" t="n">
        <v>17.10648215</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486.70571266</v>
      </c>
      <c r="F23" s="20" t="n">
        <v>3.66991549</v>
      </c>
      <c r="G23" s="18" t="n">
        <v>500.80972893</v>
      </c>
      <c r="H23" s="20" t="n">
        <v>4.55374571</v>
      </c>
      <c r="I23" s="18" t="n">
        <v>512.56574561</v>
      </c>
      <c r="J23" s="20" t="n">
        <v>3.79689344</v>
      </c>
      <c r="K23" s="18" t="n">
        <v>490.14341556</v>
      </c>
      <c r="L23" s="20" t="n">
        <v>4.89137011</v>
      </c>
      <c r="M23" s="18" t="n">
        <v>482.72180993</v>
      </c>
      <c r="N23" s="20" t="n">
        <v>6.95602392</v>
      </c>
      <c r="O23" s="18" t="s">
        <v>309</v>
      </c>
      <c r="P23" s="20" t="s">
        <v>309</v>
      </c>
      <c r="Q23" s="18" t="s">
        <v>309</v>
      </c>
      <c r="R23" s="20" t="s">
        <v>309</v>
      </c>
      <c r="S23" s="18" t="s">
        <v>309</v>
      </c>
      <c r="T23" s="20" t="s">
        <v>309</v>
      </c>
      <c r="U23" s="18" t="n">
        <v>419.20602364</v>
      </c>
      <c r="V23" s="20" t="n">
        <v>20.31513253</v>
      </c>
      <c r="W23" s="18" t="n">
        <v>460.19247489</v>
      </c>
      <c r="X23" s="20" t="n">
        <v>9.505860800000001</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513.79191242</v>
      </c>
      <c r="F25" s="20" t="n">
        <v>3.81012723</v>
      </c>
      <c r="G25" s="18" t="n">
        <v>531.31296797</v>
      </c>
      <c r="H25" s="20" t="n">
        <v>4.71551514</v>
      </c>
      <c r="I25" s="18" t="n">
        <v>537.31986147</v>
      </c>
      <c r="J25" s="20" t="n">
        <v>5.02067244</v>
      </c>
      <c r="K25" s="18" t="n">
        <v>533.00371742</v>
      </c>
      <c r="L25" s="20" t="n">
        <v>8.35444689</v>
      </c>
      <c r="M25" s="18" t="n">
        <v>517.32843102</v>
      </c>
      <c r="N25" s="20" t="n">
        <v>17.21918443</v>
      </c>
      <c r="O25" s="18" t="s">
        <v>309</v>
      </c>
      <c r="P25" s="20" t="s">
        <v>309</v>
      </c>
      <c r="Q25" s="18" t="s">
        <v>309</v>
      </c>
      <c r="R25" s="20" t="s">
        <v>309</v>
      </c>
      <c r="S25" s="18" t="s">
        <v>309</v>
      </c>
      <c r="T25" s="20" t="s">
        <v>309</v>
      </c>
      <c r="U25" s="18" t="s">
        <v>309</v>
      </c>
      <c r="V25" s="20" t="s">
        <v>309</v>
      </c>
      <c r="W25" s="18" t="n">
        <v>493.14897047</v>
      </c>
      <c r="X25" s="20" t="n">
        <v>15.50217029</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476.65882785</v>
      </c>
      <c r="F27" s="20" t="n">
        <v>3.72461343</v>
      </c>
      <c r="G27" s="18" t="n">
        <v>505.8776143</v>
      </c>
      <c r="H27" s="20" t="n">
        <v>4.49193616</v>
      </c>
      <c r="I27" s="18" t="n">
        <v>511.82620084</v>
      </c>
      <c r="J27" s="20" t="n">
        <v>3.027795</v>
      </c>
      <c r="K27" s="18" t="n">
        <v>497.01389261</v>
      </c>
      <c r="L27" s="20" t="n">
        <v>4.79035837</v>
      </c>
      <c r="M27" s="18" t="n">
        <v>464.35988524</v>
      </c>
      <c r="N27" s="20" t="n">
        <v>7.67686561</v>
      </c>
      <c r="O27" s="18" t="s">
        <v>309</v>
      </c>
      <c r="P27" s="20" t="s">
        <v>309</v>
      </c>
      <c r="Q27" s="18" t="s">
        <v>309</v>
      </c>
      <c r="R27" s="20" t="s">
        <v>309</v>
      </c>
      <c r="S27" s="18" t="s">
        <v>309</v>
      </c>
      <c r="T27" s="20" t="s">
        <v>309</v>
      </c>
      <c r="U27" s="18" t="n">
        <v>596.0820171300001</v>
      </c>
      <c r="V27" s="20" t="n">
        <v>41.93761591</v>
      </c>
      <c r="W27" s="18" t="n">
        <v>486.33931676</v>
      </c>
      <c r="X27" s="20" t="n">
        <v>11.57553215</v>
      </c>
    </row>
    <row r="28" spans="1:24">
      <c r="A28" s="15" t="s">
        <v>330</v>
      </c>
      <c r="B28" s="17" t="n">
        <v>7568</v>
      </c>
      <c r="C28" s="18">
        <f>(490.0/B28*100)</f>
        <v/>
      </c>
      <c r="D28" s="19" t="n">
        <v>7078</v>
      </c>
      <c r="E28" s="18" t="n">
        <v>406.26018421</v>
      </c>
      <c r="F28" s="20" t="n">
        <v>2.56456768</v>
      </c>
      <c r="G28" s="18" t="n">
        <v>419.21851368</v>
      </c>
      <c r="H28" s="20" t="n">
        <v>4.12593162</v>
      </c>
      <c r="I28" s="18" t="n">
        <v>416.6897021</v>
      </c>
      <c r="J28" s="20" t="n">
        <v>3.8684075</v>
      </c>
      <c r="K28" s="18" t="n">
        <v>406.57113774</v>
      </c>
      <c r="L28" s="20" t="n">
        <v>3.77845833</v>
      </c>
      <c r="M28" s="18" t="n">
        <v>400.10126715</v>
      </c>
      <c r="N28" s="20" t="n">
        <v>3.83461735</v>
      </c>
      <c r="O28" s="18" t="s">
        <v>309</v>
      </c>
      <c r="P28" s="20" t="s">
        <v>309</v>
      </c>
      <c r="Q28" s="18" t="s">
        <v>309</v>
      </c>
      <c r="R28" s="20" t="s">
        <v>309</v>
      </c>
      <c r="S28" s="18" t="s">
        <v>309</v>
      </c>
      <c r="T28" s="20" t="s">
        <v>309</v>
      </c>
      <c r="U28" s="18" t="n">
        <v>372.07456712</v>
      </c>
      <c r="V28" s="20" t="n">
        <v>24.87021457</v>
      </c>
      <c r="W28" s="18" t="n">
        <v>383.48017297</v>
      </c>
      <c r="X28" s="20" t="n">
        <v>10.5562417</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471.23257599</v>
      </c>
      <c r="F33" s="20" t="n">
        <v>3.21687072</v>
      </c>
      <c r="G33" s="18" t="n">
        <v>503.05529397</v>
      </c>
      <c r="H33" s="20" t="n">
        <v>3.44604635</v>
      </c>
      <c r="I33" s="18" t="n">
        <v>506.22821974</v>
      </c>
      <c r="J33" s="20" t="n">
        <v>3.9025257</v>
      </c>
      <c r="K33" s="18" t="n">
        <v>501.44290107</v>
      </c>
      <c r="L33" s="20" t="n">
        <v>4.18605547</v>
      </c>
      <c r="M33" s="18" t="n">
        <v>481.81959584</v>
      </c>
      <c r="N33" s="20" t="n">
        <v>6.45785036</v>
      </c>
      <c r="O33" s="18" t="s">
        <v>309</v>
      </c>
      <c r="P33" s="20" t="s">
        <v>309</v>
      </c>
      <c r="Q33" s="18" t="s">
        <v>309</v>
      </c>
      <c r="R33" s="20" t="s">
        <v>309</v>
      </c>
      <c r="S33" s="18" t="s">
        <v>309</v>
      </c>
      <c r="T33" s="20" t="s">
        <v>309</v>
      </c>
      <c r="U33" s="18" t="n">
        <v>423.8526</v>
      </c>
      <c r="V33" s="20" t="n">
        <v>27.72106401</v>
      </c>
      <c r="W33" s="18" t="n">
        <v>484.26817665</v>
      </c>
      <c r="X33" s="20" t="n">
        <v>13.92517661</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476.60068984</v>
      </c>
      <c r="F36" s="20" t="n">
        <v>3.63804689</v>
      </c>
      <c r="G36" s="18" t="n">
        <v>496.84635742</v>
      </c>
      <c r="H36" s="20" t="n">
        <v>3.97221352</v>
      </c>
      <c r="I36" s="18" t="n">
        <v>500.57736223</v>
      </c>
      <c r="J36" s="20" t="n">
        <v>2.94943015</v>
      </c>
      <c r="K36" s="18" t="n">
        <v>503.57843001</v>
      </c>
      <c r="L36" s="20" t="n">
        <v>4.89476098</v>
      </c>
      <c r="M36" s="18" t="n">
        <v>492.15518216</v>
      </c>
      <c r="N36" s="20" t="n">
        <v>5.7374494</v>
      </c>
      <c r="O36" s="18" t="s">
        <v>309</v>
      </c>
      <c r="P36" s="20" t="s">
        <v>309</v>
      </c>
      <c r="Q36" s="18" t="s">
        <v>309</v>
      </c>
      <c r="R36" s="20" t="s">
        <v>309</v>
      </c>
      <c r="S36" s="18" t="s">
        <v>309</v>
      </c>
      <c r="T36" s="20" t="s">
        <v>309</v>
      </c>
      <c r="U36" s="18" t="s">
        <v>309</v>
      </c>
      <c r="V36" s="20" t="s">
        <v>309</v>
      </c>
      <c r="W36" s="18" t="n">
        <v>482.72742196</v>
      </c>
      <c r="X36" s="20" t="n">
        <v>10.35337337</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480.22943891</v>
      </c>
      <c r="F40" s="20" t="n">
        <v>5.32221528</v>
      </c>
      <c r="G40" s="18" t="n">
        <v>515.15674199</v>
      </c>
      <c r="H40" s="20" t="n">
        <v>5.17131755</v>
      </c>
      <c r="I40" s="18" t="n">
        <v>519.26786421</v>
      </c>
      <c r="J40" s="20" t="n">
        <v>4.6675197</v>
      </c>
      <c r="K40" s="18" t="n">
        <v>509.93302565</v>
      </c>
      <c r="L40" s="20" t="n">
        <v>7.805226</v>
      </c>
      <c r="M40" s="18" t="n">
        <v>517.93136672</v>
      </c>
      <c r="N40" s="20" t="n">
        <v>12.33653657</v>
      </c>
      <c r="O40" s="18" t="s">
        <v>309</v>
      </c>
      <c r="P40" s="20" t="s">
        <v>309</v>
      </c>
      <c r="Q40" s="18" t="s">
        <v>309</v>
      </c>
      <c r="R40" s="20" t="s">
        <v>309</v>
      </c>
      <c r="S40" s="18" t="n">
        <v>492.592718</v>
      </c>
      <c r="T40" s="20" t="n">
        <v>2.69773909</v>
      </c>
      <c r="U40" s="18" t="s">
        <v>309</v>
      </c>
      <c r="V40" s="20" t="s">
        <v>309</v>
      </c>
      <c r="W40" s="18" t="n">
        <v>468.67753644</v>
      </c>
      <c r="X40" s="20" t="n">
        <v>29.49999388</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467.94658385</v>
      </c>
      <c r="F52" s="20" t="n">
        <v>3.93215148</v>
      </c>
      <c r="G52" s="18" t="n">
        <v>472.94847723</v>
      </c>
      <c r="H52" s="20" t="n">
        <v>3.56498852</v>
      </c>
      <c r="I52" s="18" t="n">
        <v>470.87788404</v>
      </c>
      <c r="J52" s="20" t="n">
        <v>3.36797249</v>
      </c>
      <c r="K52" s="18" t="n">
        <v>461.2826216</v>
      </c>
      <c r="L52" s="20" t="n">
        <v>4.06457544</v>
      </c>
      <c r="M52" s="18" t="n">
        <v>435.06023011</v>
      </c>
      <c r="N52" s="20" t="n">
        <v>5.54353704</v>
      </c>
      <c r="O52" s="18" t="s">
        <v>309</v>
      </c>
      <c r="P52" s="20" t="s">
        <v>309</v>
      </c>
      <c r="Q52" s="18" t="s">
        <v>309</v>
      </c>
      <c r="R52" s="20" t="s">
        <v>309</v>
      </c>
      <c r="S52" s="18" t="s">
        <v>309</v>
      </c>
      <c r="T52" s="20" t="s">
        <v>309</v>
      </c>
      <c r="U52" s="18" t="n">
        <v>411.90703846</v>
      </c>
      <c r="V52" s="20" t="n">
        <v>45.58414757</v>
      </c>
      <c r="W52" s="18" t="n">
        <v>428.38108746</v>
      </c>
      <c r="X52" s="20" t="n">
        <v>12.40148872</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329.50784145</v>
      </c>
      <c r="F54" s="20" t="n">
        <v>3.60316986</v>
      </c>
      <c r="G54" s="18" t="n">
        <v>339.45242927</v>
      </c>
      <c r="H54" s="20" t="n">
        <v>5.18600454</v>
      </c>
      <c r="I54" s="18" t="n">
        <v>335.06306199</v>
      </c>
      <c r="J54" s="20" t="n">
        <v>3.97777261</v>
      </c>
      <c r="K54" s="18" t="n">
        <v>325.84519793</v>
      </c>
      <c r="L54" s="20" t="n">
        <v>3.861401</v>
      </c>
      <c r="M54" s="18" t="n">
        <v>318.65199755</v>
      </c>
      <c r="N54" s="20" t="n">
        <v>3.0730537</v>
      </c>
      <c r="O54" s="18" t="s">
        <v>309</v>
      </c>
      <c r="P54" s="20" t="s">
        <v>309</v>
      </c>
      <c r="Q54" s="18" t="s">
        <v>309</v>
      </c>
      <c r="R54" s="20" t="s">
        <v>309</v>
      </c>
      <c r="S54" s="18" t="s">
        <v>309</v>
      </c>
      <c r="T54" s="20" t="s">
        <v>309</v>
      </c>
      <c r="U54" s="18" t="n">
        <v>304.44847779</v>
      </c>
      <c r="V54" s="20" t="n">
        <v>15.01082643</v>
      </c>
      <c r="W54" s="18" t="n">
        <v>317.11777406</v>
      </c>
      <c r="X54" s="20" t="n">
        <v>9.21618363</v>
      </c>
    </row>
    <row r="55" spans="1:24">
      <c r="A55" s="15" t="s">
        <v>357</v>
      </c>
      <c r="B55" s="17" t="n">
        <v>5316</v>
      </c>
      <c r="C55" s="18">
        <f>(137.0/B55*100)</f>
        <v/>
      </c>
      <c r="D55" s="19" t="n">
        <v>5179</v>
      </c>
      <c r="E55" s="18" t="n">
        <v>398.88715414</v>
      </c>
      <c r="F55" s="20" t="n">
        <v>4.62075449</v>
      </c>
      <c r="G55" s="18" t="n">
        <v>414.94743999</v>
      </c>
      <c r="H55" s="20" t="n">
        <v>3.91158391</v>
      </c>
      <c r="I55" s="18" t="n">
        <v>409.99299403</v>
      </c>
      <c r="J55" s="20" t="n">
        <v>3.6792928</v>
      </c>
      <c r="K55" s="18" t="n">
        <v>399.88185892</v>
      </c>
      <c r="L55" s="20" t="n">
        <v>4.43582822</v>
      </c>
      <c r="M55" s="18" t="n">
        <v>398.89114363</v>
      </c>
      <c r="N55" s="20" t="n">
        <v>4.44593273</v>
      </c>
      <c r="O55" s="18" t="s">
        <v>309</v>
      </c>
      <c r="P55" s="20" t="s">
        <v>309</v>
      </c>
      <c r="Q55" s="18" t="s">
        <v>309</v>
      </c>
      <c r="R55" s="20" t="s">
        <v>309</v>
      </c>
      <c r="S55" s="18" t="s">
        <v>309</v>
      </c>
      <c r="T55" s="20" t="s">
        <v>309</v>
      </c>
      <c r="U55" s="18" t="n">
        <v>318.9094122</v>
      </c>
      <c r="V55" s="20" t="n">
        <v>27.15065369</v>
      </c>
      <c r="W55" s="18" t="n">
        <v>351.72759509</v>
      </c>
      <c r="X55" s="20" t="n">
        <v>13.4881411</v>
      </c>
    </row>
    <row r="56" spans="1:24">
      <c r="A56" s="15" t="s">
        <v>358</v>
      </c>
      <c r="B56" s="17" t="n">
        <v>5359</v>
      </c>
      <c r="C56" s="18">
        <f>(104.0/B56*100)</f>
        <v/>
      </c>
      <c r="D56" s="19" t="n">
        <v>5255</v>
      </c>
      <c r="E56" s="18" t="n">
        <v>538.49572014</v>
      </c>
      <c r="F56" s="20" t="n">
        <v>3.41026837</v>
      </c>
      <c r="G56" s="18" t="n">
        <v>557.48123166</v>
      </c>
      <c r="H56" s="20" t="n">
        <v>3.95044914</v>
      </c>
      <c r="I56" s="18" t="n">
        <v>557.50987018</v>
      </c>
      <c r="J56" s="20" t="n">
        <v>4.19243612</v>
      </c>
      <c r="K56" s="18" t="n">
        <v>551.81753499</v>
      </c>
      <c r="L56" s="20" t="n">
        <v>5.32103006</v>
      </c>
      <c r="M56" s="18" t="n">
        <v>529.67825035</v>
      </c>
      <c r="N56" s="20" t="n">
        <v>8.28657769</v>
      </c>
      <c r="O56" s="18" t="s">
        <v>309</v>
      </c>
      <c r="P56" s="20" t="s">
        <v>309</v>
      </c>
      <c r="Q56" s="18" t="s">
        <v>309</v>
      </c>
      <c r="R56" s="20" t="s">
        <v>309</v>
      </c>
      <c r="S56" s="18" t="s">
        <v>309</v>
      </c>
      <c r="T56" s="20" t="s">
        <v>309</v>
      </c>
      <c r="U56" s="18" t="n">
        <v>582.1415</v>
      </c>
      <c r="V56" s="20" t="n">
        <v>15.42906847</v>
      </c>
      <c r="W56" s="18" t="n">
        <v>525.33360103</v>
      </c>
      <c r="X56" s="20" t="n">
        <v>24.59552664</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538.88019867</v>
      </c>
      <c r="F62" s="20" t="n">
        <v>2.34545136</v>
      </c>
      <c r="G62" s="18" t="n">
        <v>549.97206638</v>
      </c>
      <c r="H62" s="20" t="n">
        <v>2.76415362</v>
      </c>
      <c r="I62" s="18" t="n">
        <v>551.65108892</v>
      </c>
      <c r="J62" s="20" t="n">
        <v>2.48728945</v>
      </c>
      <c r="K62" s="18" t="n">
        <v>536.9545732300001</v>
      </c>
      <c r="L62" s="20" t="n">
        <v>3.83447301</v>
      </c>
      <c r="M62" s="18" t="n">
        <v>534.62341184</v>
      </c>
      <c r="N62" s="20" t="n">
        <v>6.35386361</v>
      </c>
      <c r="O62" s="18" t="s">
        <v>309</v>
      </c>
      <c r="P62" s="20" t="s">
        <v>309</v>
      </c>
      <c r="Q62" s="18" t="s">
        <v>309</v>
      </c>
      <c r="R62" s="20" t="s">
        <v>309</v>
      </c>
      <c r="S62" s="18" t="s">
        <v>309</v>
      </c>
      <c r="T62" s="20" t="s">
        <v>309</v>
      </c>
      <c r="U62" s="18" t="n">
        <v>478.10566667</v>
      </c>
      <c r="V62" s="20" t="n">
        <v>23.0639688</v>
      </c>
      <c r="W62" s="18" t="n">
        <v>516.2235256500001</v>
      </c>
      <c r="X62" s="20" t="n">
        <v>12.30903184</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469.9688197</v>
      </c>
      <c r="F64" s="20" t="n">
        <v>3.25489607</v>
      </c>
      <c r="G64" s="18" t="n">
        <v>497.8602308</v>
      </c>
      <c r="H64" s="20" t="n">
        <v>4.81415765</v>
      </c>
      <c r="I64" s="18" t="n">
        <v>505.25302045</v>
      </c>
      <c r="J64" s="20" t="n">
        <v>3.86976652</v>
      </c>
      <c r="K64" s="18" t="n">
        <v>495.86221307</v>
      </c>
      <c r="L64" s="20" t="n">
        <v>4.95573233</v>
      </c>
      <c r="M64" s="18" t="n">
        <v>477.43892143</v>
      </c>
      <c r="N64" s="20" t="n">
        <v>8.740205319999999</v>
      </c>
      <c r="O64" s="18" t="s">
        <v>309</v>
      </c>
      <c r="P64" s="20" t="s">
        <v>309</v>
      </c>
      <c r="Q64" s="18" t="s">
        <v>309</v>
      </c>
      <c r="R64" s="20" t="s">
        <v>309</v>
      </c>
      <c r="S64" s="18" t="s">
        <v>309</v>
      </c>
      <c r="T64" s="20" t="s">
        <v>309</v>
      </c>
      <c r="U64" s="18" t="n">
        <v>523.47645805</v>
      </c>
      <c r="V64" s="20" t="n">
        <v>81.35470468</v>
      </c>
      <c r="W64" s="18" t="n">
        <v>434.59569495</v>
      </c>
      <c r="X64" s="20" t="n">
        <v>16.65186651</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426</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493.89623128</v>
      </c>
      <c r="T7" s="20" t="n">
        <v>1.6053522</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496.74227422</v>
      </c>
      <c r="T8" s="20" t="n">
        <v>2.86086146</v>
      </c>
      <c r="U8" s="18" t="s">
        <v>309</v>
      </c>
      <c r="V8" s="20" t="s">
        <v>309</v>
      </c>
      <c r="W8" s="18" t="s">
        <v>309</v>
      </c>
      <c r="X8" s="20" t="s">
        <v>309</v>
      </c>
    </row>
    <row r="9" spans="1:24">
      <c r="A9" s="15" t="s">
        <v>311</v>
      </c>
      <c r="B9" s="17" t="n">
        <v>9651</v>
      </c>
      <c r="C9" s="18">
        <f>(4913.0/B9*100)</f>
        <v/>
      </c>
      <c r="D9" s="19" t="n">
        <v>4738</v>
      </c>
      <c r="E9" s="18" t="n">
        <v>512.81632687</v>
      </c>
      <c r="F9" s="20" t="n">
        <v>3.14779705</v>
      </c>
      <c r="G9" s="18" t="n">
        <v>550.58305266</v>
      </c>
      <c r="H9" s="20" t="n">
        <v>3.23962936</v>
      </c>
      <c r="I9" s="18" t="n">
        <v>562.8792846699999</v>
      </c>
      <c r="J9" s="20" t="n">
        <v>3.72070541</v>
      </c>
      <c r="K9" s="18" t="n">
        <v>544.4093345799999</v>
      </c>
      <c r="L9" s="20" t="n">
        <v>7.42936883</v>
      </c>
      <c r="M9" s="18" t="n">
        <v>512.01384128</v>
      </c>
      <c r="N9" s="20" t="n">
        <v>11.56665124</v>
      </c>
      <c r="O9" s="18" t="s">
        <v>309</v>
      </c>
      <c r="P9" s="20" t="s">
        <v>309</v>
      </c>
      <c r="Q9" s="18" t="s">
        <v>309</v>
      </c>
      <c r="R9" s="20" t="s">
        <v>309</v>
      </c>
      <c r="S9" s="18" t="s">
        <v>309</v>
      </c>
      <c r="T9" s="20" t="s">
        <v>309</v>
      </c>
      <c r="U9" s="18" t="n">
        <v>584.94348871</v>
      </c>
      <c r="V9" s="20" t="n">
        <v>22.07084043</v>
      </c>
      <c r="W9" s="18" t="n">
        <v>481.53912385</v>
      </c>
      <c r="X9" s="20" t="n">
        <v>10.86471711</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515.64742803</v>
      </c>
      <c r="T10" s="20" t="n">
        <v>2.31308501</v>
      </c>
      <c r="U10" s="18" t="s">
        <v>309</v>
      </c>
      <c r="V10" s="20" t="s">
        <v>309</v>
      </c>
      <c r="W10" s="18" t="s">
        <v>309</v>
      </c>
      <c r="X10" s="20" t="s">
        <v>309</v>
      </c>
    </row>
    <row r="11" spans="1:24">
      <c r="A11" s="15" t="s">
        <v>313</v>
      </c>
      <c r="B11" s="17" t="n">
        <v>7053</v>
      </c>
      <c r="C11" s="18">
        <f>(462.0/B11*100)</f>
        <v/>
      </c>
      <c r="D11" s="19" t="n">
        <v>6591</v>
      </c>
      <c r="E11" s="18" t="n">
        <v>415.3781916</v>
      </c>
      <c r="F11" s="20" t="n">
        <v>3.28638475</v>
      </c>
      <c r="G11" s="18" t="n">
        <v>436.46149681</v>
      </c>
      <c r="H11" s="20" t="n">
        <v>4.44565938</v>
      </c>
      <c r="I11" s="18" t="n">
        <v>440.0340825</v>
      </c>
      <c r="J11" s="20" t="n">
        <v>3.82863152</v>
      </c>
      <c r="K11" s="18" t="n">
        <v>418.88927723</v>
      </c>
      <c r="L11" s="20" t="n">
        <v>4.38404024</v>
      </c>
      <c r="M11" s="18" t="n">
        <v>420.19823929</v>
      </c>
      <c r="N11" s="20" t="n">
        <v>5.55504998</v>
      </c>
      <c r="O11" s="18" t="s">
        <v>309</v>
      </c>
      <c r="P11" s="20" t="s">
        <v>309</v>
      </c>
      <c r="Q11" s="18" t="s">
        <v>309</v>
      </c>
      <c r="R11" s="20" t="s">
        <v>309</v>
      </c>
      <c r="S11" s="18" t="s">
        <v>309</v>
      </c>
      <c r="T11" s="20" t="s">
        <v>309</v>
      </c>
      <c r="U11" s="18" t="n">
        <v>476.19026704</v>
      </c>
      <c r="V11" s="20" t="n">
        <v>33.50445463</v>
      </c>
      <c r="W11" s="18" t="n">
        <v>411.21200517</v>
      </c>
      <c r="X11" s="20" t="n">
        <v>10.08292063</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492.32543789</v>
      </c>
      <c r="T12" s="20" t="n">
        <v>2.39605519</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511.08763174</v>
      </c>
      <c r="T13" s="20" t="n">
        <v>2.17417839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519.52913237</v>
      </c>
      <c r="T14" s="20" t="n">
        <v>2.04255433</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511.07685299</v>
      </c>
      <c r="T15" s="20" t="n">
        <v>2.30925184</v>
      </c>
      <c r="U15" s="18" t="s">
        <v>309</v>
      </c>
      <c r="V15" s="20" t="s">
        <v>309</v>
      </c>
      <c r="W15" s="18" t="s">
        <v>309</v>
      </c>
      <c r="X15" s="20" t="s">
        <v>309</v>
      </c>
    </row>
    <row r="16" spans="1:24">
      <c r="A16" s="15" t="s">
        <v>318</v>
      </c>
      <c r="B16" s="17" t="n">
        <v>6108</v>
      </c>
      <c r="C16" s="18">
        <f>(750.0/B16*100)</f>
        <v/>
      </c>
      <c r="D16" s="19" t="n">
        <v>5358</v>
      </c>
      <c r="E16" s="18" t="n">
        <v>462.48264059</v>
      </c>
      <c r="F16" s="20" t="n">
        <v>2.99845338</v>
      </c>
      <c r="G16" s="18" t="n">
        <v>516.38383944</v>
      </c>
      <c r="H16" s="20" t="n">
        <v>2.97900859</v>
      </c>
      <c r="I16" s="18" t="n">
        <v>537.1130247</v>
      </c>
      <c r="J16" s="20" t="n">
        <v>3.20087594</v>
      </c>
      <c r="K16" s="18" t="n">
        <v>527.11735658</v>
      </c>
      <c r="L16" s="20" t="n">
        <v>5.80922979</v>
      </c>
      <c r="M16" s="18" t="n">
        <v>500.79299918</v>
      </c>
      <c r="N16" s="20" t="n">
        <v>7.06757254</v>
      </c>
      <c r="O16" s="18" t="s">
        <v>309</v>
      </c>
      <c r="P16" s="20" t="s">
        <v>309</v>
      </c>
      <c r="Q16" s="18" t="s">
        <v>309</v>
      </c>
      <c r="R16" s="20" t="s">
        <v>309</v>
      </c>
      <c r="S16" s="18" t="s">
        <v>309</v>
      </c>
      <c r="T16" s="20" t="s">
        <v>309</v>
      </c>
      <c r="U16" s="18" t="n">
        <v>529.79371649</v>
      </c>
      <c r="V16" s="20" t="n">
        <v>22.18567115</v>
      </c>
      <c r="W16" s="18" t="n">
        <v>455.20367248</v>
      </c>
      <c r="X16" s="20" t="n">
        <v>13.63244658</v>
      </c>
    </row>
    <row r="17" spans="1:24">
      <c r="A17" s="15" t="s">
        <v>319</v>
      </c>
      <c r="B17" s="17" t="n">
        <v>6504</v>
      </c>
      <c r="C17" s="18">
        <f>(3097.0/B17*100)</f>
        <v/>
      </c>
      <c r="D17" s="19" t="n">
        <v>3407</v>
      </c>
      <c r="E17" s="18" t="n">
        <v>514.69771957</v>
      </c>
      <c r="F17" s="20" t="n">
        <v>4.10328811</v>
      </c>
      <c r="G17" s="18" t="n">
        <v>540.65919213</v>
      </c>
      <c r="H17" s="20" t="n">
        <v>3.41925094</v>
      </c>
      <c r="I17" s="18" t="n">
        <v>536.970264</v>
      </c>
      <c r="J17" s="20" t="n">
        <v>5.00426674</v>
      </c>
      <c r="K17" s="18" t="n">
        <v>495.86480453</v>
      </c>
      <c r="L17" s="20" t="n">
        <v>9.12333216</v>
      </c>
      <c r="M17" s="18" t="n">
        <v>454.50083037</v>
      </c>
      <c r="N17" s="20" t="n">
        <v>12.74281357</v>
      </c>
      <c r="O17" s="18" t="s">
        <v>309</v>
      </c>
      <c r="P17" s="20" t="s">
        <v>309</v>
      </c>
      <c r="Q17" s="18" t="s">
        <v>309</v>
      </c>
      <c r="R17" s="20" t="s">
        <v>309</v>
      </c>
      <c r="S17" s="18" t="s">
        <v>309</v>
      </c>
      <c r="T17" s="20" t="s">
        <v>309</v>
      </c>
      <c r="U17" s="18" t="n">
        <v>545.9064</v>
      </c>
      <c r="V17" s="20" t="n">
        <v>37.92037908</v>
      </c>
      <c r="W17" s="18" t="n">
        <v>480.05242869</v>
      </c>
      <c r="X17" s="20" t="n">
        <v>9.75247867</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453.62985087</v>
      </c>
      <c r="T18" s="20" t="n">
        <v>3.75358545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476.83088081</v>
      </c>
      <c r="T19" s="20" t="n">
        <v>2.52696145</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488.03318441</v>
      </c>
      <c r="T20" s="20" t="n">
        <v>1.98867918</v>
      </c>
      <c r="U20" s="18" t="s">
        <v>309</v>
      </c>
      <c r="V20" s="20" t="s">
        <v>309</v>
      </c>
      <c r="W20" s="18" t="s">
        <v>309</v>
      </c>
      <c r="X20" s="20" t="s">
        <v>309</v>
      </c>
    </row>
    <row r="21" spans="1:24">
      <c r="A21" s="15" t="s">
        <v>323</v>
      </c>
      <c r="B21" s="17" t="n">
        <v>5741</v>
      </c>
      <c r="C21" s="18">
        <f>(621.0/B21*100)</f>
        <v/>
      </c>
      <c r="D21" s="19" t="n">
        <v>5120</v>
      </c>
      <c r="E21" s="18" t="n">
        <v>480.06619355</v>
      </c>
      <c r="F21" s="20" t="n">
        <v>2.84081863</v>
      </c>
      <c r="G21" s="18" t="n">
        <v>518.86762254</v>
      </c>
      <c r="H21" s="20" t="n">
        <v>2.50027812</v>
      </c>
      <c r="I21" s="18" t="n">
        <v>525.1667708799999</v>
      </c>
      <c r="J21" s="20" t="n">
        <v>3.31595226</v>
      </c>
      <c r="K21" s="18" t="n">
        <v>522.32033546</v>
      </c>
      <c r="L21" s="20" t="n">
        <v>4.16616318</v>
      </c>
      <c r="M21" s="18" t="n">
        <v>506.88067006</v>
      </c>
      <c r="N21" s="20" t="n">
        <v>7.88695363</v>
      </c>
      <c r="O21" s="18" t="s">
        <v>309</v>
      </c>
      <c r="P21" s="20" t="s">
        <v>309</v>
      </c>
      <c r="Q21" s="18" t="s">
        <v>309</v>
      </c>
      <c r="R21" s="20" t="s">
        <v>309</v>
      </c>
      <c r="S21" s="18" t="s">
        <v>309</v>
      </c>
      <c r="T21" s="20" t="s">
        <v>309</v>
      </c>
      <c r="U21" s="18" t="n">
        <v>510.85384256</v>
      </c>
      <c r="V21" s="20" t="n">
        <v>23.73242355</v>
      </c>
      <c r="W21" s="18" t="n">
        <v>460.75207115</v>
      </c>
      <c r="X21" s="20" t="n">
        <v>19.01689344</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469.66945416</v>
      </c>
      <c r="T22" s="20" t="n">
        <v>3.62920111</v>
      </c>
      <c r="U22" s="18" t="s">
        <v>309</v>
      </c>
      <c r="V22" s="20" t="s">
        <v>309</v>
      </c>
      <c r="W22" s="18" t="s">
        <v>309</v>
      </c>
      <c r="X22" s="20" t="s">
        <v>309</v>
      </c>
    </row>
    <row r="23" spans="1:24">
      <c r="A23" s="15" t="s">
        <v>325</v>
      </c>
      <c r="B23" s="17" t="n">
        <v>11583</v>
      </c>
      <c r="C23" s="18">
        <f>(2409.0/B23*100)</f>
        <v/>
      </c>
      <c r="D23" s="19" t="n">
        <v>9174</v>
      </c>
      <c r="E23" s="18" t="n">
        <v>482.41786345</v>
      </c>
      <c r="F23" s="20" t="n">
        <v>3.24914762</v>
      </c>
      <c r="G23" s="18" t="n">
        <v>512.64986994</v>
      </c>
      <c r="H23" s="20" t="n">
        <v>4.50978573</v>
      </c>
      <c r="I23" s="18" t="n">
        <v>513.9320314</v>
      </c>
      <c r="J23" s="20" t="n">
        <v>4.54891232</v>
      </c>
      <c r="K23" s="18" t="n">
        <v>487.92829321</v>
      </c>
      <c r="L23" s="20" t="n">
        <v>5.16474109</v>
      </c>
      <c r="M23" s="18" t="n">
        <v>478.10108274</v>
      </c>
      <c r="N23" s="20" t="n">
        <v>6.59836697</v>
      </c>
      <c r="O23" s="18" t="s">
        <v>309</v>
      </c>
      <c r="P23" s="20" t="s">
        <v>309</v>
      </c>
      <c r="Q23" s="18" t="s">
        <v>309</v>
      </c>
      <c r="R23" s="20" t="s">
        <v>309</v>
      </c>
      <c r="S23" s="18" t="s">
        <v>309</v>
      </c>
      <c r="T23" s="20" t="s">
        <v>309</v>
      </c>
      <c r="U23" s="18" t="n">
        <v>634.15713938</v>
      </c>
      <c r="V23" s="20" t="n">
        <v>77.67140618000001</v>
      </c>
      <c r="W23" s="18" t="n">
        <v>459.4467544</v>
      </c>
      <c r="X23" s="20" t="n">
        <v>10.01071168</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532.4398722</v>
      </c>
      <c r="T24" s="20" t="n">
        <v>3.00001481</v>
      </c>
      <c r="U24" s="18" t="s">
        <v>309</v>
      </c>
      <c r="V24" s="20" t="s">
        <v>309</v>
      </c>
      <c r="W24" s="18" t="s">
        <v>309</v>
      </c>
      <c r="X24" s="20" t="s">
        <v>309</v>
      </c>
    </row>
    <row r="25" spans="1:24">
      <c r="A25" s="15" t="s">
        <v>327</v>
      </c>
      <c r="B25" s="17" t="n">
        <v>5581</v>
      </c>
      <c r="C25" s="18">
        <f>(5.0/B25*100)</f>
        <v/>
      </c>
      <c r="D25" s="19" t="n">
        <v>5576</v>
      </c>
      <c r="E25" s="18" t="n">
        <v>511.33915853</v>
      </c>
      <c r="F25" s="20" t="n">
        <v>3.51937355</v>
      </c>
      <c r="G25" s="18" t="n">
        <v>538.8730288</v>
      </c>
      <c r="H25" s="20" t="n">
        <v>4.74761091</v>
      </c>
      <c r="I25" s="18" t="n">
        <v>530.79489804</v>
      </c>
      <c r="J25" s="20" t="n">
        <v>5.63955943</v>
      </c>
      <c r="K25" s="18" t="n">
        <v>530.48527824</v>
      </c>
      <c r="L25" s="20" t="n">
        <v>7.71317335</v>
      </c>
      <c r="M25" s="18" t="n">
        <v>522.64807266</v>
      </c>
      <c r="N25" s="20" t="n">
        <v>14.34613915</v>
      </c>
      <c r="O25" s="18" t="s">
        <v>309</v>
      </c>
      <c r="P25" s="20" t="s">
        <v>309</v>
      </c>
      <c r="Q25" s="18" t="s">
        <v>309</v>
      </c>
      <c r="R25" s="20" t="s">
        <v>309</v>
      </c>
      <c r="S25" s="18" t="s">
        <v>309</v>
      </c>
      <c r="T25" s="20" t="s">
        <v>309</v>
      </c>
      <c r="U25" s="18" t="s">
        <v>309</v>
      </c>
      <c r="V25" s="20" t="s">
        <v>309</v>
      </c>
      <c r="W25" s="18" t="n">
        <v>489.92027229</v>
      </c>
      <c r="X25" s="20" t="n">
        <v>15.38847858</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482.30507155</v>
      </c>
      <c r="T26" s="20" t="n">
        <v>1.8687429</v>
      </c>
      <c r="U26" s="18" t="s">
        <v>309</v>
      </c>
      <c r="V26" s="20" t="s">
        <v>309</v>
      </c>
      <c r="W26" s="18" t="s">
        <v>309</v>
      </c>
      <c r="X26" s="20" t="s">
        <v>309</v>
      </c>
    </row>
    <row r="27" spans="1:24">
      <c r="A27" s="15" t="s">
        <v>329</v>
      </c>
      <c r="B27" s="17" t="n">
        <v>5299</v>
      </c>
      <c r="C27" s="18">
        <f>(2010.0/B27*100)</f>
        <v/>
      </c>
      <c r="D27" s="19" t="n">
        <v>3289</v>
      </c>
      <c r="E27" s="18" t="n">
        <v>480.67644389</v>
      </c>
      <c r="F27" s="20" t="n">
        <v>3.00300115</v>
      </c>
      <c r="G27" s="18" t="n">
        <v>517.17335903</v>
      </c>
      <c r="H27" s="20" t="n">
        <v>3.63374447</v>
      </c>
      <c r="I27" s="18" t="n">
        <v>510.90759231</v>
      </c>
      <c r="J27" s="20" t="n">
        <v>3.9234405</v>
      </c>
      <c r="K27" s="18" t="n">
        <v>483.39825768</v>
      </c>
      <c r="L27" s="20" t="n">
        <v>5.94256946</v>
      </c>
      <c r="M27" s="18" t="n">
        <v>451.92890521</v>
      </c>
      <c r="N27" s="20" t="n">
        <v>7.28529131</v>
      </c>
      <c r="O27" s="18" t="s">
        <v>309</v>
      </c>
      <c r="P27" s="20" t="s">
        <v>309</v>
      </c>
      <c r="Q27" s="18" t="s">
        <v>309</v>
      </c>
      <c r="R27" s="20" t="s">
        <v>309</v>
      </c>
      <c r="S27" s="18" t="s">
        <v>309</v>
      </c>
      <c r="T27" s="20" t="s">
        <v>309</v>
      </c>
      <c r="U27" s="18" t="n">
        <v>513.52620074</v>
      </c>
      <c r="V27" s="20" t="n">
        <v>47.10530834</v>
      </c>
      <c r="W27" s="18" t="n">
        <v>482.25246876</v>
      </c>
      <c r="X27" s="20" t="n">
        <v>12.2386905</v>
      </c>
    </row>
    <row r="28" spans="1:24">
      <c r="A28" s="15" t="s">
        <v>330</v>
      </c>
      <c r="B28" s="17" t="n">
        <v>7568</v>
      </c>
      <c r="C28" s="18">
        <f>(490.0/B28*100)</f>
        <v/>
      </c>
      <c r="D28" s="19" t="n">
        <v>7078</v>
      </c>
      <c r="E28" s="18" t="n">
        <v>402.14258256</v>
      </c>
      <c r="F28" s="20" t="n">
        <v>2.90076593</v>
      </c>
      <c r="G28" s="18" t="n">
        <v>409.8178814</v>
      </c>
      <c r="H28" s="20" t="n">
        <v>4.23042798</v>
      </c>
      <c r="I28" s="18" t="n">
        <v>419.90416133</v>
      </c>
      <c r="J28" s="20" t="n">
        <v>3.44648235</v>
      </c>
      <c r="K28" s="18" t="n">
        <v>409.92463707</v>
      </c>
      <c r="L28" s="20" t="n">
        <v>4.04374032</v>
      </c>
      <c r="M28" s="18" t="n">
        <v>403.75327354</v>
      </c>
      <c r="N28" s="20" t="n">
        <v>3.67287646</v>
      </c>
      <c r="O28" s="18" t="s">
        <v>309</v>
      </c>
      <c r="P28" s="20" t="s">
        <v>309</v>
      </c>
      <c r="Q28" s="18" t="s">
        <v>309</v>
      </c>
      <c r="R28" s="20" t="s">
        <v>309</v>
      </c>
      <c r="S28" s="18" t="s">
        <v>309</v>
      </c>
      <c r="T28" s="20" t="s">
        <v>309</v>
      </c>
      <c r="U28" s="18" t="n">
        <v>371.66413473</v>
      </c>
      <c r="V28" s="20" t="n">
        <v>34.39721171</v>
      </c>
      <c r="W28" s="18" t="n">
        <v>388.25859678</v>
      </c>
      <c r="X28" s="20" t="n">
        <v>10.74173367</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512.25278989</v>
      </c>
      <c r="T29" s="20" t="n">
        <v>2.21158673</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495.22325646</v>
      </c>
      <c r="T30" s="20" t="n">
        <v>2.26537897</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501.72981506</v>
      </c>
      <c r="T31" s="20" t="n">
        <v>2.23163648</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504.46925149</v>
      </c>
      <c r="T32" s="20" t="n">
        <v>2.38982369</v>
      </c>
      <c r="U32" s="18" t="s">
        <v>309</v>
      </c>
      <c r="V32" s="20" t="s">
        <v>309</v>
      </c>
      <c r="W32" s="18" t="s">
        <v>309</v>
      </c>
      <c r="X32" s="20" t="s">
        <v>309</v>
      </c>
    </row>
    <row r="33" spans="1:24">
      <c r="A33" s="15" t="s">
        <v>335</v>
      </c>
      <c r="B33" s="17" t="n">
        <v>7325</v>
      </c>
      <c r="C33" s="18">
        <f>(444.0/B33*100)</f>
        <v/>
      </c>
      <c r="D33" s="19" t="n">
        <v>6881</v>
      </c>
      <c r="E33" s="18" t="n">
        <v>455.83866972</v>
      </c>
      <c r="F33" s="20" t="n">
        <v>3.59353744</v>
      </c>
      <c r="G33" s="18" t="n">
        <v>498.19378303</v>
      </c>
      <c r="H33" s="20" t="n">
        <v>4.78478197</v>
      </c>
      <c r="I33" s="18" t="n">
        <v>512.80418519</v>
      </c>
      <c r="J33" s="20" t="n">
        <v>3.52907288</v>
      </c>
      <c r="K33" s="18" t="n">
        <v>509.56969523</v>
      </c>
      <c r="L33" s="20" t="n">
        <v>4.426607</v>
      </c>
      <c r="M33" s="18" t="n">
        <v>493.6341872</v>
      </c>
      <c r="N33" s="20" t="n">
        <v>4.91063975</v>
      </c>
      <c r="O33" s="18" t="s">
        <v>309</v>
      </c>
      <c r="P33" s="20" t="s">
        <v>309</v>
      </c>
      <c r="Q33" s="18" t="s">
        <v>309</v>
      </c>
      <c r="R33" s="20" t="s">
        <v>309</v>
      </c>
      <c r="S33" s="18" t="s">
        <v>309</v>
      </c>
      <c r="T33" s="20" t="s">
        <v>309</v>
      </c>
      <c r="U33" s="18" t="n">
        <v>441.23482142</v>
      </c>
      <c r="V33" s="20" t="n">
        <v>43.00889435</v>
      </c>
      <c r="W33" s="18" t="n">
        <v>474.48652965</v>
      </c>
      <c r="X33" s="20" t="n">
        <v>12.85666248</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475.23010526</v>
      </c>
      <c r="T34" s="20" t="n">
        <v>2.65840196</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509.91963209</v>
      </c>
      <c r="T35" s="20" t="n">
        <v>1.25633733</v>
      </c>
      <c r="U35" s="18" t="s">
        <v>309</v>
      </c>
      <c r="V35" s="20" t="s">
        <v>309</v>
      </c>
      <c r="W35" s="18" t="s">
        <v>309</v>
      </c>
      <c r="X35" s="20" t="s">
        <v>309</v>
      </c>
    </row>
    <row r="36" spans="1:24">
      <c r="A36" s="15" t="s">
        <v>338</v>
      </c>
      <c r="B36" s="17" t="n">
        <v>6736</v>
      </c>
      <c r="C36" s="18">
        <f>(1983.0/B36*100)</f>
        <v/>
      </c>
      <c r="D36" s="19" t="n">
        <v>4753</v>
      </c>
      <c r="E36" s="18" t="n">
        <v>459.49110641</v>
      </c>
      <c r="F36" s="20" t="n">
        <v>3.51259159</v>
      </c>
      <c r="G36" s="18" t="n">
        <v>496.25838234</v>
      </c>
      <c r="H36" s="20" t="n">
        <v>3.80050549</v>
      </c>
      <c r="I36" s="18" t="n">
        <v>507.76258843</v>
      </c>
      <c r="J36" s="20" t="n">
        <v>3.50272848</v>
      </c>
      <c r="K36" s="18" t="n">
        <v>510.12370111</v>
      </c>
      <c r="L36" s="20" t="n">
        <v>4.04877707</v>
      </c>
      <c r="M36" s="18" t="n">
        <v>495.3881017</v>
      </c>
      <c r="N36" s="20" t="n">
        <v>5.84437016</v>
      </c>
      <c r="O36" s="18" t="s">
        <v>309</v>
      </c>
      <c r="P36" s="20" t="s">
        <v>309</v>
      </c>
      <c r="Q36" s="18" t="s">
        <v>309</v>
      </c>
      <c r="R36" s="20" t="s">
        <v>309</v>
      </c>
      <c r="S36" s="18" t="s">
        <v>309</v>
      </c>
      <c r="T36" s="20" t="s">
        <v>309</v>
      </c>
      <c r="U36" s="18" t="s">
        <v>309</v>
      </c>
      <c r="V36" s="20" t="s">
        <v>309</v>
      </c>
      <c r="W36" s="18" t="n">
        <v>483.7133718</v>
      </c>
      <c r="X36" s="20" t="n">
        <v>10.57838343</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493.91812227</v>
      </c>
      <c r="T37" s="20" t="n">
        <v>3.1723403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521.2505751899999</v>
      </c>
      <c r="T38" s="20" t="n">
        <v>2.92032869</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420.45397969</v>
      </c>
      <c r="T39" s="20" t="n">
        <v>4.12888277</v>
      </c>
      <c r="U39" s="18" t="s">
        <v>309</v>
      </c>
      <c r="V39" s="20" t="s">
        <v>309</v>
      </c>
      <c r="W39" s="18" t="s">
        <v>309</v>
      </c>
      <c r="X39" s="20" t="s">
        <v>309</v>
      </c>
    </row>
    <row r="40" spans="1:24">
      <c r="A40" s="15" t="s">
        <v>342</v>
      </c>
      <c r="B40" s="17" t="n">
        <v>14157</v>
      </c>
      <c r="C40" s="18">
        <f>(1679.0/B40*100)</f>
        <v/>
      </c>
      <c r="D40" s="19" t="n">
        <v>12478</v>
      </c>
      <c r="E40" s="18" t="n">
        <v>473.32274144</v>
      </c>
      <c r="F40" s="20" t="n">
        <v>4.08536723</v>
      </c>
      <c r="G40" s="18" t="n">
        <v>524.05228411</v>
      </c>
      <c r="H40" s="20" t="n">
        <v>5.52678788</v>
      </c>
      <c r="I40" s="18" t="n">
        <v>526.48997754</v>
      </c>
      <c r="J40" s="20" t="n">
        <v>5.18463403</v>
      </c>
      <c r="K40" s="18" t="n">
        <v>527.03471413</v>
      </c>
      <c r="L40" s="20" t="n">
        <v>8.708391260000001</v>
      </c>
      <c r="M40" s="18" t="n">
        <v>498.34675112</v>
      </c>
      <c r="N40" s="20" t="n">
        <v>14.62211144</v>
      </c>
      <c r="O40" s="18" t="s">
        <v>309</v>
      </c>
      <c r="P40" s="20" t="s">
        <v>309</v>
      </c>
      <c r="Q40" s="18" t="s">
        <v>309</v>
      </c>
      <c r="R40" s="20" t="s">
        <v>309</v>
      </c>
      <c r="S40" s="18" t="n">
        <v>492.592718</v>
      </c>
      <c r="T40" s="20" t="n">
        <v>2.69773909</v>
      </c>
      <c r="U40" s="18" t="s">
        <v>309</v>
      </c>
      <c r="V40" s="20" t="s">
        <v>309</v>
      </c>
      <c r="W40" s="18" t="n">
        <v>449.38064162</v>
      </c>
      <c r="X40" s="20" t="n">
        <v>31.08877545</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469.62849192</v>
      </c>
      <c r="T41" s="20" t="n">
        <v>3.16639492</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359.60621715</v>
      </c>
      <c r="T45" s="20" t="n">
        <v>2.95186404</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377.06952347</v>
      </c>
      <c r="T46" s="20" t="n">
        <v>2.86335993</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441.18991931</v>
      </c>
      <c r="T47" s="20" t="n">
        <v>3.95489289</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531.2961330099999</v>
      </c>
      <c r="T48" s="20" t="n">
        <v>4.88730362</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409.03332786</v>
      </c>
      <c r="T49" s="20" t="n">
        <v>3.05386641</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389.64382788</v>
      </c>
      <c r="T50" s="20" t="n">
        <v>2.28612741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400.25337307</v>
      </c>
      <c r="T51" s="20" t="n">
        <v>2.4652548</v>
      </c>
      <c r="U51" s="18" t="s">
        <v>309</v>
      </c>
      <c r="V51" s="20" t="s">
        <v>309</v>
      </c>
      <c r="W51" s="18" t="s">
        <v>309</v>
      </c>
      <c r="X51" s="20" t="s">
        <v>309</v>
      </c>
    </row>
    <row r="52" spans="1:24">
      <c r="A52" s="15" t="s">
        <v>354</v>
      </c>
      <c r="B52" s="17" t="n">
        <v>5809</v>
      </c>
      <c r="C52" s="18">
        <f>(396.0/B52*100)</f>
        <v/>
      </c>
      <c r="D52" s="19" t="n">
        <v>5413</v>
      </c>
      <c r="E52" s="18" t="n">
        <v>452.08317706</v>
      </c>
      <c r="F52" s="20" t="n">
        <v>4.15995001</v>
      </c>
      <c r="G52" s="18" t="n">
        <v>473.4175193</v>
      </c>
      <c r="H52" s="20" t="n">
        <v>3.29843528</v>
      </c>
      <c r="I52" s="18" t="n">
        <v>476.38233352</v>
      </c>
      <c r="J52" s="20" t="n">
        <v>3.41411801</v>
      </c>
      <c r="K52" s="18" t="n">
        <v>460.06821512</v>
      </c>
      <c r="L52" s="20" t="n">
        <v>5.03955447</v>
      </c>
      <c r="M52" s="18" t="n">
        <v>431.80720178</v>
      </c>
      <c r="N52" s="20" t="n">
        <v>6.31412063</v>
      </c>
      <c r="O52" s="18" t="s">
        <v>309</v>
      </c>
      <c r="P52" s="20" t="s">
        <v>309</v>
      </c>
      <c r="Q52" s="18" t="s">
        <v>309</v>
      </c>
      <c r="R52" s="20" t="s">
        <v>309</v>
      </c>
      <c r="S52" s="18" t="s">
        <v>309</v>
      </c>
      <c r="T52" s="20" t="s">
        <v>309</v>
      </c>
      <c r="U52" s="18" t="n">
        <v>437.91630025</v>
      </c>
      <c r="V52" s="20" t="n">
        <v>59.01190267</v>
      </c>
      <c r="W52" s="18" t="n">
        <v>425.14194179</v>
      </c>
      <c r="X52" s="20" t="n">
        <v>11.50751066</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437.12852379</v>
      </c>
      <c r="T53" s="20" t="n">
        <v>1.71824983</v>
      </c>
      <c r="U53" s="18" t="s">
        <v>309</v>
      </c>
      <c r="V53" s="20" t="s">
        <v>309</v>
      </c>
      <c r="W53" s="18" t="s">
        <v>309</v>
      </c>
      <c r="X53" s="20" t="s">
        <v>309</v>
      </c>
    </row>
    <row r="54" spans="1:24">
      <c r="A54" s="15" t="s">
        <v>356</v>
      </c>
      <c r="B54" s="17" t="n">
        <v>4740</v>
      </c>
      <c r="C54" s="18">
        <f>(112.0/B54*100)</f>
        <v/>
      </c>
      <c r="D54" s="19" t="n">
        <v>4628</v>
      </c>
      <c r="E54" s="18" t="n">
        <v>330.13021561</v>
      </c>
      <c r="F54" s="20" t="n">
        <v>2.94738022</v>
      </c>
      <c r="G54" s="18" t="n">
        <v>337.97565193</v>
      </c>
      <c r="H54" s="20" t="n">
        <v>6.33269409</v>
      </c>
      <c r="I54" s="18" t="n">
        <v>331.34369471</v>
      </c>
      <c r="J54" s="20" t="n">
        <v>4.38665367</v>
      </c>
      <c r="K54" s="18" t="n">
        <v>321.84869756</v>
      </c>
      <c r="L54" s="20" t="n">
        <v>4.16976707</v>
      </c>
      <c r="M54" s="18" t="n">
        <v>321.8655142</v>
      </c>
      <c r="N54" s="20" t="n">
        <v>3.41421352</v>
      </c>
      <c r="O54" s="18" t="s">
        <v>309</v>
      </c>
      <c r="P54" s="20" t="s">
        <v>309</v>
      </c>
      <c r="Q54" s="18" t="s">
        <v>309</v>
      </c>
      <c r="R54" s="20" t="s">
        <v>309</v>
      </c>
      <c r="S54" s="18" t="s">
        <v>309</v>
      </c>
      <c r="T54" s="20" t="s">
        <v>309</v>
      </c>
      <c r="U54" s="18" t="n">
        <v>337.22266738</v>
      </c>
      <c r="V54" s="20" t="n">
        <v>24.61105181</v>
      </c>
      <c r="W54" s="18" t="n">
        <v>311.56084292</v>
      </c>
      <c r="X54" s="20" t="n">
        <v>9.555022299999999</v>
      </c>
    </row>
    <row r="55" spans="1:24">
      <c r="A55" s="15" t="s">
        <v>357</v>
      </c>
      <c r="B55" s="17" t="n">
        <v>5316</v>
      </c>
      <c r="C55" s="18">
        <f>(137.0/B55*100)</f>
        <v/>
      </c>
      <c r="D55" s="19" t="n">
        <v>5179</v>
      </c>
      <c r="E55" s="18" t="n">
        <v>401.49037844</v>
      </c>
      <c r="F55" s="20" t="n">
        <v>3.39932915</v>
      </c>
      <c r="G55" s="18" t="n">
        <v>412.04803883</v>
      </c>
      <c r="H55" s="20" t="n">
        <v>4.67014672</v>
      </c>
      <c r="I55" s="18" t="n">
        <v>408.6422435</v>
      </c>
      <c r="J55" s="20" t="n">
        <v>4.3059789</v>
      </c>
      <c r="K55" s="18" t="n">
        <v>404.78637087</v>
      </c>
      <c r="L55" s="20" t="n">
        <v>4.73413119</v>
      </c>
      <c r="M55" s="18" t="n">
        <v>398.61139685</v>
      </c>
      <c r="N55" s="20" t="n">
        <v>5.10167264</v>
      </c>
      <c r="O55" s="18" t="s">
        <v>309</v>
      </c>
      <c r="P55" s="20" t="s">
        <v>309</v>
      </c>
      <c r="Q55" s="18" t="s">
        <v>309</v>
      </c>
      <c r="R55" s="20" t="s">
        <v>309</v>
      </c>
      <c r="S55" s="18" t="s">
        <v>309</v>
      </c>
      <c r="T55" s="20" t="s">
        <v>309</v>
      </c>
      <c r="U55" s="18" t="n">
        <v>351.73306748</v>
      </c>
      <c r="V55" s="20" t="n">
        <v>35.57105282</v>
      </c>
      <c r="W55" s="18" t="n">
        <v>350.38642277</v>
      </c>
      <c r="X55" s="20" t="n">
        <v>11.44298703</v>
      </c>
    </row>
    <row r="56" spans="1:24">
      <c r="A56" s="15" t="s">
        <v>358</v>
      </c>
      <c r="B56" s="17" t="n">
        <v>5359</v>
      </c>
      <c r="C56" s="18">
        <f>(104.0/B56*100)</f>
        <v/>
      </c>
      <c r="D56" s="19" t="n">
        <v>5255</v>
      </c>
      <c r="E56" s="18" t="n">
        <v>539.72054919</v>
      </c>
      <c r="F56" s="20" t="n">
        <v>2.93968042</v>
      </c>
      <c r="G56" s="18" t="n">
        <v>563.95131435</v>
      </c>
      <c r="H56" s="20" t="n">
        <v>3.56901725</v>
      </c>
      <c r="I56" s="18" t="n">
        <v>554.28882803</v>
      </c>
      <c r="J56" s="20" t="n">
        <v>4.77054868</v>
      </c>
      <c r="K56" s="18" t="n">
        <v>539.3388949</v>
      </c>
      <c r="L56" s="20" t="n">
        <v>6.39058171</v>
      </c>
      <c r="M56" s="18" t="n">
        <v>530.47764963</v>
      </c>
      <c r="N56" s="20" t="n">
        <v>8.98048299</v>
      </c>
      <c r="O56" s="18" t="s">
        <v>309</v>
      </c>
      <c r="P56" s="20" t="s">
        <v>309</v>
      </c>
      <c r="Q56" s="18" t="s">
        <v>309</v>
      </c>
      <c r="R56" s="20" t="s">
        <v>309</v>
      </c>
      <c r="S56" s="18" t="s">
        <v>309</v>
      </c>
      <c r="T56" s="20" t="s">
        <v>309</v>
      </c>
      <c r="U56" s="18" t="s">
        <v>309</v>
      </c>
      <c r="V56" s="20" t="s">
        <v>309</v>
      </c>
      <c r="W56" s="18" t="n">
        <v>535.4622911599999</v>
      </c>
      <c r="X56" s="20" t="n">
        <v>25.35319439</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386.10959158</v>
      </c>
      <c r="T57" s="20" t="n">
        <v>3.0844628</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380.25901051</v>
      </c>
      <c r="T58" s="20" t="n">
        <v>2.6518124</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361.5339806</v>
      </c>
      <c r="T59" s="20" t="n">
        <v>1.62528789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396.24965264</v>
      </c>
      <c r="T60" s="20" t="n">
        <v>3.6919812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478.38338174</v>
      </c>
      <c r="T61" s="20" t="n">
        <v>2.32929012</v>
      </c>
      <c r="U61" s="18" t="s">
        <v>309</v>
      </c>
      <c r="V61" s="20" t="s">
        <v>309</v>
      </c>
      <c r="W61" s="18" t="s">
        <v>309</v>
      </c>
      <c r="X61" s="20" t="s">
        <v>309</v>
      </c>
    </row>
    <row r="62" spans="1:24">
      <c r="A62" s="15" t="s">
        <v>364</v>
      </c>
      <c r="B62" s="17" t="n">
        <v>4476</v>
      </c>
      <c r="C62" s="18">
        <f>(32.0/B62*100)</f>
        <v/>
      </c>
      <c r="D62" s="19" t="n">
        <v>4444</v>
      </c>
      <c r="E62" s="18" t="n">
        <v>539.84915965</v>
      </c>
      <c r="F62" s="20" t="n">
        <v>2.17598401</v>
      </c>
      <c r="G62" s="18" t="n">
        <v>550.92329764</v>
      </c>
      <c r="H62" s="20" t="n">
        <v>2.45027088</v>
      </c>
      <c r="I62" s="18" t="n">
        <v>553.33190381</v>
      </c>
      <c r="J62" s="20" t="n">
        <v>2.58105516</v>
      </c>
      <c r="K62" s="18" t="n">
        <v>530.52932994</v>
      </c>
      <c r="L62" s="20" t="n">
        <v>4.62456453</v>
      </c>
      <c r="M62" s="18" t="n">
        <v>528.87204473</v>
      </c>
      <c r="N62" s="20" t="n">
        <v>8.4488424</v>
      </c>
      <c r="O62" s="18" t="s">
        <v>309</v>
      </c>
      <c r="P62" s="20" t="s">
        <v>309</v>
      </c>
      <c r="Q62" s="18" t="s">
        <v>309</v>
      </c>
      <c r="R62" s="20" t="s">
        <v>309</v>
      </c>
      <c r="S62" s="18" t="s">
        <v>309</v>
      </c>
      <c r="T62" s="20" t="s">
        <v>309</v>
      </c>
      <c r="U62" s="18" t="n">
        <v>582.9880000000001</v>
      </c>
      <c r="V62" s="20" t="n">
        <v>33.53588161</v>
      </c>
      <c r="W62" s="18" t="n">
        <v>516.82191166</v>
      </c>
      <c r="X62" s="20" t="n">
        <v>12.35672718</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371.31142887</v>
      </c>
      <c r="T63" s="20" t="n">
        <v>1.28307667</v>
      </c>
      <c r="U63" s="18" t="s">
        <v>309</v>
      </c>
      <c r="V63" s="20" t="s">
        <v>309</v>
      </c>
      <c r="W63" s="18" t="s">
        <v>309</v>
      </c>
      <c r="X63" s="20" t="s">
        <v>309</v>
      </c>
    </row>
    <row r="64" spans="1:24">
      <c r="A64" s="15" t="s">
        <v>366</v>
      </c>
      <c r="B64" s="17" t="n">
        <v>3634</v>
      </c>
      <c r="C64" s="18">
        <f>(431.0/B64*100)</f>
        <v/>
      </c>
      <c r="D64" s="19" t="n">
        <v>3203</v>
      </c>
      <c r="E64" s="18" t="n">
        <v>460.40951591</v>
      </c>
      <c r="F64" s="20" t="n">
        <v>3.25803503</v>
      </c>
      <c r="G64" s="18" t="n">
        <v>498.67411549</v>
      </c>
      <c r="H64" s="20" t="n">
        <v>4.5719282</v>
      </c>
      <c r="I64" s="18" t="n">
        <v>511.67378373</v>
      </c>
      <c r="J64" s="20" t="n">
        <v>3.5579685</v>
      </c>
      <c r="K64" s="18" t="n">
        <v>502.92171766</v>
      </c>
      <c r="L64" s="20" t="n">
        <v>5.62355292</v>
      </c>
      <c r="M64" s="18" t="n">
        <v>480.52908511</v>
      </c>
      <c r="N64" s="20" t="n">
        <v>7.28783027</v>
      </c>
      <c r="O64" s="18" t="s">
        <v>309</v>
      </c>
      <c r="P64" s="20" t="s">
        <v>309</v>
      </c>
      <c r="Q64" s="18" t="s">
        <v>309</v>
      </c>
      <c r="R64" s="20" t="s">
        <v>309</v>
      </c>
      <c r="S64" s="18" t="s">
        <v>309</v>
      </c>
      <c r="T64" s="20" t="s">
        <v>309</v>
      </c>
      <c r="U64" s="18" t="s">
        <v>309</v>
      </c>
      <c r="V64" s="20" t="s">
        <v>309</v>
      </c>
      <c r="W64" s="18" t="n">
        <v>432.45036942</v>
      </c>
      <c r="X64" s="20" t="n">
        <v>14.61618151</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419.66352142</v>
      </c>
      <c r="T65" s="20" t="n">
        <v>2.4655214</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417.93412468</v>
      </c>
      <c r="T66" s="20" t="n">
        <v>1.46238599</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386.56058797</v>
      </c>
      <c r="T67" s="20" t="n">
        <v>2.71419522</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402.4006351</v>
      </c>
      <c r="T68" s="20" t="n">
        <v>1.27354229</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443.95431517</v>
      </c>
      <c r="T69" s="20" t="n">
        <v>3.78500092</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494.06003026</v>
      </c>
      <c r="T70" s="20" t="n">
        <v>3.10877023</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564.18967857</v>
      </c>
      <c r="T71" s="20" t="n">
        <v>1.4662683</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542.32146697</v>
      </c>
      <c r="T72" s="20" t="n">
        <v>3.03044107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415.46379999</v>
      </c>
      <c r="T73" s="20" t="n">
        <v>3.03424791</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417.24339576</v>
      </c>
      <c r="T74" s="20" t="n">
        <v>1.40662681</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366.81798548</v>
      </c>
      <c r="T75" s="20" t="n">
        <v>2.95156554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427.48273896</v>
      </c>
      <c r="T76" s="20" t="n">
        <v>2.40767111</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417.99188288</v>
      </c>
      <c r="T77" s="20" t="n">
        <v>2.49596802</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494.51831162</v>
      </c>
      <c r="T78" s="20" t="n">
        <v>4.45771317</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456.29558944</v>
      </c>
      <c r="T79" s="20" t="n">
        <v>6.90963052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459.81599437</v>
      </c>
      <c r="T80" s="20" t="n">
        <v>4.27720318</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446.10977731</v>
      </c>
      <c r="T81" s="20" t="n">
        <v>3.2500212</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427</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536.19363268</v>
      </c>
      <c r="F9" s="20" t="n">
        <v>22.92062646</v>
      </c>
      <c r="G9" s="18" t="n">
        <v>502.16925924</v>
      </c>
      <c r="H9" s="20" t="n">
        <v>20.34980445</v>
      </c>
      <c r="I9" s="18" t="n">
        <v>524.50226888</v>
      </c>
      <c r="J9" s="20" t="n">
        <v>3.53618729</v>
      </c>
      <c r="K9" s="18" t="n">
        <v>545.7136229</v>
      </c>
      <c r="L9" s="20" t="n">
        <v>2.6617411</v>
      </c>
      <c r="M9" s="18" t="s">
        <v>309</v>
      </c>
      <c r="N9" s="20" t="s">
        <v>309</v>
      </c>
      <c r="O9" s="18" t="s">
        <v>309</v>
      </c>
      <c r="P9" s="20" t="s">
        <v>309</v>
      </c>
      <c r="Q9" s="18" t="s">
        <v>309</v>
      </c>
      <c r="R9" s="20" t="s">
        <v>309</v>
      </c>
      <c r="S9" s="18" t="n">
        <v>465.07116031</v>
      </c>
      <c r="T9" s="20" t="n">
        <v>27.77096134</v>
      </c>
      <c r="U9" s="18" t="n">
        <v>494.61262708</v>
      </c>
      <c r="V9" s="20" t="n">
        <v>16.45338168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405.49026774</v>
      </c>
      <c r="F11" s="20" t="n">
        <v>11.15059</v>
      </c>
      <c r="G11" s="18" t="n">
        <v>364.67975519</v>
      </c>
      <c r="H11" s="20" t="n">
        <v>21.3382144</v>
      </c>
      <c r="I11" s="18" t="n">
        <v>409.28931117</v>
      </c>
      <c r="J11" s="20" t="n">
        <v>3.60673686</v>
      </c>
      <c r="K11" s="18" t="n">
        <v>433.35971367</v>
      </c>
      <c r="L11" s="20" t="n">
        <v>2.70864022</v>
      </c>
      <c r="M11" s="18" t="s">
        <v>309</v>
      </c>
      <c r="N11" s="20" t="s">
        <v>309</v>
      </c>
      <c r="O11" s="18" t="s">
        <v>309</v>
      </c>
      <c r="P11" s="20" t="s">
        <v>309</v>
      </c>
      <c r="Q11" s="18" t="s">
        <v>309</v>
      </c>
      <c r="R11" s="20" t="s">
        <v>309</v>
      </c>
      <c r="S11" s="18" t="n">
        <v>452.07148604</v>
      </c>
      <c r="T11" s="20" t="n">
        <v>20.95677944</v>
      </c>
      <c r="U11" s="18" t="n">
        <v>415.55014942</v>
      </c>
      <c r="V11" s="20" t="n">
        <v>8.410017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431.24705464</v>
      </c>
      <c r="F16" s="20" t="n">
        <v>20.34210122</v>
      </c>
      <c r="G16" s="18" t="n">
        <v>528.42940835</v>
      </c>
      <c r="H16" s="20" t="n">
        <v>16.58899963</v>
      </c>
      <c r="I16" s="18" t="n">
        <v>493.67515328</v>
      </c>
      <c r="J16" s="20" t="n">
        <v>3.402025</v>
      </c>
      <c r="K16" s="18" t="n">
        <v>508.44919024</v>
      </c>
      <c r="L16" s="20" t="n">
        <v>2.20294975</v>
      </c>
      <c r="M16" s="18" t="s">
        <v>309</v>
      </c>
      <c r="N16" s="20" t="s">
        <v>309</v>
      </c>
      <c r="O16" s="18" t="s">
        <v>309</v>
      </c>
      <c r="P16" s="20" t="s">
        <v>309</v>
      </c>
      <c r="Q16" s="18" t="s">
        <v>309</v>
      </c>
      <c r="R16" s="20" t="s">
        <v>309</v>
      </c>
      <c r="S16" s="18" t="n">
        <v>542.44672355</v>
      </c>
      <c r="T16" s="20" t="n">
        <v>54.4233693</v>
      </c>
      <c r="U16" s="18" t="n">
        <v>412.99462226</v>
      </c>
      <c r="V16" s="20" t="n">
        <v>19.29091892</v>
      </c>
    </row>
    <row r="17" spans="1:22">
      <c r="A17" s="15" t="s">
        <v>319</v>
      </c>
      <c r="B17" s="17" t="n">
        <v>6504</v>
      </c>
      <c r="C17" s="18">
        <f>(3097.0/B17*100)</f>
        <v/>
      </c>
      <c r="D17" s="19" t="n">
        <v>3407</v>
      </c>
      <c r="E17" s="18" t="n">
        <v>414.65344111</v>
      </c>
      <c r="F17" s="20" t="n">
        <v>37.58633944</v>
      </c>
      <c r="G17" s="18" t="n">
        <v>492.17912759</v>
      </c>
      <c r="H17" s="20" t="n">
        <v>28.07927426</v>
      </c>
      <c r="I17" s="18" t="n">
        <v>522.55923814</v>
      </c>
      <c r="J17" s="20" t="n">
        <v>5.48717827</v>
      </c>
      <c r="K17" s="18" t="n">
        <v>526.68422355</v>
      </c>
      <c r="L17" s="20" t="n">
        <v>3.14573203</v>
      </c>
      <c r="M17" s="18" t="s">
        <v>309</v>
      </c>
      <c r="N17" s="20" t="s">
        <v>309</v>
      </c>
      <c r="O17" s="18" t="s">
        <v>309</v>
      </c>
      <c r="P17" s="20" t="s">
        <v>309</v>
      </c>
      <c r="Q17" s="18" t="s">
        <v>309</v>
      </c>
      <c r="R17" s="20" t="s">
        <v>309</v>
      </c>
      <c r="S17" s="18" t="n">
        <v>613.3608</v>
      </c>
      <c r="T17" s="20" t="n">
        <v>45.70624173</v>
      </c>
      <c r="U17" s="18" t="n">
        <v>446.6846888</v>
      </c>
      <c r="V17" s="20" t="n">
        <v>18.56814408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478.21207116</v>
      </c>
      <c r="F21" s="20" t="n">
        <v>17.67004298</v>
      </c>
      <c r="G21" s="18" t="n">
        <v>438.26016189</v>
      </c>
      <c r="H21" s="20" t="n">
        <v>49.51723394</v>
      </c>
      <c r="I21" s="18" t="n">
        <v>480.89105784</v>
      </c>
      <c r="J21" s="20" t="n">
        <v>3.99927587</v>
      </c>
      <c r="K21" s="18" t="n">
        <v>511.17482961</v>
      </c>
      <c r="L21" s="20" t="n">
        <v>2.04594125</v>
      </c>
      <c r="M21" s="18" t="s">
        <v>309</v>
      </c>
      <c r="N21" s="20" t="s">
        <v>309</v>
      </c>
      <c r="O21" s="18" t="s">
        <v>309</v>
      </c>
      <c r="P21" s="20" t="s">
        <v>309</v>
      </c>
      <c r="Q21" s="18" t="s">
        <v>309</v>
      </c>
      <c r="R21" s="20" t="s">
        <v>309</v>
      </c>
      <c r="S21" s="18" t="n">
        <v>429.0476876</v>
      </c>
      <c r="T21" s="20" t="n">
        <v>22.8469562</v>
      </c>
      <c r="U21" s="18" t="n">
        <v>497.70356254</v>
      </c>
      <c r="V21" s="20" t="n">
        <v>16.87210691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440.7510721</v>
      </c>
      <c r="F23" s="20" t="n">
        <v>18.08406565</v>
      </c>
      <c r="G23" s="18" t="n">
        <v>424.52865717</v>
      </c>
      <c r="H23" s="20" t="n">
        <v>13.61455959</v>
      </c>
      <c r="I23" s="18" t="n">
        <v>489.76943866</v>
      </c>
      <c r="J23" s="20" t="n">
        <v>3.14827471</v>
      </c>
      <c r="K23" s="18" t="n">
        <v>504.62391839</v>
      </c>
      <c r="L23" s="20" t="n">
        <v>3.65982488</v>
      </c>
      <c r="M23" s="18" t="s">
        <v>309</v>
      </c>
      <c r="N23" s="20" t="s">
        <v>309</v>
      </c>
      <c r="O23" s="18" t="s">
        <v>309</v>
      </c>
      <c r="P23" s="20" t="s">
        <v>309</v>
      </c>
      <c r="Q23" s="18" t="s">
        <v>309</v>
      </c>
      <c r="R23" s="20" t="s">
        <v>309</v>
      </c>
      <c r="S23" s="18" t="n">
        <v>431.42651499</v>
      </c>
      <c r="T23" s="20" t="n">
        <v>67.57747007</v>
      </c>
      <c r="U23" s="18" t="n">
        <v>467.55735112</v>
      </c>
      <c r="V23" s="20" t="n">
        <v>9.576351470000001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447.92528963</v>
      </c>
      <c r="F25" s="20" t="n">
        <v>28.77056257</v>
      </c>
      <c r="G25" s="18" t="n">
        <v>465.28865929</v>
      </c>
      <c r="H25" s="20" t="n">
        <v>10.13646771</v>
      </c>
      <c r="I25" s="18" t="n">
        <v>515.5583722600001</v>
      </c>
      <c r="J25" s="20" t="n">
        <v>3.86834788</v>
      </c>
      <c r="K25" s="18" t="n">
        <v>539.22042493</v>
      </c>
      <c r="L25" s="20" t="n">
        <v>4.24693052</v>
      </c>
      <c r="M25" s="18" t="s">
        <v>309</v>
      </c>
      <c r="N25" s="20" t="s">
        <v>309</v>
      </c>
      <c r="O25" s="18" t="s">
        <v>309</v>
      </c>
      <c r="P25" s="20" t="s">
        <v>309</v>
      </c>
      <c r="Q25" s="18" t="s">
        <v>309</v>
      </c>
      <c r="R25" s="20" t="s">
        <v>309</v>
      </c>
      <c r="S25" s="18" t="n">
        <v>542.2196</v>
      </c>
      <c r="T25" s="20" t="n">
        <v>41.31970518</v>
      </c>
      <c r="U25" s="18" t="n">
        <v>500.96001956</v>
      </c>
      <c r="V25" s="20" t="n">
        <v>18.50871319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459.4699145</v>
      </c>
      <c r="F27" s="20" t="n">
        <v>26.05335442</v>
      </c>
      <c r="G27" s="18" t="n">
        <v>471.91815358</v>
      </c>
      <c r="H27" s="20" t="n">
        <v>21.53337066</v>
      </c>
      <c r="I27" s="18" t="n">
        <v>484.33506645</v>
      </c>
      <c r="J27" s="20" t="n">
        <v>4.46887164</v>
      </c>
      <c r="K27" s="18" t="n">
        <v>501.69210944</v>
      </c>
      <c r="L27" s="20" t="n">
        <v>2.12395484</v>
      </c>
      <c r="M27" s="18" t="s">
        <v>309</v>
      </c>
      <c r="N27" s="20" t="s">
        <v>309</v>
      </c>
      <c r="O27" s="18" t="s">
        <v>309</v>
      </c>
      <c r="P27" s="20" t="s">
        <v>309</v>
      </c>
      <c r="Q27" s="18" t="s">
        <v>309</v>
      </c>
      <c r="R27" s="20" t="s">
        <v>309</v>
      </c>
      <c r="S27" s="18" t="n">
        <v>438.35977245</v>
      </c>
      <c r="T27" s="20" t="n">
        <v>57.60840095</v>
      </c>
      <c r="U27" s="18" t="n">
        <v>460.45133395</v>
      </c>
      <c r="V27" s="20" t="n">
        <v>13.77912538</v>
      </c>
    </row>
    <row r="28" spans="1:22">
      <c r="A28" s="15" t="s">
        <v>330</v>
      </c>
      <c r="B28" s="17" t="n">
        <v>7568</v>
      </c>
      <c r="C28" s="18">
        <f>(490.0/B28*100)</f>
        <v/>
      </c>
      <c r="D28" s="19" t="n">
        <v>7078</v>
      </c>
      <c r="E28" s="18" t="n">
        <v>386.91249334</v>
      </c>
      <c r="F28" s="20" t="n">
        <v>8.00913675</v>
      </c>
      <c r="G28" s="18" t="n">
        <v>377.04212665</v>
      </c>
      <c r="H28" s="20" t="n">
        <v>12.97401131</v>
      </c>
      <c r="I28" s="18" t="n">
        <v>402.84228173</v>
      </c>
      <c r="J28" s="20" t="n">
        <v>3.24395834</v>
      </c>
      <c r="K28" s="18" t="n">
        <v>412.96562184</v>
      </c>
      <c r="L28" s="20" t="n">
        <v>2.47523653</v>
      </c>
      <c r="M28" s="18" t="s">
        <v>309</v>
      </c>
      <c r="N28" s="20" t="s">
        <v>309</v>
      </c>
      <c r="O28" s="18" t="s">
        <v>309</v>
      </c>
      <c r="P28" s="20" t="s">
        <v>309</v>
      </c>
      <c r="Q28" s="18" t="s">
        <v>309</v>
      </c>
      <c r="R28" s="20" t="s">
        <v>309</v>
      </c>
      <c r="S28" s="18" t="n">
        <v>394.00649377</v>
      </c>
      <c r="T28" s="20" t="n">
        <v>29.11331881</v>
      </c>
      <c r="U28" s="18" t="n">
        <v>350.82603876</v>
      </c>
      <c r="V28" s="20" t="n">
        <v>12.98457257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434.44345361</v>
      </c>
      <c r="F33" s="20" t="n">
        <v>21.61349088</v>
      </c>
      <c r="G33" s="18" t="n">
        <v>487.19875084</v>
      </c>
      <c r="H33" s="20" t="n">
        <v>18.0177996</v>
      </c>
      <c r="I33" s="18" t="n">
        <v>475.92319458</v>
      </c>
      <c r="J33" s="20" t="n">
        <v>3.66944044</v>
      </c>
      <c r="K33" s="18" t="n">
        <v>501.39383846</v>
      </c>
      <c r="L33" s="20" t="n">
        <v>2.63818448</v>
      </c>
      <c r="M33" s="18" t="s">
        <v>309</v>
      </c>
      <c r="N33" s="20" t="s">
        <v>309</v>
      </c>
      <c r="O33" s="18" t="s">
        <v>309</v>
      </c>
      <c r="P33" s="20" t="s">
        <v>309</v>
      </c>
      <c r="Q33" s="18" t="s">
        <v>309</v>
      </c>
      <c r="R33" s="20" t="s">
        <v>309</v>
      </c>
      <c r="S33" s="18" t="n">
        <v>419.28980329</v>
      </c>
      <c r="T33" s="20" t="n">
        <v>45.47121433</v>
      </c>
      <c r="U33" s="18" t="n">
        <v>468.81666335</v>
      </c>
      <c r="V33" s="20" t="n">
        <v>25.24858772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482.15985306</v>
      </c>
      <c r="F36" s="20" t="n">
        <v>16.80793372</v>
      </c>
      <c r="G36" s="18" t="n">
        <v>464.02510182</v>
      </c>
      <c r="H36" s="20" t="n">
        <v>18.81673649</v>
      </c>
      <c r="I36" s="18" t="n">
        <v>477.99792357</v>
      </c>
      <c r="J36" s="20" t="n">
        <v>3.60775809</v>
      </c>
      <c r="K36" s="18" t="n">
        <v>499.84854618</v>
      </c>
      <c r="L36" s="20" t="n">
        <v>2.8642263</v>
      </c>
      <c r="M36" s="18" t="s">
        <v>309</v>
      </c>
      <c r="N36" s="20" t="s">
        <v>309</v>
      </c>
      <c r="O36" s="18" t="s">
        <v>309</v>
      </c>
      <c r="P36" s="20" t="s">
        <v>309</v>
      </c>
      <c r="Q36" s="18" t="s">
        <v>309</v>
      </c>
      <c r="R36" s="20" t="s">
        <v>309</v>
      </c>
      <c r="S36" s="18" t="s">
        <v>309</v>
      </c>
      <c r="T36" s="20" t="s">
        <v>309</v>
      </c>
      <c r="U36" s="18" t="n">
        <v>471.37343324</v>
      </c>
      <c r="V36" s="20" t="n">
        <v>15.19067838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502.49118255</v>
      </c>
      <c r="F40" s="20" t="n">
        <v>18.96343652</v>
      </c>
      <c r="G40" s="18" t="n">
        <v>496.31513754</v>
      </c>
      <c r="H40" s="20" t="n">
        <v>30.78501653</v>
      </c>
      <c r="I40" s="18" t="n">
        <v>495.41212831</v>
      </c>
      <c r="J40" s="20" t="n">
        <v>6.38347167</v>
      </c>
      <c r="K40" s="18" t="n">
        <v>508.32591003</v>
      </c>
      <c r="L40" s="20" t="n">
        <v>3.38207332</v>
      </c>
      <c r="M40" s="18" t="s">
        <v>309</v>
      </c>
      <c r="N40" s="20" t="s">
        <v>309</v>
      </c>
      <c r="O40" s="18" t="s">
        <v>309</v>
      </c>
      <c r="P40" s="20" t="s">
        <v>309</v>
      </c>
      <c r="Q40" s="18" t="n">
        <v>492.592718</v>
      </c>
      <c r="R40" s="20" t="n">
        <v>2.69773909</v>
      </c>
      <c r="S40" s="18" t="s">
        <v>309</v>
      </c>
      <c r="T40" s="20" t="s">
        <v>309</v>
      </c>
      <c r="U40" s="18" t="n">
        <v>456.09521452</v>
      </c>
      <c r="V40" s="20" t="n">
        <v>57.4485656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405.90533332</v>
      </c>
      <c r="F52" s="20" t="n">
        <v>26.16964412</v>
      </c>
      <c r="G52" s="18" t="n">
        <v>459.29827867</v>
      </c>
      <c r="H52" s="20" t="n">
        <v>20.64281969</v>
      </c>
      <c r="I52" s="18" t="n">
        <v>456.94186077</v>
      </c>
      <c r="J52" s="20" t="n">
        <v>3.47718839</v>
      </c>
      <c r="K52" s="18" t="n">
        <v>468.89948082</v>
      </c>
      <c r="L52" s="20" t="n">
        <v>3.03710186</v>
      </c>
      <c r="M52" s="18" t="s">
        <v>309</v>
      </c>
      <c r="N52" s="20" t="s">
        <v>309</v>
      </c>
      <c r="O52" s="18" t="s">
        <v>309</v>
      </c>
      <c r="P52" s="20" t="s">
        <v>309</v>
      </c>
      <c r="Q52" s="18" t="s">
        <v>309</v>
      </c>
      <c r="R52" s="20" t="s">
        <v>309</v>
      </c>
      <c r="S52" s="18" t="n">
        <v>461.64210649</v>
      </c>
      <c r="T52" s="20" t="n">
        <v>29.34628545</v>
      </c>
      <c r="U52" s="18" t="n">
        <v>437.9937415</v>
      </c>
      <c r="V52" s="20" t="n">
        <v>30.47268597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321.35800817</v>
      </c>
      <c r="F54" s="20" t="n">
        <v>7.24670274</v>
      </c>
      <c r="G54" s="18" t="n">
        <v>295.54052156</v>
      </c>
      <c r="H54" s="20" t="n">
        <v>17.3932694</v>
      </c>
      <c r="I54" s="18" t="n">
        <v>323.34939371</v>
      </c>
      <c r="J54" s="20" t="n">
        <v>3.68448341</v>
      </c>
      <c r="K54" s="18" t="n">
        <v>330.40637447</v>
      </c>
      <c r="L54" s="20" t="n">
        <v>2.95285158</v>
      </c>
      <c r="M54" s="18" t="s">
        <v>309</v>
      </c>
      <c r="N54" s="20" t="s">
        <v>309</v>
      </c>
      <c r="O54" s="18" t="s">
        <v>309</v>
      </c>
      <c r="P54" s="20" t="s">
        <v>309</v>
      </c>
      <c r="Q54" s="18" t="s">
        <v>309</v>
      </c>
      <c r="R54" s="20" t="s">
        <v>309</v>
      </c>
      <c r="S54" s="18" t="n">
        <v>319.72338254</v>
      </c>
      <c r="T54" s="20" t="n">
        <v>11.32204442</v>
      </c>
      <c r="U54" s="18" t="n">
        <v>310.17085961</v>
      </c>
      <c r="V54" s="20" t="n">
        <v>12.80212037</v>
      </c>
    </row>
    <row r="55" spans="1:22">
      <c r="A55" s="15" t="s">
        <v>357</v>
      </c>
      <c r="B55" s="17" t="n">
        <v>5316</v>
      </c>
      <c r="C55" s="18">
        <f>(137.0/B55*100)</f>
        <v/>
      </c>
      <c r="D55" s="19" t="n">
        <v>5179</v>
      </c>
      <c r="E55" s="18" t="n">
        <v>347.95437003</v>
      </c>
      <c r="F55" s="20" t="n">
        <v>13.88831193</v>
      </c>
      <c r="G55" s="18" t="n">
        <v>365.93682807</v>
      </c>
      <c r="H55" s="20" t="n">
        <v>8.239945390000001</v>
      </c>
      <c r="I55" s="18" t="n">
        <v>396.83884203</v>
      </c>
      <c r="J55" s="20" t="n">
        <v>3.56460319</v>
      </c>
      <c r="K55" s="18" t="n">
        <v>417.94698766</v>
      </c>
      <c r="L55" s="20" t="n">
        <v>3.17802053</v>
      </c>
      <c r="M55" s="18" t="s">
        <v>309</v>
      </c>
      <c r="N55" s="20" t="s">
        <v>309</v>
      </c>
      <c r="O55" s="18" t="s">
        <v>309</v>
      </c>
      <c r="P55" s="20" t="s">
        <v>309</v>
      </c>
      <c r="Q55" s="18" t="s">
        <v>309</v>
      </c>
      <c r="R55" s="20" t="s">
        <v>309</v>
      </c>
      <c r="S55" s="18" t="n">
        <v>289.56222517</v>
      </c>
      <c r="T55" s="20" t="n">
        <v>58.49515384</v>
      </c>
      <c r="U55" s="18" t="n">
        <v>367.13277738</v>
      </c>
      <c r="V55" s="20" t="n">
        <v>13.47553861</v>
      </c>
    </row>
    <row r="56" spans="1:22">
      <c r="A56" s="15" t="s">
        <v>358</v>
      </c>
      <c r="B56" s="17" t="n">
        <v>5359</v>
      </c>
      <c r="C56" s="18">
        <f>(104.0/B56*100)</f>
        <v/>
      </c>
      <c r="D56" s="19" t="n">
        <v>5255</v>
      </c>
      <c r="E56" s="18" t="n">
        <v>520.12229298</v>
      </c>
      <c r="F56" s="20" t="n">
        <v>9.78411479</v>
      </c>
      <c r="G56" s="18" t="n">
        <v>528.46805132</v>
      </c>
      <c r="H56" s="20" t="n">
        <v>5.64690657</v>
      </c>
      <c r="I56" s="18" t="n">
        <v>548.56716921</v>
      </c>
      <c r="J56" s="20" t="n">
        <v>3.04199184</v>
      </c>
      <c r="K56" s="18" t="n">
        <v>564.62785941</v>
      </c>
      <c r="L56" s="20" t="n">
        <v>4.44622114</v>
      </c>
      <c r="M56" s="18" t="s">
        <v>309</v>
      </c>
      <c r="N56" s="20" t="s">
        <v>309</v>
      </c>
      <c r="O56" s="18" t="s">
        <v>309</v>
      </c>
      <c r="P56" s="20" t="s">
        <v>309</v>
      </c>
      <c r="Q56" s="18" t="s">
        <v>309</v>
      </c>
      <c r="R56" s="20" t="s">
        <v>309</v>
      </c>
      <c r="S56" s="18" t="n">
        <v>602.9429</v>
      </c>
      <c r="T56" s="20" t="n">
        <v>31.60225691</v>
      </c>
      <c r="U56" s="18" t="n">
        <v>530.12110857</v>
      </c>
      <c r="V56" s="20" t="n">
        <v>26.56938188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532.69051924</v>
      </c>
      <c r="F62" s="20" t="n">
        <v>7.32756406</v>
      </c>
      <c r="G62" s="18" t="n">
        <v>541.7183356</v>
      </c>
      <c r="H62" s="20" t="n">
        <v>5.4905861</v>
      </c>
      <c r="I62" s="18" t="n">
        <v>543.8260278499999</v>
      </c>
      <c r="J62" s="20" t="n">
        <v>1.73798194</v>
      </c>
      <c r="K62" s="18" t="n">
        <v>547.70234748</v>
      </c>
      <c r="L62" s="20" t="n">
        <v>3.76198294</v>
      </c>
      <c r="M62" s="18" t="s">
        <v>309</v>
      </c>
      <c r="N62" s="20" t="s">
        <v>309</v>
      </c>
      <c r="O62" s="18" t="s">
        <v>309</v>
      </c>
      <c r="P62" s="20" t="s">
        <v>309</v>
      </c>
      <c r="Q62" s="18" t="s">
        <v>309</v>
      </c>
      <c r="R62" s="20" t="s">
        <v>309</v>
      </c>
      <c r="S62" s="18" t="n">
        <v>526.97659663</v>
      </c>
      <c r="T62" s="20" t="n">
        <v>47.26613557</v>
      </c>
      <c r="U62" s="18" t="n">
        <v>523.52612271</v>
      </c>
      <c r="V62" s="20" t="n">
        <v>18.00771148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452.12033556</v>
      </c>
      <c r="F64" s="20" t="n">
        <v>23.95965843</v>
      </c>
      <c r="G64" s="18" t="n">
        <v>454.67347361</v>
      </c>
      <c r="H64" s="20" t="n">
        <v>16.02104998</v>
      </c>
      <c r="I64" s="18" t="n">
        <v>476.65385453</v>
      </c>
      <c r="J64" s="20" t="n">
        <v>3.69284629</v>
      </c>
      <c r="K64" s="18" t="n">
        <v>495.56636661</v>
      </c>
      <c r="L64" s="20" t="n">
        <v>2.63116402</v>
      </c>
      <c r="M64" s="18" t="s">
        <v>309</v>
      </c>
      <c r="N64" s="20" t="s">
        <v>309</v>
      </c>
      <c r="O64" s="18" t="s">
        <v>309</v>
      </c>
      <c r="P64" s="20" t="s">
        <v>309</v>
      </c>
      <c r="Q64" s="18" t="s">
        <v>309</v>
      </c>
      <c r="R64" s="20" t="s">
        <v>309</v>
      </c>
      <c r="S64" s="18" t="s">
        <v>309</v>
      </c>
      <c r="T64" s="20" t="s">
        <v>309</v>
      </c>
      <c r="U64" s="18" t="n">
        <v>418.38359842</v>
      </c>
      <c r="V64" s="20" t="n">
        <v>18.44715674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432</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502.1198884</v>
      </c>
      <c r="F9" s="20" t="n">
        <v>40.67436355</v>
      </c>
      <c r="G9" s="18" t="n">
        <v>527.34892752</v>
      </c>
      <c r="H9" s="20" t="n">
        <v>16.47094</v>
      </c>
      <c r="I9" s="18" t="n">
        <v>527.68335394</v>
      </c>
      <c r="J9" s="20" t="n">
        <v>3.81229004</v>
      </c>
      <c r="K9" s="18" t="n">
        <v>542.6384351299999</v>
      </c>
      <c r="L9" s="20" t="n">
        <v>2.59852915</v>
      </c>
      <c r="M9" s="18" t="s">
        <v>309</v>
      </c>
      <c r="N9" s="20" t="s">
        <v>309</v>
      </c>
      <c r="O9" s="18" t="s">
        <v>309</v>
      </c>
      <c r="P9" s="20" t="s">
        <v>309</v>
      </c>
      <c r="Q9" s="18" t="s">
        <v>309</v>
      </c>
      <c r="R9" s="20" t="s">
        <v>309</v>
      </c>
      <c r="S9" s="18" t="n">
        <v>619.8105762599999</v>
      </c>
      <c r="T9" s="20" t="n">
        <v>73.78405235</v>
      </c>
      <c r="U9" s="18" t="n">
        <v>477.94454668</v>
      </c>
      <c r="V9" s="20" t="n">
        <v>13.82110133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423.59862433</v>
      </c>
      <c r="F11" s="20" t="n">
        <v>12.83738592</v>
      </c>
      <c r="G11" s="18" t="n">
        <v>412.24562718</v>
      </c>
      <c r="H11" s="20" t="n">
        <v>20.42539161</v>
      </c>
      <c r="I11" s="18" t="n">
        <v>409.14809527</v>
      </c>
      <c r="J11" s="20" t="n">
        <v>4.17652827</v>
      </c>
      <c r="K11" s="18" t="n">
        <v>429.14737257</v>
      </c>
      <c r="L11" s="20" t="n">
        <v>2.79872189</v>
      </c>
      <c r="M11" s="18" t="s">
        <v>309</v>
      </c>
      <c r="N11" s="20" t="s">
        <v>309</v>
      </c>
      <c r="O11" s="18" t="s">
        <v>309</v>
      </c>
      <c r="P11" s="20" t="s">
        <v>309</v>
      </c>
      <c r="Q11" s="18" t="s">
        <v>309</v>
      </c>
      <c r="R11" s="20" t="s">
        <v>309</v>
      </c>
      <c r="S11" s="18" t="n">
        <v>438.04511135</v>
      </c>
      <c r="T11" s="20" t="n">
        <v>18.21141759</v>
      </c>
      <c r="U11" s="18" t="n">
        <v>416.32086737</v>
      </c>
      <c r="V11" s="20" t="n">
        <v>8.21282549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542.37070811</v>
      </c>
      <c r="F16" s="20" t="n">
        <v>81.71953504</v>
      </c>
      <c r="G16" s="18" t="n">
        <v>483.08107475</v>
      </c>
      <c r="H16" s="20" t="n">
        <v>35.5921652</v>
      </c>
      <c r="I16" s="18" t="n">
        <v>498.537655</v>
      </c>
      <c r="J16" s="20" t="n">
        <v>4.25344868</v>
      </c>
      <c r="K16" s="18" t="n">
        <v>505.42762215</v>
      </c>
      <c r="L16" s="20" t="n">
        <v>2.11042725</v>
      </c>
      <c r="M16" s="18" t="s">
        <v>309</v>
      </c>
      <c r="N16" s="20" t="s">
        <v>309</v>
      </c>
      <c r="O16" s="18" t="s">
        <v>309</v>
      </c>
      <c r="P16" s="20" t="s">
        <v>309</v>
      </c>
      <c r="Q16" s="18" t="s">
        <v>309</v>
      </c>
      <c r="R16" s="20" t="s">
        <v>309</v>
      </c>
      <c r="S16" s="18" t="n">
        <v>444.46341371</v>
      </c>
      <c r="T16" s="20" t="n">
        <v>46.44846519</v>
      </c>
      <c r="U16" s="18" t="n">
        <v>417.26726693</v>
      </c>
      <c r="V16" s="20" t="n">
        <v>22.80868336</v>
      </c>
    </row>
    <row r="17" spans="1:22">
      <c r="A17" s="15" t="s">
        <v>319</v>
      </c>
      <c r="B17" s="17" t="n">
        <v>6504</v>
      </c>
      <c r="C17" s="18">
        <f>(3097.0/B17*100)</f>
        <v/>
      </c>
      <c r="D17" s="19" t="n">
        <v>3407</v>
      </c>
      <c r="E17" s="18" t="n">
        <v>524.58160979</v>
      </c>
      <c r="F17" s="20" t="n">
        <v>18.94966948</v>
      </c>
      <c r="G17" s="18" t="n">
        <v>543.45228465</v>
      </c>
      <c r="H17" s="20" t="n">
        <v>14.44063089</v>
      </c>
      <c r="I17" s="18" t="n">
        <v>526.84468084</v>
      </c>
      <c r="J17" s="20" t="n">
        <v>4.52205993</v>
      </c>
      <c r="K17" s="18" t="n">
        <v>523.26199353</v>
      </c>
      <c r="L17" s="20" t="n">
        <v>3.25322519</v>
      </c>
      <c r="M17" s="18" t="s">
        <v>309</v>
      </c>
      <c r="N17" s="20" t="s">
        <v>309</v>
      </c>
      <c r="O17" s="18" t="s">
        <v>309</v>
      </c>
      <c r="P17" s="20" t="s">
        <v>309</v>
      </c>
      <c r="Q17" s="18" t="s">
        <v>309</v>
      </c>
      <c r="R17" s="20" t="s">
        <v>309</v>
      </c>
      <c r="S17" s="18" t="n">
        <v>400.2077</v>
      </c>
      <c r="T17" s="20" t="n">
        <v>38.01230984</v>
      </c>
      <c r="U17" s="18" t="n">
        <v>470.87560348</v>
      </c>
      <c r="V17" s="20" t="n">
        <v>17.49093263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479.02815175</v>
      </c>
      <c r="F21" s="20" t="n">
        <v>15.16315953</v>
      </c>
      <c r="G21" s="18" t="n">
        <v>438.10739198</v>
      </c>
      <c r="H21" s="20" t="n">
        <v>42.87168257</v>
      </c>
      <c r="I21" s="18" t="n">
        <v>486.11599003</v>
      </c>
      <c r="J21" s="20" t="n">
        <v>4.36647525</v>
      </c>
      <c r="K21" s="18" t="n">
        <v>510.17969624</v>
      </c>
      <c r="L21" s="20" t="n">
        <v>2.04987411</v>
      </c>
      <c r="M21" s="18" t="s">
        <v>309</v>
      </c>
      <c r="N21" s="20" t="s">
        <v>309</v>
      </c>
      <c r="O21" s="18" t="s">
        <v>309</v>
      </c>
      <c r="P21" s="20" t="s">
        <v>309</v>
      </c>
      <c r="Q21" s="18" t="s">
        <v>309</v>
      </c>
      <c r="R21" s="20" t="s">
        <v>309</v>
      </c>
      <c r="S21" s="18" t="n">
        <v>458.07978984</v>
      </c>
      <c r="T21" s="20" t="n">
        <v>26.11051818</v>
      </c>
      <c r="U21" s="18" t="n">
        <v>490.77374384</v>
      </c>
      <c r="V21" s="20" t="n">
        <v>14.54903844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432.64005713</v>
      </c>
      <c r="F23" s="20" t="n">
        <v>28.51359239</v>
      </c>
      <c r="G23" s="18" t="n">
        <v>456.06088493</v>
      </c>
      <c r="H23" s="20" t="n">
        <v>7.40672294</v>
      </c>
      <c r="I23" s="18" t="n">
        <v>492.08090419</v>
      </c>
      <c r="J23" s="20" t="n">
        <v>3.02337744</v>
      </c>
      <c r="K23" s="18" t="n">
        <v>503.63532261</v>
      </c>
      <c r="L23" s="20" t="n">
        <v>3.9324501</v>
      </c>
      <c r="M23" s="18" t="s">
        <v>309</v>
      </c>
      <c r="N23" s="20" t="s">
        <v>309</v>
      </c>
      <c r="O23" s="18" t="s">
        <v>309</v>
      </c>
      <c r="P23" s="20" t="s">
        <v>309</v>
      </c>
      <c r="Q23" s="18" t="s">
        <v>309</v>
      </c>
      <c r="R23" s="20" t="s">
        <v>309</v>
      </c>
      <c r="S23" s="18" t="n">
        <v>574.76795598</v>
      </c>
      <c r="T23" s="20" t="n">
        <v>34.85060102</v>
      </c>
      <c r="U23" s="18" t="n">
        <v>465.80350017</v>
      </c>
      <c r="V23" s="20" t="n">
        <v>9.48285738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438.61943921</v>
      </c>
      <c r="F25" s="20" t="n">
        <v>25.91526881</v>
      </c>
      <c r="G25" s="18" t="n">
        <v>460.21713437</v>
      </c>
      <c r="H25" s="20" t="n">
        <v>10.33216408</v>
      </c>
      <c r="I25" s="18" t="n">
        <v>510.57873145</v>
      </c>
      <c r="J25" s="20" t="n">
        <v>3.73993616</v>
      </c>
      <c r="K25" s="18" t="n">
        <v>548.00944441</v>
      </c>
      <c r="L25" s="20" t="n">
        <v>4.47308503</v>
      </c>
      <c r="M25" s="18" t="s">
        <v>309</v>
      </c>
      <c r="N25" s="20" t="s">
        <v>309</v>
      </c>
      <c r="O25" s="18" t="s">
        <v>309</v>
      </c>
      <c r="P25" s="20" t="s">
        <v>309</v>
      </c>
      <c r="Q25" s="18" t="s">
        <v>309</v>
      </c>
      <c r="R25" s="20" t="s">
        <v>309</v>
      </c>
      <c r="S25" s="18" t="s">
        <v>309</v>
      </c>
      <c r="T25" s="20" t="s">
        <v>309</v>
      </c>
      <c r="U25" s="18" t="n">
        <v>483.39710937</v>
      </c>
      <c r="V25" s="20" t="n">
        <v>17.49969053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445.98466486</v>
      </c>
      <c r="F27" s="20" t="n">
        <v>51.97664282</v>
      </c>
      <c r="G27" s="18" t="n">
        <v>506.71475296</v>
      </c>
      <c r="H27" s="20" t="n">
        <v>17.17416502</v>
      </c>
      <c r="I27" s="18" t="n">
        <v>493.31076366</v>
      </c>
      <c r="J27" s="20" t="n">
        <v>4.45247199</v>
      </c>
      <c r="K27" s="18" t="n">
        <v>498.68515483</v>
      </c>
      <c r="L27" s="20" t="n">
        <v>2.08587478</v>
      </c>
      <c r="M27" s="18" t="s">
        <v>309</v>
      </c>
      <c r="N27" s="20" t="s">
        <v>309</v>
      </c>
      <c r="O27" s="18" t="s">
        <v>309</v>
      </c>
      <c r="P27" s="20" t="s">
        <v>309</v>
      </c>
      <c r="Q27" s="18" t="s">
        <v>309</v>
      </c>
      <c r="R27" s="20" t="s">
        <v>309</v>
      </c>
      <c r="S27" s="18" t="n">
        <v>367.8832</v>
      </c>
      <c r="T27" s="20" t="n">
        <v>34.89515336</v>
      </c>
      <c r="U27" s="18" t="n">
        <v>462.02002489</v>
      </c>
      <c r="V27" s="20" t="n">
        <v>13.8226455</v>
      </c>
    </row>
    <row r="28" spans="1:22">
      <c r="A28" s="15" t="s">
        <v>330</v>
      </c>
      <c r="B28" s="17" t="n">
        <v>7568</v>
      </c>
      <c r="C28" s="18">
        <f>(490.0/B28*100)</f>
        <v/>
      </c>
      <c r="D28" s="19" t="n">
        <v>7078</v>
      </c>
      <c r="E28" s="18" t="n">
        <v>393.76345804</v>
      </c>
      <c r="F28" s="20" t="n">
        <v>6.68443758</v>
      </c>
      <c r="G28" s="18" t="n">
        <v>360.36236048</v>
      </c>
      <c r="H28" s="20" t="n">
        <v>11.38860592</v>
      </c>
      <c r="I28" s="18" t="n">
        <v>397.63567495</v>
      </c>
      <c r="J28" s="20" t="n">
        <v>3.284396</v>
      </c>
      <c r="K28" s="18" t="n">
        <v>414.3500667</v>
      </c>
      <c r="L28" s="20" t="n">
        <v>2.63968061</v>
      </c>
      <c r="M28" s="18" t="s">
        <v>309</v>
      </c>
      <c r="N28" s="20" t="s">
        <v>309</v>
      </c>
      <c r="O28" s="18" t="s">
        <v>309</v>
      </c>
      <c r="P28" s="20" t="s">
        <v>309</v>
      </c>
      <c r="Q28" s="18" t="s">
        <v>309</v>
      </c>
      <c r="R28" s="20" t="s">
        <v>309</v>
      </c>
      <c r="S28" s="18" t="n">
        <v>357.09268492</v>
      </c>
      <c r="T28" s="20" t="n">
        <v>32.13872137</v>
      </c>
      <c r="U28" s="18" t="n">
        <v>360.946284</v>
      </c>
      <c r="V28" s="20" t="n">
        <v>15.45081517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419.8984474</v>
      </c>
      <c r="F33" s="20" t="n">
        <v>22.28654597</v>
      </c>
      <c r="G33" s="18" t="n">
        <v>460.1339632</v>
      </c>
      <c r="H33" s="20" t="n">
        <v>10.44381492</v>
      </c>
      <c r="I33" s="18" t="n">
        <v>469.72564564</v>
      </c>
      <c r="J33" s="20" t="n">
        <v>3.43358913</v>
      </c>
      <c r="K33" s="18" t="n">
        <v>503.95436992</v>
      </c>
      <c r="L33" s="20" t="n">
        <v>2.6452559</v>
      </c>
      <c r="M33" s="18" t="s">
        <v>309</v>
      </c>
      <c r="N33" s="20" t="s">
        <v>309</v>
      </c>
      <c r="O33" s="18" t="s">
        <v>309</v>
      </c>
      <c r="P33" s="20" t="s">
        <v>309</v>
      </c>
      <c r="Q33" s="18" t="s">
        <v>309</v>
      </c>
      <c r="R33" s="20" t="s">
        <v>309</v>
      </c>
      <c r="S33" s="18" t="n">
        <v>445.5427</v>
      </c>
      <c r="T33" s="20" t="n">
        <v>29.80215895</v>
      </c>
      <c r="U33" s="18" t="n">
        <v>465.7572382</v>
      </c>
      <c r="V33" s="20" t="n">
        <v>22.75703364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454.29709109</v>
      </c>
      <c r="F36" s="20" t="n">
        <v>13.22182505</v>
      </c>
      <c r="G36" s="18" t="n">
        <v>446.74503725</v>
      </c>
      <c r="H36" s="20" t="n">
        <v>14.24140334</v>
      </c>
      <c r="I36" s="18" t="n">
        <v>479.83924572</v>
      </c>
      <c r="J36" s="20" t="n">
        <v>3.69586152</v>
      </c>
      <c r="K36" s="18" t="n">
        <v>499.17509048</v>
      </c>
      <c r="L36" s="20" t="n">
        <v>2.77128588</v>
      </c>
      <c r="M36" s="18" t="s">
        <v>309</v>
      </c>
      <c r="N36" s="20" t="s">
        <v>309</v>
      </c>
      <c r="O36" s="18" t="s">
        <v>309</v>
      </c>
      <c r="P36" s="20" t="s">
        <v>309</v>
      </c>
      <c r="Q36" s="18" t="s">
        <v>309</v>
      </c>
      <c r="R36" s="20" t="s">
        <v>309</v>
      </c>
      <c r="S36" s="18" t="s">
        <v>309</v>
      </c>
      <c r="T36" s="20" t="s">
        <v>309</v>
      </c>
      <c r="U36" s="18" t="n">
        <v>471.08323848</v>
      </c>
      <c r="V36" s="20" t="n">
        <v>15.51615949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497.98290237</v>
      </c>
      <c r="F40" s="20" t="n">
        <v>19.66882863</v>
      </c>
      <c r="G40" s="18" t="s">
        <v>309</v>
      </c>
      <c r="H40" s="20" t="s">
        <v>309</v>
      </c>
      <c r="I40" s="18" t="n">
        <v>491.92024112</v>
      </c>
      <c r="J40" s="20" t="n">
        <v>8.620107470000001</v>
      </c>
      <c r="K40" s="18" t="n">
        <v>507.7994419</v>
      </c>
      <c r="L40" s="20" t="n">
        <v>3.2710711</v>
      </c>
      <c r="M40" s="18" t="s">
        <v>309</v>
      </c>
      <c r="N40" s="20" t="s">
        <v>309</v>
      </c>
      <c r="O40" s="18" t="s">
        <v>309</v>
      </c>
      <c r="P40" s="20" t="s">
        <v>309</v>
      </c>
      <c r="Q40" s="18" t="n">
        <v>492.592718</v>
      </c>
      <c r="R40" s="20" t="n">
        <v>2.69773909</v>
      </c>
      <c r="S40" s="18" t="s">
        <v>309</v>
      </c>
      <c r="T40" s="20" t="s">
        <v>309</v>
      </c>
      <c r="U40" s="18" t="n">
        <v>472.85380643</v>
      </c>
      <c r="V40" s="20" t="n">
        <v>55.84177309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431.47211542</v>
      </c>
      <c r="F52" s="20" t="n">
        <v>21.37115549</v>
      </c>
      <c r="G52" s="18" t="n">
        <v>450.94153839</v>
      </c>
      <c r="H52" s="20" t="n">
        <v>16.68777722</v>
      </c>
      <c r="I52" s="18" t="n">
        <v>450.17957232</v>
      </c>
      <c r="J52" s="20" t="n">
        <v>3.75882673</v>
      </c>
      <c r="K52" s="18" t="n">
        <v>468.91604696</v>
      </c>
      <c r="L52" s="20" t="n">
        <v>2.83596291</v>
      </c>
      <c r="M52" s="18" t="s">
        <v>309</v>
      </c>
      <c r="N52" s="20" t="s">
        <v>309</v>
      </c>
      <c r="O52" s="18" t="s">
        <v>309</v>
      </c>
      <c r="P52" s="20" t="s">
        <v>309</v>
      </c>
      <c r="Q52" s="18" t="s">
        <v>309</v>
      </c>
      <c r="R52" s="20" t="s">
        <v>309</v>
      </c>
      <c r="S52" s="18" t="n">
        <v>412.17605986</v>
      </c>
      <c r="T52" s="20" t="n">
        <v>43.53222721</v>
      </c>
      <c r="U52" s="18" t="n">
        <v>443.55885783</v>
      </c>
      <c r="V52" s="20" t="n">
        <v>28.7994985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320.63304749</v>
      </c>
      <c r="F54" s="20" t="n">
        <v>7.56282901</v>
      </c>
      <c r="G54" s="18" t="n">
        <v>289.23783453</v>
      </c>
      <c r="H54" s="20" t="n">
        <v>16.79747167</v>
      </c>
      <c r="I54" s="18" t="n">
        <v>318.2002338</v>
      </c>
      <c r="J54" s="20" t="n">
        <v>3.51394378</v>
      </c>
      <c r="K54" s="18" t="n">
        <v>331.69436314</v>
      </c>
      <c r="L54" s="20" t="n">
        <v>3.05776039</v>
      </c>
      <c r="M54" s="18" t="s">
        <v>309</v>
      </c>
      <c r="N54" s="20" t="s">
        <v>309</v>
      </c>
      <c r="O54" s="18" t="s">
        <v>309</v>
      </c>
      <c r="P54" s="20" t="s">
        <v>309</v>
      </c>
      <c r="Q54" s="18" t="s">
        <v>309</v>
      </c>
      <c r="R54" s="20" t="s">
        <v>309</v>
      </c>
      <c r="S54" s="18" t="n">
        <v>333.46518425</v>
      </c>
      <c r="T54" s="20" t="n">
        <v>14.12182779</v>
      </c>
      <c r="U54" s="18" t="n">
        <v>306.53112595</v>
      </c>
      <c r="V54" s="20" t="n">
        <v>11.20556907</v>
      </c>
    </row>
    <row r="55" spans="1:22">
      <c r="A55" s="15" t="s">
        <v>357</v>
      </c>
      <c r="B55" s="17" t="n">
        <v>5316</v>
      </c>
      <c r="C55" s="18">
        <f>(137.0/B55*100)</f>
        <v/>
      </c>
      <c r="D55" s="19" t="n">
        <v>5179</v>
      </c>
      <c r="E55" s="18" t="n">
        <v>341.69637754</v>
      </c>
      <c r="F55" s="20" t="n">
        <v>15.46197652</v>
      </c>
      <c r="G55" s="18" t="n">
        <v>332.31702674</v>
      </c>
      <c r="H55" s="20" t="n">
        <v>11.05789517</v>
      </c>
      <c r="I55" s="18" t="n">
        <v>389.87999733</v>
      </c>
      <c r="J55" s="20" t="n">
        <v>4.01795195</v>
      </c>
      <c r="K55" s="18" t="n">
        <v>419.21817554</v>
      </c>
      <c r="L55" s="20" t="n">
        <v>2.94068353</v>
      </c>
      <c r="M55" s="18" t="s">
        <v>309</v>
      </c>
      <c r="N55" s="20" t="s">
        <v>309</v>
      </c>
      <c r="O55" s="18" t="s">
        <v>309</v>
      </c>
      <c r="P55" s="20" t="s">
        <v>309</v>
      </c>
      <c r="Q55" s="18" t="s">
        <v>309</v>
      </c>
      <c r="R55" s="20" t="s">
        <v>309</v>
      </c>
      <c r="S55" s="18" t="n">
        <v>387.60350085</v>
      </c>
      <c r="T55" s="20" t="n">
        <v>40.43684483</v>
      </c>
      <c r="U55" s="18" t="n">
        <v>365.91600056</v>
      </c>
      <c r="V55" s="20" t="n">
        <v>12.08995615</v>
      </c>
    </row>
    <row r="56" spans="1:22">
      <c r="A56" s="15" t="s">
        <v>358</v>
      </c>
      <c r="B56" s="17" t="n">
        <v>5359</v>
      </c>
      <c r="C56" s="18">
        <f>(104.0/B56*100)</f>
        <v/>
      </c>
      <c r="D56" s="19" t="n">
        <v>5255</v>
      </c>
      <c r="E56" s="18" t="n">
        <v>523.99311146</v>
      </c>
      <c r="F56" s="20" t="n">
        <v>22.84124351</v>
      </c>
      <c r="G56" s="18" t="n">
        <v>519.70143691</v>
      </c>
      <c r="H56" s="20" t="n">
        <v>14.17132512</v>
      </c>
      <c r="I56" s="18" t="n">
        <v>537.43452576</v>
      </c>
      <c r="J56" s="20" t="n">
        <v>3.20162278</v>
      </c>
      <c r="K56" s="18" t="n">
        <v>560.66468577</v>
      </c>
      <c r="L56" s="20" t="n">
        <v>3.3326103</v>
      </c>
      <c r="M56" s="18" t="s">
        <v>309</v>
      </c>
      <c r="N56" s="20" t="s">
        <v>309</v>
      </c>
      <c r="O56" s="18" t="s">
        <v>309</v>
      </c>
      <c r="P56" s="20" t="s">
        <v>309</v>
      </c>
      <c r="Q56" s="18" t="s">
        <v>309</v>
      </c>
      <c r="R56" s="20" t="s">
        <v>309</v>
      </c>
      <c r="S56" s="18" t="n">
        <v>532.5664732400001</v>
      </c>
      <c r="T56" s="20" t="n">
        <v>55.0115211</v>
      </c>
      <c r="U56" s="18" t="n">
        <v>534.93639696</v>
      </c>
      <c r="V56" s="20" t="n">
        <v>21.59488209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524.9493816</v>
      </c>
      <c r="F62" s="20" t="n">
        <v>13.87885937</v>
      </c>
      <c r="G62" s="18" t="n">
        <v>534.26953187</v>
      </c>
      <c r="H62" s="20" t="n">
        <v>9.84842276</v>
      </c>
      <c r="I62" s="18" t="n">
        <v>538.20593504</v>
      </c>
      <c r="J62" s="20" t="n">
        <v>2.02813297</v>
      </c>
      <c r="K62" s="18" t="n">
        <v>550.43106087</v>
      </c>
      <c r="L62" s="20" t="n">
        <v>2.12587533</v>
      </c>
      <c r="M62" s="18" t="s">
        <v>309</v>
      </c>
      <c r="N62" s="20" t="s">
        <v>309</v>
      </c>
      <c r="O62" s="18" t="s">
        <v>309</v>
      </c>
      <c r="P62" s="20" t="s">
        <v>309</v>
      </c>
      <c r="Q62" s="18" t="s">
        <v>309</v>
      </c>
      <c r="R62" s="20" t="s">
        <v>309</v>
      </c>
      <c r="S62" s="18" t="n">
        <v>466.79303594</v>
      </c>
      <c r="T62" s="20" t="n">
        <v>34.23829167</v>
      </c>
      <c r="U62" s="18" t="n">
        <v>545.65571398</v>
      </c>
      <c r="V62" s="20" t="n">
        <v>17.32915258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472.54714363</v>
      </c>
      <c r="F64" s="20" t="n">
        <v>32.81370683</v>
      </c>
      <c r="G64" s="18" t="n">
        <v>429.91339455</v>
      </c>
      <c r="H64" s="20" t="n">
        <v>21.28035831</v>
      </c>
      <c r="I64" s="18" t="n">
        <v>455.08698334</v>
      </c>
      <c r="J64" s="20" t="n">
        <v>5.31467461</v>
      </c>
      <c r="K64" s="18" t="n">
        <v>497.68077059</v>
      </c>
      <c r="L64" s="20" t="n">
        <v>2.09988266</v>
      </c>
      <c r="M64" s="18" t="s">
        <v>309</v>
      </c>
      <c r="N64" s="20" t="s">
        <v>309</v>
      </c>
      <c r="O64" s="18" t="s">
        <v>309</v>
      </c>
      <c r="P64" s="20" t="s">
        <v>309</v>
      </c>
      <c r="Q64" s="18" t="s">
        <v>309</v>
      </c>
      <c r="R64" s="20" t="s">
        <v>309</v>
      </c>
      <c r="S64" s="18" t="s">
        <v>309</v>
      </c>
      <c r="T64" s="20" t="s">
        <v>309</v>
      </c>
      <c r="U64" s="18" t="n">
        <v>412.58746107</v>
      </c>
      <c r="V64" s="20" t="n">
        <v>18.12186945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433</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536.6114507999999</v>
      </c>
      <c r="F9" s="20" t="n">
        <v>24.81560337</v>
      </c>
      <c r="G9" s="18" t="n">
        <v>513.59246842</v>
      </c>
      <c r="H9" s="20" t="n">
        <v>29.24397037</v>
      </c>
      <c r="I9" s="18" t="n">
        <v>536.72120794</v>
      </c>
      <c r="J9" s="20" t="n">
        <v>4.009</v>
      </c>
      <c r="K9" s="18" t="n">
        <v>538.57225312</v>
      </c>
      <c r="L9" s="20" t="n">
        <v>2.53697425</v>
      </c>
      <c r="M9" s="18" t="s">
        <v>309</v>
      </c>
      <c r="N9" s="20" t="s">
        <v>309</v>
      </c>
      <c r="O9" s="18" t="s">
        <v>309</v>
      </c>
      <c r="P9" s="20" t="s">
        <v>309</v>
      </c>
      <c r="Q9" s="18" t="s">
        <v>309</v>
      </c>
      <c r="R9" s="20" t="s">
        <v>309</v>
      </c>
      <c r="S9" s="18" t="n">
        <v>522.42737935</v>
      </c>
      <c r="T9" s="20" t="n">
        <v>32.02277449</v>
      </c>
      <c r="U9" s="18" t="n">
        <v>483.56219257</v>
      </c>
      <c r="V9" s="20" t="n">
        <v>13.62591262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415.54106235</v>
      </c>
      <c r="F11" s="20" t="n">
        <v>11.90326071</v>
      </c>
      <c r="G11" s="18" t="n">
        <v>397.41216489</v>
      </c>
      <c r="H11" s="20" t="n">
        <v>16.24036175</v>
      </c>
      <c r="I11" s="18" t="n">
        <v>413.28948897</v>
      </c>
      <c r="J11" s="20" t="n">
        <v>4.80904868</v>
      </c>
      <c r="K11" s="18" t="n">
        <v>428.03554294</v>
      </c>
      <c r="L11" s="20" t="n">
        <v>2.76291522</v>
      </c>
      <c r="M11" s="18" t="s">
        <v>309</v>
      </c>
      <c r="N11" s="20" t="s">
        <v>309</v>
      </c>
      <c r="O11" s="18" t="s">
        <v>309</v>
      </c>
      <c r="P11" s="20" t="s">
        <v>309</v>
      </c>
      <c r="Q11" s="18" t="s">
        <v>309</v>
      </c>
      <c r="R11" s="20" t="s">
        <v>309</v>
      </c>
      <c r="S11" s="18" t="n">
        <v>423.35000983</v>
      </c>
      <c r="T11" s="20" t="n">
        <v>27.9968961</v>
      </c>
      <c r="U11" s="18" t="n">
        <v>414.58925859</v>
      </c>
      <c r="V11" s="20" t="n">
        <v>8.207345930000001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442.27382548</v>
      </c>
      <c r="F16" s="20" t="n">
        <v>43.98035359</v>
      </c>
      <c r="G16" s="18" t="n">
        <v>504.97471954</v>
      </c>
      <c r="H16" s="20" t="n">
        <v>14.37838977</v>
      </c>
      <c r="I16" s="18" t="n">
        <v>501.07289857</v>
      </c>
      <c r="J16" s="20" t="n">
        <v>3.44016278</v>
      </c>
      <c r="K16" s="18" t="n">
        <v>505.60160491</v>
      </c>
      <c r="L16" s="20" t="n">
        <v>2.21646602</v>
      </c>
      <c r="M16" s="18" t="s">
        <v>309</v>
      </c>
      <c r="N16" s="20" t="s">
        <v>309</v>
      </c>
      <c r="O16" s="18" t="s">
        <v>309</v>
      </c>
      <c r="P16" s="20" t="s">
        <v>309</v>
      </c>
      <c r="Q16" s="18" t="s">
        <v>309</v>
      </c>
      <c r="R16" s="20" t="s">
        <v>309</v>
      </c>
      <c r="S16" s="18" t="n">
        <v>442.17964539</v>
      </c>
      <c r="T16" s="20" t="n">
        <v>45.19803149</v>
      </c>
      <c r="U16" s="18" t="n">
        <v>427.89827066</v>
      </c>
      <c r="V16" s="20" t="n">
        <v>23.61323462</v>
      </c>
    </row>
    <row r="17" spans="1:22">
      <c r="A17" s="15" t="s">
        <v>319</v>
      </c>
      <c r="B17" s="17" t="n">
        <v>6504</v>
      </c>
      <c r="C17" s="18">
        <f>(3097.0/B17*100)</f>
        <v/>
      </c>
      <c r="D17" s="19" t="n">
        <v>3407</v>
      </c>
      <c r="E17" s="18" t="n">
        <v>515.61861674</v>
      </c>
      <c r="F17" s="20" t="n">
        <v>27.86388791</v>
      </c>
      <c r="G17" s="18" t="n">
        <v>533.14946057</v>
      </c>
      <c r="H17" s="20" t="n">
        <v>17.32473777</v>
      </c>
      <c r="I17" s="18" t="n">
        <v>531.87172991</v>
      </c>
      <c r="J17" s="20" t="n">
        <v>6.21210292</v>
      </c>
      <c r="K17" s="18" t="n">
        <v>523.40787152</v>
      </c>
      <c r="L17" s="20" t="n">
        <v>3.27586466</v>
      </c>
      <c r="M17" s="18" t="s">
        <v>309</v>
      </c>
      <c r="N17" s="20" t="s">
        <v>309</v>
      </c>
      <c r="O17" s="18" t="s">
        <v>309</v>
      </c>
      <c r="P17" s="20" t="s">
        <v>309</v>
      </c>
      <c r="Q17" s="18" t="s">
        <v>309</v>
      </c>
      <c r="R17" s="20" t="s">
        <v>309</v>
      </c>
      <c r="S17" s="18" t="n">
        <v>474.0691</v>
      </c>
      <c r="T17" s="20" t="n">
        <v>38.54031923</v>
      </c>
      <c r="U17" s="18" t="n">
        <v>478.27149777</v>
      </c>
      <c r="V17" s="20" t="n">
        <v>20.09169115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472.39263704</v>
      </c>
      <c r="F21" s="20" t="n">
        <v>18.47409323</v>
      </c>
      <c r="G21" s="18" t="n">
        <v>492.68286649</v>
      </c>
      <c r="H21" s="20" t="n">
        <v>24.63136966</v>
      </c>
      <c r="I21" s="18" t="n">
        <v>489.38669239</v>
      </c>
      <c r="J21" s="20" t="n">
        <v>5.2332073</v>
      </c>
      <c r="K21" s="18" t="n">
        <v>509.03126533</v>
      </c>
      <c r="L21" s="20" t="n">
        <v>1.95024225</v>
      </c>
      <c r="M21" s="18" t="s">
        <v>309</v>
      </c>
      <c r="N21" s="20" t="s">
        <v>309</v>
      </c>
      <c r="O21" s="18" t="s">
        <v>309</v>
      </c>
      <c r="P21" s="20" t="s">
        <v>309</v>
      </c>
      <c r="Q21" s="18" t="s">
        <v>309</v>
      </c>
      <c r="R21" s="20" t="s">
        <v>309</v>
      </c>
      <c r="S21" s="18" t="n">
        <v>458.07978984</v>
      </c>
      <c r="T21" s="20" t="n">
        <v>26.11051818</v>
      </c>
      <c r="U21" s="18" t="n">
        <v>487.90800222</v>
      </c>
      <c r="V21" s="20" t="n">
        <v>14.72764831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458.77259338</v>
      </c>
      <c r="F23" s="20" t="n">
        <v>22.00776636</v>
      </c>
      <c r="G23" s="18" t="n">
        <v>471.18795892</v>
      </c>
      <c r="H23" s="20" t="n">
        <v>10.71997824</v>
      </c>
      <c r="I23" s="18" t="n">
        <v>490.19320937</v>
      </c>
      <c r="J23" s="20" t="n">
        <v>3.11127808</v>
      </c>
      <c r="K23" s="18" t="n">
        <v>502.76576954</v>
      </c>
      <c r="L23" s="20" t="n">
        <v>3.62599439</v>
      </c>
      <c r="M23" s="18" t="s">
        <v>309</v>
      </c>
      <c r="N23" s="20" t="s">
        <v>309</v>
      </c>
      <c r="O23" s="18" t="s">
        <v>309</v>
      </c>
      <c r="P23" s="20" t="s">
        <v>309</v>
      </c>
      <c r="Q23" s="18" t="s">
        <v>309</v>
      </c>
      <c r="R23" s="20" t="s">
        <v>309</v>
      </c>
      <c r="S23" s="18" t="n">
        <v>476.08334772</v>
      </c>
      <c r="T23" s="20" t="n">
        <v>32.4727448</v>
      </c>
      <c r="U23" s="18" t="n">
        <v>461.75661824</v>
      </c>
      <c r="V23" s="20" t="n">
        <v>8.82178955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470.59685633</v>
      </c>
      <c r="F25" s="20" t="n">
        <v>26.38703908</v>
      </c>
      <c r="G25" s="18" t="n">
        <v>482.53373981</v>
      </c>
      <c r="H25" s="20" t="n">
        <v>11.30298784</v>
      </c>
      <c r="I25" s="18" t="n">
        <v>516.81679454</v>
      </c>
      <c r="J25" s="20" t="n">
        <v>3.727367</v>
      </c>
      <c r="K25" s="18" t="n">
        <v>536.51688015</v>
      </c>
      <c r="L25" s="20" t="n">
        <v>4.49031391</v>
      </c>
      <c r="M25" s="18" t="s">
        <v>309</v>
      </c>
      <c r="N25" s="20" t="s">
        <v>309</v>
      </c>
      <c r="O25" s="18" t="s">
        <v>309</v>
      </c>
      <c r="P25" s="20" t="s">
        <v>309</v>
      </c>
      <c r="Q25" s="18" t="s">
        <v>309</v>
      </c>
      <c r="R25" s="20" t="s">
        <v>309</v>
      </c>
      <c r="S25" s="18" t="n">
        <v>460.9722</v>
      </c>
      <c r="T25" s="20" t="n">
        <v>38.86529155</v>
      </c>
      <c r="U25" s="18" t="n">
        <v>484.54006496</v>
      </c>
      <c r="V25" s="20" t="n">
        <v>17.84669276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454.76171944</v>
      </c>
      <c r="F27" s="20" t="n">
        <v>30.64667876</v>
      </c>
      <c r="G27" s="18" t="n">
        <v>461.5335336</v>
      </c>
      <c r="H27" s="20" t="n">
        <v>11.92547384</v>
      </c>
      <c r="I27" s="18" t="n">
        <v>487.29745336</v>
      </c>
      <c r="J27" s="20" t="n">
        <v>4.5270399</v>
      </c>
      <c r="K27" s="18" t="n">
        <v>501.2212923</v>
      </c>
      <c r="L27" s="20" t="n">
        <v>2.06168386</v>
      </c>
      <c r="M27" s="18" t="s">
        <v>309</v>
      </c>
      <c r="N27" s="20" t="s">
        <v>309</v>
      </c>
      <c r="O27" s="18" t="s">
        <v>309</v>
      </c>
      <c r="P27" s="20" t="s">
        <v>309</v>
      </c>
      <c r="Q27" s="18" t="s">
        <v>309</v>
      </c>
      <c r="R27" s="20" t="s">
        <v>309</v>
      </c>
      <c r="S27" s="18" t="n">
        <v>335.71644985</v>
      </c>
      <c r="T27" s="20" t="n">
        <v>42.98505073</v>
      </c>
      <c r="U27" s="18" t="n">
        <v>472.63912252</v>
      </c>
      <c r="V27" s="20" t="n">
        <v>15.84017287</v>
      </c>
    </row>
    <row r="28" spans="1:22">
      <c r="A28" s="15" t="s">
        <v>330</v>
      </c>
      <c r="B28" s="17" t="n">
        <v>7568</v>
      </c>
      <c r="C28" s="18">
        <f>(490.0/B28*100)</f>
        <v/>
      </c>
      <c r="D28" s="19" t="n">
        <v>7078</v>
      </c>
      <c r="E28" s="18" t="n">
        <v>389.31471545</v>
      </c>
      <c r="F28" s="20" t="n">
        <v>7.46066823</v>
      </c>
      <c r="G28" s="18" t="n">
        <v>369.341357</v>
      </c>
      <c r="H28" s="20" t="n">
        <v>9.1151652</v>
      </c>
      <c r="I28" s="18" t="n">
        <v>404.27319188</v>
      </c>
      <c r="J28" s="20" t="n">
        <v>3.11826553</v>
      </c>
      <c r="K28" s="18" t="n">
        <v>412.59716435</v>
      </c>
      <c r="L28" s="20" t="n">
        <v>2.51345208</v>
      </c>
      <c r="M28" s="18" t="s">
        <v>309</v>
      </c>
      <c r="N28" s="20" t="s">
        <v>309</v>
      </c>
      <c r="O28" s="18" t="s">
        <v>309</v>
      </c>
      <c r="P28" s="20" t="s">
        <v>309</v>
      </c>
      <c r="Q28" s="18" t="s">
        <v>309</v>
      </c>
      <c r="R28" s="20" t="s">
        <v>309</v>
      </c>
      <c r="S28" s="18" t="n">
        <v>372.39074616</v>
      </c>
      <c r="T28" s="20" t="n">
        <v>25.58172865</v>
      </c>
      <c r="U28" s="18" t="n">
        <v>368.49162637</v>
      </c>
      <c r="V28" s="20" t="n">
        <v>12.9523445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421.096675</v>
      </c>
      <c r="F33" s="20" t="n">
        <v>37.27588609</v>
      </c>
      <c r="G33" s="18" t="n">
        <v>459.18268945</v>
      </c>
      <c r="H33" s="20" t="n">
        <v>21.32067604</v>
      </c>
      <c r="I33" s="18" t="n">
        <v>475.35629052</v>
      </c>
      <c r="J33" s="20" t="n">
        <v>3.46897742</v>
      </c>
      <c r="K33" s="18" t="n">
        <v>498.82627094</v>
      </c>
      <c r="L33" s="20" t="n">
        <v>2.64854124</v>
      </c>
      <c r="M33" s="18" t="s">
        <v>309</v>
      </c>
      <c r="N33" s="20" t="s">
        <v>309</v>
      </c>
      <c r="O33" s="18" t="s">
        <v>309</v>
      </c>
      <c r="P33" s="20" t="s">
        <v>309</v>
      </c>
      <c r="Q33" s="18" t="s">
        <v>309</v>
      </c>
      <c r="R33" s="20" t="s">
        <v>309</v>
      </c>
      <c r="S33" s="18" t="n">
        <v>269.5004758</v>
      </c>
      <c r="T33" s="20" t="n">
        <v>80.15822419</v>
      </c>
      <c r="U33" s="18" t="n">
        <v>493.56801362</v>
      </c>
      <c r="V33" s="20" t="n">
        <v>29.00434277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478.08696582</v>
      </c>
      <c r="F36" s="20" t="n">
        <v>14.88873972</v>
      </c>
      <c r="G36" s="18" t="n">
        <v>441.897519</v>
      </c>
      <c r="H36" s="20" t="n">
        <v>13.02149756</v>
      </c>
      <c r="I36" s="18" t="n">
        <v>480.16385631</v>
      </c>
      <c r="J36" s="20" t="n">
        <v>3.65724015</v>
      </c>
      <c r="K36" s="18" t="n">
        <v>498.65669755</v>
      </c>
      <c r="L36" s="20" t="n">
        <v>2.85586041</v>
      </c>
      <c r="M36" s="18" t="s">
        <v>309</v>
      </c>
      <c r="N36" s="20" t="s">
        <v>309</v>
      </c>
      <c r="O36" s="18" t="s">
        <v>309</v>
      </c>
      <c r="P36" s="20" t="s">
        <v>309</v>
      </c>
      <c r="Q36" s="18" t="s">
        <v>309</v>
      </c>
      <c r="R36" s="20" t="s">
        <v>309</v>
      </c>
      <c r="S36" s="18" t="s">
        <v>309</v>
      </c>
      <c r="T36" s="20" t="s">
        <v>309</v>
      </c>
      <c r="U36" s="18" t="n">
        <v>468.98390547</v>
      </c>
      <c r="V36" s="20" t="n">
        <v>13.78610316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497.98290237</v>
      </c>
      <c r="F40" s="20" t="n">
        <v>19.66882863</v>
      </c>
      <c r="G40" s="18" t="n">
        <v>467.171</v>
      </c>
      <c r="H40" s="20" t="n">
        <v>58.93607757</v>
      </c>
      <c r="I40" s="18" t="n">
        <v>510.15040287</v>
      </c>
      <c r="J40" s="20" t="n">
        <v>9.81027991</v>
      </c>
      <c r="K40" s="18" t="n">
        <v>505.29688443</v>
      </c>
      <c r="L40" s="20" t="n">
        <v>3.34514487</v>
      </c>
      <c r="M40" s="18" t="s">
        <v>309</v>
      </c>
      <c r="N40" s="20" t="s">
        <v>309</v>
      </c>
      <c r="O40" s="18" t="s">
        <v>309</v>
      </c>
      <c r="P40" s="20" t="s">
        <v>309</v>
      </c>
      <c r="Q40" s="18" t="n">
        <v>492.59617875</v>
      </c>
      <c r="R40" s="20" t="n">
        <v>2.69779488</v>
      </c>
      <c r="S40" s="18" t="s">
        <v>309</v>
      </c>
      <c r="T40" s="20" t="s">
        <v>309</v>
      </c>
      <c r="U40" s="18" t="n">
        <v>472.85380643</v>
      </c>
      <c r="V40" s="20" t="n">
        <v>55.84177309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463.50882454</v>
      </c>
      <c r="F52" s="20" t="n">
        <v>25.6835246</v>
      </c>
      <c r="G52" s="18" t="n">
        <v>449.34604201</v>
      </c>
      <c r="H52" s="20" t="n">
        <v>23.74796581</v>
      </c>
      <c r="I52" s="18" t="n">
        <v>461.60360911</v>
      </c>
      <c r="J52" s="20" t="n">
        <v>3.74053294</v>
      </c>
      <c r="K52" s="18" t="n">
        <v>466.01650549</v>
      </c>
      <c r="L52" s="20" t="n">
        <v>2.92180437</v>
      </c>
      <c r="M52" s="18" t="s">
        <v>309</v>
      </c>
      <c r="N52" s="20" t="s">
        <v>309</v>
      </c>
      <c r="O52" s="18" t="s">
        <v>309</v>
      </c>
      <c r="P52" s="20" t="s">
        <v>309</v>
      </c>
      <c r="Q52" s="18" t="s">
        <v>309</v>
      </c>
      <c r="R52" s="20" t="s">
        <v>309</v>
      </c>
      <c r="S52" s="18" t="n">
        <v>465.66710274</v>
      </c>
      <c r="T52" s="20" t="n">
        <v>13.0495453</v>
      </c>
      <c r="U52" s="18" t="n">
        <v>431.01731293</v>
      </c>
      <c r="V52" s="20" t="n">
        <v>28.24269446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308.02019092</v>
      </c>
      <c r="F54" s="20" t="n">
        <v>5.48979538</v>
      </c>
      <c r="G54" s="18" t="n">
        <v>306.82513408</v>
      </c>
      <c r="H54" s="20" t="n">
        <v>6.02617</v>
      </c>
      <c r="I54" s="18" t="n">
        <v>317.43633248</v>
      </c>
      <c r="J54" s="20" t="n">
        <v>3.59877555</v>
      </c>
      <c r="K54" s="18" t="n">
        <v>335.65598127</v>
      </c>
      <c r="L54" s="20" t="n">
        <v>3.15233533</v>
      </c>
      <c r="M54" s="18" t="s">
        <v>309</v>
      </c>
      <c r="N54" s="20" t="s">
        <v>309</v>
      </c>
      <c r="O54" s="18" t="s">
        <v>309</v>
      </c>
      <c r="P54" s="20" t="s">
        <v>309</v>
      </c>
      <c r="Q54" s="18" t="s">
        <v>309</v>
      </c>
      <c r="R54" s="20" t="s">
        <v>309</v>
      </c>
      <c r="S54" s="18" t="n">
        <v>335.24509324</v>
      </c>
      <c r="T54" s="20" t="n">
        <v>22.47524983</v>
      </c>
      <c r="U54" s="18" t="n">
        <v>300.22028091</v>
      </c>
      <c r="V54" s="20" t="n">
        <v>8.60009939</v>
      </c>
    </row>
    <row r="55" spans="1:22">
      <c r="A55" s="15" t="s">
        <v>357</v>
      </c>
      <c r="B55" s="17" t="n">
        <v>5316</v>
      </c>
      <c r="C55" s="18">
        <f>(137.0/B55*100)</f>
        <v/>
      </c>
      <c r="D55" s="19" t="n">
        <v>5179</v>
      </c>
      <c r="E55" s="18" t="n">
        <v>361.8972923</v>
      </c>
      <c r="F55" s="20" t="n">
        <v>18.71762247</v>
      </c>
      <c r="G55" s="18" t="n">
        <v>385.98309187</v>
      </c>
      <c r="H55" s="20" t="n">
        <v>9.02018619</v>
      </c>
      <c r="I55" s="18" t="n">
        <v>395.30702451</v>
      </c>
      <c r="J55" s="20" t="n">
        <v>3.35554954</v>
      </c>
      <c r="K55" s="18" t="n">
        <v>413.98697887</v>
      </c>
      <c r="L55" s="20" t="n">
        <v>2.98197115</v>
      </c>
      <c r="M55" s="18" t="s">
        <v>309</v>
      </c>
      <c r="N55" s="20" t="s">
        <v>309</v>
      </c>
      <c r="O55" s="18" t="s">
        <v>309</v>
      </c>
      <c r="P55" s="20" t="s">
        <v>309</v>
      </c>
      <c r="Q55" s="18" t="s">
        <v>309</v>
      </c>
      <c r="R55" s="20" t="s">
        <v>309</v>
      </c>
      <c r="S55" s="18" t="n">
        <v>318.09453487</v>
      </c>
      <c r="T55" s="20" t="n">
        <v>39.06941191</v>
      </c>
      <c r="U55" s="18" t="n">
        <v>355.36136091</v>
      </c>
      <c r="V55" s="20" t="n">
        <v>15.39017514</v>
      </c>
    </row>
    <row r="56" spans="1:22">
      <c r="A56" s="15" t="s">
        <v>358</v>
      </c>
      <c r="B56" s="17" t="n">
        <v>5359</v>
      </c>
      <c r="C56" s="18">
        <f>(104.0/B56*100)</f>
        <v/>
      </c>
      <c r="D56" s="19" t="n">
        <v>5255</v>
      </c>
      <c r="E56" s="18" t="n">
        <v>520.01448028</v>
      </c>
      <c r="F56" s="20" t="n">
        <v>22.99494024</v>
      </c>
      <c r="G56" s="18" t="n">
        <v>510.48470322</v>
      </c>
      <c r="H56" s="20" t="n">
        <v>13.46696825</v>
      </c>
      <c r="I56" s="18" t="n">
        <v>536.6411189</v>
      </c>
      <c r="J56" s="20" t="n">
        <v>3.69962438</v>
      </c>
      <c r="K56" s="18" t="n">
        <v>558.60371885</v>
      </c>
      <c r="L56" s="20" t="n">
        <v>3.1771466</v>
      </c>
      <c r="M56" s="18" t="s">
        <v>309</v>
      </c>
      <c r="N56" s="20" t="s">
        <v>309</v>
      </c>
      <c r="O56" s="18" t="s">
        <v>309</v>
      </c>
      <c r="P56" s="20" t="s">
        <v>309</v>
      </c>
      <c r="Q56" s="18" t="s">
        <v>309</v>
      </c>
      <c r="R56" s="20" t="s">
        <v>309</v>
      </c>
      <c r="S56" s="18" t="n">
        <v>283.0677</v>
      </c>
      <c r="T56" s="20" t="n">
        <v>38.69570938</v>
      </c>
      <c r="U56" s="18" t="n">
        <v>527.20725858</v>
      </c>
      <c r="V56" s="20" t="n">
        <v>29.74627047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538.94996717</v>
      </c>
      <c r="F62" s="20" t="n">
        <v>11.57822703</v>
      </c>
      <c r="G62" s="18" t="n">
        <v>542.20907535</v>
      </c>
      <c r="H62" s="20" t="n">
        <v>7.70235081</v>
      </c>
      <c r="I62" s="18" t="n">
        <v>541.72165136</v>
      </c>
      <c r="J62" s="20" t="n">
        <v>2.00033957</v>
      </c>
      <c r="K62" s="18" t="n">
        <v>547.0040982100001</v>
      </c>
      <c r="L62" s="20" t="n">
        <v>2.34020389</v>
      </c>
      <c r="M62" s="18" t="s">
        <v>309</v>
      </c>
      <c r="N62" s="20" t="s">
        <v>309</v>
      </c>
      <c r="O62" s="18" t="s">
        <v>309</v>
      </c>
      <c r="P62" s="20" t="s">
        <v>309</v>
      </c>
      <c r="Q62" s="18" t="s">
        <v>309</v>
      </c>
      <c r="R62" s="20" t="s">
        <v>309</v>
      </c>
      <c r="S62" s="18" t="n">
        <v>499.52765449</v>
      </c>
      <c r="T62" s="20" t="n">
        <v>38.62967157</v>
      </c>
      <c r="U62" s="18" t="n">
        <v>537.42852871</v>
      </c>
      <c r="V62" s="20" t="n">
        <v>14.6805694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468.6241424</v>
      </c>
      <c r="F64" s="20" t="n">
        <v>35.34094425</v>
      </c>
      <c r="G64" s="18" t="n">
        <v>507.70710724</v>
      </c>
      <c r="H64" s="20" t="n">
        <v>32.20431572</v>
      </c>
      <c r="I64" s="18" t="n">
        <v>469.51268272</v>
      </c>
      <c r="J64" s="20" t="n">
        <v>5.7989423</v>
      </c>
      <c r="K64" s="18" t="n">
        <v>492.46446245</v>
      </c>
      <c r="L64" s="20" t="n">
        <v>2.07684239</v>
      </c>
      <c r="M64" s="18" t="s">
        <v>309</v>
      </c>
      <c r="N64" s="20" t="s">
        <v>309</v>
      </c>
      <c r="O64" s="18" t="s">
        <v>309</v>
      </c>
      <c r="P64" s="20" t="s">
        <v>309</v>
      </c>
      <c r="Q64" s="18" t="s">
        <v>309</v>
      </c>
      <c r="R64" s="20" t="s">
        <v>309</v>
      </c>
      <c r="S64" s="18" t="s">
        <v>309</v>
      </c>
      <c r="T64" s="20" t="s">
        <v>309</v>
      </c>
      <c r="U64" s="18" t="n">
        <v>415.76385829</v>
      </c>
      <c r="V64" s="20" t="n">
        <v>18.36087693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434</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520.75472723</v>
      </c>
      <c r="F9" s="20" t="n">
        <v>28.56904701</v>
      </c>
      <c r="G9" s="18" t="n">
        <v>540.98481014</v>
      </c>
      <c r="H9" s="20" t="n">
        <v>18.66898705</v>
      </c>
      <c r="I9" s="18" t="n">
        <v>539.76704134</v>
      </c>
      <c r="J9" s="20" t="n">
        <v>3.97176061</v>
      </c>
      <c r="K9" s="18" t="n">
        <v>537.43257648</v>
      </c>
      <c r="L9" s="20" t="n">
        <v>2.50543186</v>
      </c>
      <c r="M9" s="18" t="s">
        <v>309</v>
      </c>
      <c r="N9" s="20" t="s">
        <v>309</v>
      </c>
      <c r="O9" s="18" t="s">
        <v>309</v>
      </c>
      <c r="P9" s="20" t="s">
        <v>309</v>
      </c>
      <c r="Q9" s="18" t="s">
        <v>309</v>
      </c>
      <c r="R9" s="20" t="s">
        <v>309</v>
      </c>
      <c r="S9" s="18" t="n">
        <v>476.5753</v>
      </c>
      <c r="T9" s="20" t="n">
        <v>17.51450854</v>
      </c>
      <c r="U9" s="18" t="n">
        <v>482.18014226</v>
      </c>
      <c r="V9" s="20" t="n">
        <v>14.24177631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405.14262957</v>
      </c>
      <c r="F11" s="20" t="n">
        <v>10.08986182</v>
      </c>
      <c r="G11" s="18" t="n">
        <v>415.96579557</v>
      </c>
      <c r="H11" s="20" t="n">
        <v>18.69902321</v>
      </c>
      <c r="I11" s="18" t="n">
        <v>407.65931043</v>
      </c>
      <c r="J11" s="20" t="n">
        <v>4.60554893</v>
      </c>
      <c r="K11" s="18" t="n">
        <v>428.3674373</v>
      </c>
      <c r="L11" s="20" t="n">
        <v>2.68058379</v>
      </c>
      <c r="M11" s="18" t="s">
        <v>309</v>
      </c>
      <c r="N11" s="20" t="s">
        <v>309</v>
      </c>
      <c r="O11" s="18" t="s">
        <v>309</v>
      </c>
      <c r="P11" s="20" t="s">
        <v>309</v>
      </c>
      <c r="Q11" s="18" t="s">
        <v>309</v>
      </c>
      <c r="R11" s="20" t="s">
        <v>309</v>
      </c>
      <c r="S11" s="18" t="n">
        <v>412.26043766</v>
      </c>
      <c r="T11" s="20" t="n">
        <v>29.14868551</v>
      </c>
      <c r="U11" s="18" t="n">
        <v>414.93346474</v>
      </c>
      <c r="V11" s="20" t="n">
        <v>8.38004346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482.06724796</v>
      </c>
      <c r="F16" s="20" t="n">
        <v>30.37424749</v>
      </c>
      <c r="G16" s="18" t="n">
        <v>505.02094318</v>
      </c>
      <c r="H16" s="20" t="n">
        <v>17.66855207</v>
      </c>
      <c r="I16" s="18" t="n">
        <v>507.0775251</v>
      </c>
      <c r="J16" s="20" t="n">
        <v>3.30332467</v>
      </c>
      <c r="K16" s="18" t="n">
        <v>503.53749746</v>
      </c>
      <c r="L16" s="20" t="n">
        <v>2.13011818</v>
      </c>
      <c r="M16" s="18" t="s">
        <v>309</v>
      </c>
      <c r="N16" s="20" t="s">
        <v>309</v>
      </c>
      <c r="O16" s="18" t="s">
        <v>309</v>
      </c>
      <c r="P16" s="20" t="s">
        <v>309</v>
      </c>
      <c r="Q16" s="18" t="s">
        <v>309</v>
      </c>
      <c r="R16" s="20" t="s">
        <v>309</v>
      </c>
      <c r="S16" s="18" t="n">
        <v>477.83338741</v>
      </c>
      <c r="T16" s="20" t="n">
        <v>57.58046159</v>
      </c>
      <c r="U16" s="18" t="n">
        <v>437.70697159</v>
      </c>
      <c r="V16" s="20" t="n">
        <v>24.71748063</v>
      </c>
    </row>
    <row r="17" spans="1:22">
      <c r="A17" s="15" t="s">
        <v>319</v>
      </c>
      <c r="B17" s="17" t="n">
        <v>6504</v>
      </c>
      <c r="C17" s="18">
        <f>(3097.0/B17*100)</f>
        <v/>
      </c>
      <c r="D17" s="19" t="n">
        <v>3407</v>
      </c>
      <c r="E17" s="18" t="n">
        <v>489.24377719</v>
      </c>
      <c r="F17" s="20" t="n">
        <v>36.59919882</v>
      </c>
      <c r="G17" s="18" t="n">
        <v>534.66481752</v>
      </c>
      <c r="H17" s="20" t="n">
        <v>21.30450591</v>
      </c>
      <c r="I17" s="18" t="n">
        <v>526.85144184</v>
      </c>
      <c r="J17" s="20" t="n">
        <v>6.13175191</v>
      </c>
      <c r="K17" s="18" t="n">
        <v>524.7862946</v>
      </c>
      <c r="L17" s="20" t="n">
        <v>3.18969719</v>
      </c>
      <c r="M17" s="18" t="s">
        <v>309</v>
      </c>
      <c r="N17" s="20" t="s">
        <v>309</v>
      </c>
      <c r="O17" s="18" t="s">
        <v>309</v>
      </c>
      <c r="P17" s="20" t="s">
        <v>309</v>
      </c>
      <c r="Q17" s="18" t="s">
        <v>309</v>
      </c>
      <c r="R17" s="20" t="s">
        <v>309</v>
      </c>
      <c r="S17" s="18" t="n">
        <v>561.31277719</v>
      </c>
      <c r="T17" s="20" t="n">
        <v>71.83127499</v>
      </c>
      <c r="U17" s="18" t="n">
        <v>472.82750172</v>
      </c>
      <c r="V17" s="20" t="n">
        <v>19.43074161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481.36588448</v>
      </c>
      <c r="F21" s="20" t="n">
        <v>15.33922225</v>
      </c>
      <c r="G21" s="18" t="n">
        <v>439.71039908</v>
      </c>
      <c r="H21" s="20" t="n">
        <v>37.02098475</v>
      </c>
      <c r="I21" s="18" t="n">
        <v>497.85848129</v>
      </c>
      <c r="J21" s="20" t="n">
        <v>4.97088537</v>
      </c>
      <c r="K21" s="18" t="n">
        <v>507.93338326</v>
      </c>
      <c r="L21" s="20" t="n">
        <v>2.02023553</v>
      </c>
      <c r="M21" s="18" t="s">
        <v>309</v>
      </c>
      <c r="N21" s="20" t="s">
        <v>309</v>
      </c>
      <c r="O21" s="18" t="s">
        <v>309</v>
      </c>
      <c r="P21" s="20" t="s">
        <v>309</v>
      </c>
      <c r="Q21" s="18" t="s">
        <v>309</v>
      </c>
      <c r="R21" s="20" t="s">
        <v>309</v>
      </c>
      <c r="S21" s="18" t="n">
        <v>468.4695</v>
      </c>
      <c r="T21" s="20" t="n">
        <v>26.18838893</v>
      </c>
      <c r="U21" s="18" t="n">
        <v>488.21623151</v>
      </c>
      <c r="V21" s="20" t="n">
        <v>15.38173952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476.70398784</v>
      </c>
      <c r="F23" s="20" t="n">
        <v>19.50577859</v>
      </c>
      <c r="G23" s="18" t="n">
        <v>477.55813559</v>
      </c>
      <c r="H23" s="20" t="n">
        <v>12.16062447</v>
      </c>
      <c r="I23" s="18" t="n">
        <v>490.21366707</v>
      </c>
      <c r="J23" s="20" t="n">
        <v>3.59394018</v>
      </c>
      <c r="K23" s="18" t="n">
        <v>499.23744875</v>
      </c>
      <c r="L23" s="20" t="n">
        <v>3.34088883</v>
      </c>
      <c r="M23" s="18" t="s">
        <v>309</v>
      </c>
      <c r="N23" s="20" t="s">
        <v>309</v>
      </c>
      <c r="O23" s="18" t="s">
        <v>309</v>
      </c>
      <c r="P23" s="20" t="s">
        <v>309</v>
      </c>
      <c r="Q23" s="18" t="s">
        <v>309</v>
      </c>
      <c r="R23" s="20" t="s">
        <v>309</v>
      </c>
      <c r="S23" s="18" t="n">
        <v>490.57388636</v>
      </c>
      <c r="T23" s="20" t="n">
        <v>40.46180451</v>
      </c>
      <c r="U23" s="18" t="n">
        <v>462.97474786</v>
      </c>
      <c r="V23" s="20" t="n">
        <v>9.85394142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458.73425687</v>
      </c>
      <c r="F25" s="20" t="n">
        <v>31.27642276</v>
      </c>
      <c r="G25" s="18" t="n">
        <v>500.24223654</v>
      </c>
      <c r="H25" s="20" t="n">
        <v>13.18384109</v>
      </c>
      <c r="I25" s="18" t="n">
        <v>516.9383166699999</v>
      </c>
      <c r="J25" s="20" t="n">
        <v>3.93711896</v>
      </c>
      <c r="K25" s="18" t="n">
        <v>534.16560926</v>
      </c>
      <c r="L25" s="20" t="n">
        <v>4.32960873</v>
      </c>
      <c r="M25" s="18" t="s">
        <v>309</v>
      </c>
      <c r="N25" s="20" t="s">
        <v>309</v>
      </c>
      <c r="O25" s="18" t="s">
        <v>309</v>
      </c>
      <c r="P25" s="20" t="s">
        <v>309</v>
      </c>
      <c r="Q25" s="18" t="s">
        <v>309</v>
      </c>
      <c r="R25" s="20" t="s">
        <v>309</v>
      </c>
      <c r="S25" s="18" t="n">
        <v>349.7416</v>
      </c>
      <c r="T25" s="20" t="n">
        <v>69.84376918</v>
      </c>
      <c r="U25" s="18" t="n">
        <v>498.82908278</v>
      </c>
      <c r="V25" s="20" t="n">
        <v>20.4461668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434.8392475</v>
      </c>
      <c r="F27" s="20" t="n">
        <v>33.85421062</v>
      </c>
      <c r="G27" s="18" t="n">
        <v>482.30624126</v>
      </c>
      <c r="H27" s="20" t="n">
        <v>16.31704942</v>
      </c>
      <c r="I27" s="18" t="n">
        <v>494.92790351</v>
      </c>
      <c r="J27" s="20" t="n">
        <v>5.18016396</v>
      </c>
      <c r="K27" s="18" t="n">
        <v>498.48925282</v>
      </c>
      <c r="L27" s="20" t="n">
        <v>2.04720789</v>
      </c>
      <c r="M27" s="18" t="s">
        <v>309</v>
      </c>
      <c r="N27" s="20" t="s">
        <v>309</v>
      </c>
      <c r="O27" s="18" t="s">
        <v>309</v>
      </c>
      <c r="P27" s="20" t="s">
        <v>309</v>
      </c>
      <c r="Q27" s="18" t="s">
        <v>309</v>
      </c>
      <c r="R27" s="20" t="s">
        <v>309</v>
      </c>
      <c r="S27" s="18" t="n">
        <v>425.08583923</v>
      </c>
      <c r="T27" s="20" t="n">
        <v>42.35883101</v>
      </c>
      <c r="U27" s="18" t="n">
        <v>472.41554484</v>
      </c>
      <c r="V27" s="20" t="n">
        <v>16.12057212</v>
      </c>
    </row>
    <row r="28" spans="1:22">
      <c r="A28" s="15" t="s">
        <v>330</v>
      </c>
      <c r="B28" s="17" t="n">
        <v>7568</v>
      </c>
      <c r="C28" s="18">
        <f>(490.0/B28*100)</f>
        <v/>
      </c>
      <c r="D28" s="19" t="n">
        <v>7078</v>
      </c>
      <c r="E28" s="18" t="n">
        <v>386.12694322</v>
      </c>
      <c r="F28" s="20" t="n">
        <v>7.54278744</v>
      </c>
      <c r="G28" s="18" t="n">
        <v>375.64185697</v>
      </c>
      <c r="H28" s="20" t="n">
        <v>9.87488591</v>
      </c>
      <c r="I28" s="18" t="n">
        <v>401.39870293</v>
      </c>
      <c r="J28" s="20" t="n">
        <v>3.17308522</v>
      </c>
      <c r="K28" s="18" t="n">
        <v>412.66726515</v>
      </c>
      <c r="L28" s="20" t="n">
        <v>2.5141069</v>
      </c>
      <c r="M28" s="18" t="s">
        <v>309</v>
      </c>
      <c r="N28" s="20" t="s">
        <v>309</v>
      </c>
      <c r="O28" s="18" t="s">
        <v>309</v>
      </c>
      <c r="P28" s="20" t="s">
        <v>309</v>
      </c>
      <c r="Q28" s="18" t="s">
        <v>309</v>
      </c>
      <c r="R28" s="20" t="s">
        <v>309</v>
      </c>
      <c r="S28" s="18" t="n">
        <v>359.32249301</v>
      </c>
      <c r="T28" s="20" t="n">
        <v>32.90240649</v>
      </c>
      <c r="U28" s="18" t="n">
        <v>354.2460551</v>
      </c>
      <c r="V28" s="20" t="n">
        <v>14.08390341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412.91187767</v>
      </c>
      <c r="F33" s="20" t="n">
        <v>33.64195206</v>
      </c>
      <c r="G33" s="18" t="n">
        <v>485.38384228</v>
      </c>
      <c r="H33" s="20" t="n">
        <v>21.55972216</v>
      </c>
      <c r="I33" s="18" t="n">
        <v>472.56169015</v>
      </c>
      <c r="J33" s="20" t="n">
        <v>4.40016991</v>
      </c>
      <c r="K33" s="18" t="n">
        <v>497.40911484</v>
      </c>
      <c r="L33" s="20" t="n">
        <v>2.58347436</v>
      </c>
      <c r="M33" s="18" t="s">
        <v>309</v>
      </c>
      <c r="N33" s="20" t="s">
        <v>309</v>
      </c>
      <c r="O33" s="18" t="s">
        <v>309</v>
      </c>
      <c r="P33" s="20" t="s">
        <v>309</v>
      </c>
      <c r="Q33" s="18" t="s">
        <v>309</v>
      </c>
      <c r="R33" s="20" t="s">
        <v>309</v>
      </c>
      <c r="S33" s="18" t="s">
        <v>309</v>
      </c>
      <c r="T33" s="20" t="s">
        <v>309</v>
      </c>
      <c r="U33" s="18" t="n">
        <v>481.63300153</v>
      </c>
      <c r="V33" s="20" t="n">
        <v>33.19115065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465.62100319</v>
      </c>
      <c r="F36" s="20" t="n">
        <v>16.58669479</v>
      </c>
      <c r="G36" s="18" t="n">
        <v>460.09961035</v>
      </c>
      <c r="H36" s="20" t="n">
        <v>18.76783644</v>
      </c>
      <c r="I36" s="18" t="n">
        <v>473.80994591</v>
      </c>
      <c r="J36" s="20" t="n">
        <v>4.21750528</v>
      </c>
      <c r="K36" s="18" t="n">
        <v>497.22466599</v>
      </c>
      <c r="L36" s="20" t="n">
        <v>2.73774038</v>
      </c>
      <c r="M36" s="18" t="s">
        <v>309</v>
      </c>
      <c r="N36" s="20" t="s">
        <v>309</v>
      </c>
      <c r="O36" s="18" t="s">
        <v>309</v>
      </c>
      <c r="P36" s="20" t="s">
        <v>309</v>
      </c>
      <c r="Q36" s="18" t="s">
        <v>309</v>
      </c>
      <c r="R36" s="20" t="s">
        <v>309</v>
      </c>
      <c r="S36" s="18" t="s">
        <v>309</v>
      </c>
      <c r="T36" s="20" t="s">
        <v>309</v>
      </c>
      <c r="U36" s="18" t="n">
        <v>471.03030022</v>
      </c>
      <c r="V36" s="20" t="n">
        <v>16.33690911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504.81745194</v>
      </c>
      <c r="F40" s="20" t="n">
        <v>19.64237056</v>
      </c>
      <c r="G40" s="18" t="n">
        <v>555.03510176</v>
      </c>
      <c r="H40" s="20" t="n">
        <v>40.09615429</v>
      </c>
      <c r="I40" s="18" t="n">
        <v>514.04165382</v>
      </c>
      <c r="J40" s="20" t="n">
        <v>7.83812512</v>
      </c>
      <c r="K40" s="18" t="n">
        <v>504.43508115</v>
      </c>
      <c r="L40" s="20" t="n">
        <v>3.44874935</v>
      </c>
      <c r="M40" s="18" t="s">
        <v>309</v>
      </c>
      <c r="N40" s="20" t="s">
        <v>309</v>
      </c>
      <c r="O40" s="18" t="s">
        <v>309</v>
      </c>
      <c r="P40" s="20" t="s">
        <v>309</v>
      </c>
      <c r="Q40" s="18" t="n">
        <v>492.592718</v>
      </c>
      <c r="R40" s="20" t="n">
        <v>2.69773909</v>
      </c>
      <c r="S40" s="18" t="s">
        <v>309</v>
      </c>
      <c r="T40" s="20" t="s">
        <v>309</v>
      </c>
      <c r="U40" s="18" t="n">
        <v>472.85380643</v>
      </c>
      <c r="V40" s="20" t="n">
        <v>55.84177309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422.27815621</v>
      </c>
      <c r="F52" s="20" t="n">
        <v>34.63756614</v>
      </c>
      <c r="G52" s="18" t="n">
        <v>441.16563979</v>
      </c>
      <c r="H52" s="20" t="n">
        <v>21.16174691</v>
      </c>
      <c r="I52" s="18" t="n">
        <v>467.22991124</v>
      </c>
      <c r="J52" s="20" t="n">
        <v>4.04643643</v>
      </c>
      <c r="K52" s="18" t="n">
        <v>464.7077278</v>
      </c>
      <c r="L52" s="20" t="n">
        <v>2.83841218</v>
      </c>
      <c r="M52" s="18" t="s">
        <v>309</v>
      </c>
      <c r="N52" s="20" t="s">
        <v>309</v>
      </c>
      <c r="O52" s="18" t="s">
        <v>309</v>
      </c>
      <c r="P52" s="20" t="s">
        <v>309</v>
      </c>
      <c r="Q52" s="18" t="s">
        <v>309</v>
      </c>
      <c r="R52" s="20" t="s">
        <v>309</v>
      </c>
      <c r="S52" s="18" t="n">
        <v>460.1685</v>
      </c>
      <c r="T52" s="20" t="n">
        <v>11.55376538</v>
      </c>
      <c r="U52" s="18" t="n">
        <v>451.01482525</v>
      </c>
      <c r="V52" s="20" t="n">
        <v>25.63357003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320.29956122</v>
      </c>
      <c r="F54" s="20" t="n">
        <v>7.3801609</v>
      </c>
      <c r="G54" s="18" t="n">
        <v>279.20894588</v>
      </c>
      <c r="H54" s="20" t="n">
        <v>15.38119545</v>
      </c>
      <c r="I54" s="18" t="n">
        <v>316.18392927</v>
      </c>
      <c r="J54" s="20" t="n">
        <v>3.70283719</v>
      </c>
      <c r="K54" s="18" t="n">
        <v>331.90268318</v>
      </c>
      <c r="L54" s="20" t="n">
        <v>2.95682358</v>
      </c>
      <c r="M54" s="18" t="s">
        <v>309</v>
      </c>
      <c r="N54" s="20" t="s">
        <v>309</v>
      </c>
      <c r="O54" s="18" t="s">
        <v>309</v>
      </c>
      <c r="P54" s="20" t="s">
        <v>309</v>
      </c>
      <c r="Q54" s="18" t="s">
        <v>309</v>
      </c>
      <c r="R54" s="20" t="s">
        <v>309</v>
      </c>
      <c r="S54" s="18" t="n">
        <v>336.63488348</v>
      </c>
      <c r="T54" s="20" t="n">
        <v>16.80005402</v>
      </c>
      <c r="U54" s="18" t="n">
        <v>309.26703155</v>
      </c>
      <c r="V54" s="20" t="n">
        <v>9.913869800000001</v>
      </c>
    </row>
    <row r="55" spans="1:22">
      <c r="A55" s="15" t="s">
        <v>357</v>
      </c>
      <c r="B55" s="17" t="n">
        <v>5316</v>
      </c>
      <c r="C55" s="18">
        <f>(137.0/B55*100)</f>
        <v/>
      </c>
      <c r="D55" s="19" t="n">
        <v>5179</v>
      </c>
      <c r="E55" s="18" t="n">
        <v>374.25357244</v>
      </c>
      <c r="F55" s="20" t="n">
        <v>17.43682108</v>
      </c>
      <c r="G55" s="18" t="n">
        <v>352.07308841</v>
      </c>
      <c r="H55" s="20" t="n">
        <v>13.69767544</v>
      </c>
      <c r="I55" s="18" t="n">
        <v>394.85385096</v>
      </c>
      <c r="J55" s="20" t="n">
        <v>3.70054262</v>
      </c>
      <c r="K55" s="18" t="n">
        <v>411.23146</v>
      </c>
      <c r="L55" s="20" t="n">
        <v>2.88316631</v>
      </c>
      <c r="M55" s="18" t="s">
        <v>309</v>
      </c>
      <c r="N55" s="20" t="s">
        <v>309</v>
      </c>
      <c r="O55" s="18" t="s">
        <v>309</v>
      </c>
      <c r="P55" s="20" t="s">
        <v>309</v>
      </c>
      <c r="Q55" s="18" t="s">
        <v>309</v>
      </c>
      <c r="R55" s="20" t="s">
        <v>309</v>
      </c>
      <c r="S55" s="18" t="n">
        <v>345.85232863</v>
      </c>
      <c r="T55" s="20" t="n">
        <v>44.75513556</v>
      </c>
      <c r="U55" s="18" t="n">
        <v>354.00143062</v>
      </c>
      <c r="V55" s="20" t="n">
        <v>18.71706435</v>
      </c>
    </row>
    <row r="56" spans="1:22">
      <c r="A56" s="15" t="s">
        <v>358</v>
      </c>
      <c r="B56" s="17" t="n">
        <v>5359</v>
      </c>
      <c r="C56" s="18">
        <f>(104.0/B56*100)</f>
        <v/>
      </c>
      <c r="D56" s="19" t="n">
        <v>5255</v>
      </c>
      <c r="E56" s="18" t="n">
        <v>510.90945198</v>
      </c>
      <c r="F56" s="20" t="n">
        <v>23.76701786</v>
      </c>
      <c r="G56" s="18" t="n">
        <v>527.84328654</v>
      </c>
      <c r="H56" s="20" t="n">
        <v>15.55851185</v>
      </c>
      <c r="I56" s="18" t="n">
        <v>535.15292326</v>
      </c>
      <c r="J56" s="20" t="n">
        <v>3.86485799</v>
      </c>
      <c r="K56" s="18" t="n">
        <v>555.89551188</v>
      </c>
      <c r="L56" s="20" t="n">
        <v>3.02704677</v>
      </c>
      <c r="M56" s="18" t="s">
        <v>309</v>
      </c>
      <c r="N56" s="20" t="s">
        <v>309</v>
      </c>
      <c r="O56" s="18" t="s">
        <v>309</v>
      </c>
      <c r="P56" s="20" t="s">
        <v>309</v>
      </c>
      <c r="Q56" s="18" t="s">
        <v>309</v>
      </c>
      <c r="R56" s="20" t="s">
        <v>309</v>
      </c>
      <c r="S56" s="18" t="s">
        <v>309</v>
      </c>
      <c r="T56" s="20" t="s">
        <v>309</v>
      </c>
      <c r="U56" s="18" t="n">
        <v>529.5616539</v>
      </c>
      <c r="V56" s="20" t="n">
        <v>29.1743557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527.11691125</v>
      </c>
      <c r="F62" s="20" t="n">
        <v>10.33053789</v>
      </c>
      <c r="G62" s="18" t="n">
        <v>545.88655087</v>
      </c>
      <c r="H62" s="20" t="n">
        <v>11.58414877</v>
      </c>
      <c r="I62" s="18" t="n">
        <v>540.58461884</v>
      </c>
      <c r="J62" s="20" t="n">
        <v>2.65132104</v>
      </c>
      <c r="K62" s="18" t="n">
        <v>546.55748848</v>
      </c>
      <c r="L62" s="20" t="n">
        <v>1.85763714</v>
      </c>
      <c r="M62" s="18" t="s">
        <v>309</v>
      </c>
      <c r="N62" s="20" t="s">
        <v>309</v>
      </c>
      <c r="O62" s="18" t="s">
        <v>309</v>
      </c>
      <c r="P62" s="20" t="s">
        <v>309</v>
      </c>
      <c r="Q62" s="18" t="s">
        <v>309</v>
      </c>
      <c r="R62" s="20" t="s">
        <v>309</v>
      </c>
      <c r="S62" s="18" t="n">
        <v>460.4616</v>
      </c>
      <c r="T62" s="20" t="n">
        <v>30.35741384</v>
      </c>
      <c r="U62" s="18" t="n">
        <v>529.51273042</v>
      </c>
      <c r="V62" s="20" t="n">
        <v>20.6284368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471.92519042</v>
      </c>
      <c r="F64" s="20" t="n">
        <v>37.36401081</v>
      </c>
      <c r="G64" s="18" t="n">
        <v>404.28451094</v>
      </c>
      <c r="H64" s="20" t="n">
        <v>38.22695474</v>
      </c>
      <c r="I64" s="18" t="n">
        <v>473.709138</v>
      </c>
      <c r="J64" s="20" t="n">
        <v>5.58439578</v>
      </c>
      <c r="K64" s="18" t="n">
        <v>491.14001915</v>
      </c>
      <c r="L64" s="20" t="n">
        <v>1.97459176</v>
      </c>
      <c r="M64" s="18" t="s">
        <v>309</v>
      </c>
      <c r="N64" s="20" t="s">
        <v>309</v>
      </c>
      <c r="O64" s="18" t="s">
        <v>309</v>
      </c>
      <c r="P64" s="20" t="s">
        <v>309</v>
      </c>
      <c r="Q64" s="18" t="s">
        <v>309</v>
      </c>
      <c r="R64" s="20" t="s">
        <v>309</v>
      </c>
      <c r="S64" s="18" t="s">
        <v>309</v>
      </c>
      <c r="T64" s="20" t="s">
        <v>309</v>
      </c>
      <c r="U64" s="18" t="n">
        <v>421.55699278</v>
      </c>
      <c r="V64" s="20" t="n">
        <v>18.99772276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435</v>
      </c>
    </row>
    <row customHeight="1" ht="30" r="4" spans="1:20">
      <c r="A4" s="6" t="n"/>
      <c r="B4" s="7" t="s">
        <v>293</v>
      </c>
      <c r="C4" s="7" t="s">
        <v>294</v>
      </c>
      <c r="D4" s="8" t="s">
        <v>293</v>
      </c>
      <c r="E4" s="9" t="s">
        <v>436</v>
      </c>
      <c r="F4" s="10" t="n"/>
      <c r="G4" s="9" t="s">
        <v>437</v>
      </c>
      <c r="H4" s="10" t="n"/>
      <c r="I4" s="9" t="s">
        <v>438</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438.85888543</v>
      </c>
      <c r="F11" s="20" t="n">
        <v>3.71531496</v>
      </c>
      <c r="G11" s="18" t="n">
        <v>423.88880822</v>
      </c>
      <c r="H11" s="20" t="n">
        <v>3.90664236</v>
      </c>
      <c r="I11" s="18" t="n">
        <v>418.18403173</v>
      </c>
      <c r="J11" s="20" t="n">
        <v>3.80255868</v>
      </c>
      <c r="K11" s="18" t="s">
        <v>309</v>
      </c>
      <c r="L11" s="20" t="s">
        <v>309</v>
      </c>
      <c r="M11" s="18" t="s">
        <v>309</v>
      </c>
      <c r="N11" s="20" t="s">
        <v>309</v>
      </c>
      <c r="O11" s="18" t="n">
        <v>366.156499</v>
      </c>
      <c r="P11" s="20" t="n">
        <v>42.73123685</v>
      </c>
      <c r="Q11" s="18" t="n">
        <v>407.78888175</v>
      </c>
      <c r="R11" s="20" t="n">
        <v>7.69784013</v>
      </c>
      <c r="S11" s="18" t="n">
        <v>399.63931088</v>
      </c>
      <c r="T11" s="20" t="n">
        <v>8.541576409999999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527.70069475</v>
      </c>
      <c r="F16" s="20" t="n">
        <v>3.50574244</v>
      </c>
      <c r="G16" s="18" t="n">
        <v>509.8951399</v>
      </c>
      <c r="H16" s="20" t="n">
        <v>3.26684703</v>
      </c>
      <c r="I16" s="18" t="n">
        <v>487.20311817</v>
      </c>
      <c r="J16" s="20" t="n">
        <v>3.20857521</v>
      </c>
      <c r="K16" s="18" t="s">
        <v>309</v>
      </c>
      <c r="L16" s="20" t="s">
        <v>309</v>
      </c>
      <c r="M16" s="18" t="s">
        <v>309</v>
      </c>
      <c r="N16" s="20" t="s">
        <v>309</v>
      </c>
      <c r="O16" s="18" t="s">
        <v>309</v>
      </c>
      <c r="P16" s="20" t="s">
        <v>309</v>
      </c>
      <c r="Q16" s="18" t="n">
        <v>510.10258525</v>
      </c>
      <c r="R16" s="20" t="n">
        <v>49.43917394</v>
      </c>
      <c r="S16" s="18" t="n">
        <v>446.2987315</v>
      </c>
      <c r="T16" s="20" t="n">
        <v>8.568873890000001</v>
      </c>
    </row>
    <row r="17" spans="1:20">
      <c r="A17" s="15" t="s">
        <v>319</v>
      </c>
      <c r="B17" s="17" t="n">
        <v>6504</v>
      </c>
      <c r="C17" s="18">
        <f>(3097.0/B17*100)</f>
        <v/>
      </c>
      <c r="D17" s="19" t="n">
        <v>3407</v>
      </c>
      <c r="E17" s="18" t="n">
        <v>541.08025516</v>
      </c>
      <c r="F17" s="20" t="n">
        <v>3.91200798</v>
      </c>
      <c r="G17" s="18" t="n">
        <v>524.2628611</v>
      </c>
      <c r="H17" s="20" t="n">
        <v>4.97688885</v>
      </c>
      <c r="I17" s="18" t="n">
        <v>509.4657922</v>
      </c>
      <c r="J17" s="20" t="n">
        <v>5.0860043</v>
      </c>
      <c r="K17" s="18" t="s">
        <v>309</v>
      </c>
      <c r="L17" s="20" t="s">
        <v>309</v>
      </c>
      <c r="M17" s="18" t="s">
        <v>309</v>
      </c>
      <c r="N17" s="20" t="s">
        <v>309</v>
      </c>
      <c r="O17" s="18" t="s">
        <v>309</v>
      </c>
      <c r="P17" s="20" t="s">
        <v>309</v>
      </c>
      <c r="Q17" s="18" t="n">
        <v>478.42289675</v>
      </c>
      <c r="R17" s="20" t="n">
        <v>23.94296681</v>
      </c>
      <c r="S17" s="18" t="n">
        <v>465.91519094</v>
      </c>
      <c r="T17" s="20" t="n">
        <v>11.92684634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512.51163316</v>
      </c>
      <c r="F21" s="20" t="n">
        <v>2.43531633</v>
      </c>
      <c r="G21" s="18" t="n">
        <v>501.77113706</v>
      </c>
      <c r="H21" s="20" t="n">
        <v>3.73093894</v>
      </c>
      <c r="I21" s="18" t="n">
        <v>493.26172459</v>
      </c>
      <c r="J21" s="20" t="n">
        <v>4.58248405</v>
      </c>
      <c r="K21" s="18" t="s">
        <v>309</v>
      </c>
      <c r="L21" s="20" t="s">
        <v>309</v>
      </c>
      <c r="M21" s="18" t="s">
        <v>309</v>
      </c>
      <c r="N21" s="20" t="s">
        <v>309</v>
      </c>
      <c r="O21" s="18" t="s">
        <v>309</v>
      </c>
      <c r="P21" s="20" t="s">
        <v>309</v>
      </c>
      <c r="Q21" s="18" t="n">
        <v>436.39178134</v>
      </c>
      <c r="R21" s="20" t="n">
        <v>25.91334724</v>
      </c>
      <c r="S21" s="18" t="n">
        <v>497.87531777</v>
      </c>
      <c r="T21" s="20" t="n">
        <v>14.186749</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521.28428176</v>
      </c>
      <c r="F23" s="20" t="n">
        <v>4.3553342</v>
      </c>
      <c r="G23" s="18" t="n">
        <v>511.71482542</v>
      </c>
      <c r="H23" s="20" t="n">
        <v>3.69229352</v>
      </c>
      <c r="I23" s="18" t="n">
        <v>481.73767572</v>
      </c>
      <c r="J23" s="20" t="n">
        <v>3.6000547</v>
      </c>
      <c r="K23" s="18" t="s">
        <v>309</v>
      </c>
      <c r="L23" s="20" t="s">
        <v>309</v>
      </c>
      <c r="M23" s="18" t="s">
        <v>309</v>
      </c>
      <c r="N23" s="20" t="s">
        <v>309</v>
      </c>
      <c r="O23" s="18" t="s">
        <v>309</v>
      </c>
      <c r="P23" s="20" t="s">
        <v>309</v>
      </c>
      <c r="Q23" s="18" t="n">
        <v>500.52792759</v>
      </c>
      <c r="R23" s="20" t="n">
        <v>21.88543023</v>
      </c>
      <c r="S23" s="18" t="n">
        <v>465.18427812</v>
      </c>
      <c r="T23" s="20" t="n">
        <v>7.93212993</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536.44775113</v>
      </c>
      <c r="F25" s="20" t="n">
        <v>3.51935603</v>
      </c>
      <c r="G25" s="18" t="n">
        <v>511.11820096</v>
      </c>
      <c r="H25" s="20" t="n">
        <v>4.81041017</v>
      </c>
      <c r="I25" s="18" t="n">
        <v>510.61998085</v>
      </c>
      <c r="J25" s="20" t="n">
        <v>8.567289819999999</v>
      </c>
      <c r="K25" s="18" t="s">
        <v>309</v>
      </c>
      <c r="L25" s="20" t="s">
        <v>309</v>
      </c>
      <c r="M25" s="18" t="s">
        <v>309</v>
      </c>
      <c r="N25" s="20" t="s">
        <v>309</v>
      </c>
      <c r="O25" s="18" t="s">
        <v>309</v>
      </c>
      <c r="P25" s="20" t="s">
        <v>309</v>
      </c>
      <c r="Q25" s="18" t="n">
        <v>446.82893771</v>
      </c>
      <c r="R25" s="20" t="n">
        <v>23.00163461</v>
      </c>
      <c r="S25" s="18" t="n">
        <v>484.89840782</v>
      </c>
      <c r="T25" s="20" t="n">
        <v>13.31298925</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521.46668272</v>
      </c>
      <c r="F27" s="20" t="n">
        <v>3.28754175</v>
      </c>
      <c r="G27" s="18" t="n">
        <v>492.38686628</v>
      </c>
      <c r="H27" s="20" t="n">
        <v>4.22429022</v>
      </c>
      <c r="I27" s="18" t="n">
        <v>483.81150769</v>
      </c>
      <c r="J27" s="20" t="n">
        <v>3.02767105</v>
      </c>
      <c r="K27" s="18" t="s">
        <v>309</v>
      </c>
      <c r="L27" s="20" t="s">
        <v>309</v>
      </c>
      <c r="M27" s="18" t="s">
        <v>309</v>
      </c>
      <c r="N27" s="20" t="s">
        <v>309</v>
      </c>
      <c r="O27" s="18" t="s">
        <v>309</v>
      </c>
      <c r="P27" s="20" t="s">
        <v>309</v>
      </c>
      <c r="Q27" s="18" t="n">
        <v>460.52471462</v>
      </c>
      <c r="R27" s="20" t="n">
        <v>17.5473664</v>
      </c>
      <c r="S27" s="18" t="n">
        <v>445.54834723</v>
      </c>
      <c r="T27" s="20" t="n">
        <v>7.33166242</v>
      </c>
    </row>
    <row r="28" spans="1:20">
      <c r="A28" s="15" t="s">
        <v>330</v>
      </c>
      <c r="B28" s="17" t="n">
        <v>7568</v>
      </c>
      <c r="C28" s="18">
        <f>(490.0/B28*100)</f>
        <v/>
      </c>
      <c r="D28" s="19" t="n">
        <v>7078</v>
      </c>
      <c r="E28" s="18" t="n">
        <v>423.66766487</v>
      </c>
      <c r="F28" s="20" t="n">
        <v>2.80398071</v>
      </c>
      <c r="G28" s="18" t="n">
        <v>409.2816377</v>
      </c>
      <c r="H28" s="20" t="n">
        <v>3.80565014</v>
      </c>
      <c r="I28" s="18" t="n">
        <v>393.01210589</v>
      </c>
      <c r="J28" s="20" t="n">
        <v>3.53032844</v>
      </c>
      <c r="K28" s="18" t="s">
        <v>309</v>
      </c>
      <c r="L28" s="20" t="s">
        <v>309</v>
      </c>
      <c r="M28" s="18" t="s">
        <v>309</v>
      </c>
      <c r="N28" s="20" t="s">
        <v>309</v>
      </c>
      <c r="O28" s="18" t="s">
        <v>309</v>
      </c>
      <c r="P28" s="20" t="s">
        <v>309</v>
      </c>
      <c r="Q28" s="18" t="n">
        <v>380.382709</v>
      </c>
      <c r="R28" s="20" t="n">
        <v>5.78355295</v>
      </c>
      <c r="S28" s="18" t="n">
        <v>381.44908456</v>
      </c>
      <c r="T28" s="20" t="n">
        <v>9.166953830000001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503.84854142</v>
      </c>
      <c r="F33" s="20" t="n">
        <v>3.30743715</v>
      </c>
      <c r="G33" s="18" t="n">
        <v>498.35686818</v>
      </c>
      <c r="H33" s="20" t="n">
        <v>4.39539175</v>
      </c>
      <c r="I33" s="18" t="n">
        <v>485.71920102</v>
      </c>
      <c r="J33" s="20" t="n">
        <v>3.93449303</v>
      </c>
      <c r="K33" s="18" t="s">
        <v>309</v>
      </c>
      <c r="L33" s="20" t="s">
        <v>309</v>
      </c>
      <c r="M33" s="18" t="s">
        <v>309</v>
      </c>
      <c r="N33" s="20" t="s">
        <v>309</v>
      </c>
      <c r="O33" s="18" t="s">
        <v>309</v>
      </c>
      <c r="P33" s="20" t="s">
        <v>309</v>
      </c>
      <c r="Q33" s="18" t="n">
        <v>406.72597341</v>
      </c>
      <c r="R33" s="20" t="n">
        <v>31.9738407</v>
      </c>
      <c r="S33" s="18" t="n">
        <v>451.87529087</v>
      </c>
      <c r="T33" s="20" t="n">
        <v>9.735119689999999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499.5087723</v>
      </c>
      <c r="F36" s="20" t="n">
        <v>3.26648848</v>
      </c>
      <c r="G36" s="18" t="n">
        <v>493.9265525</v>
      </c>
      <c r="H36" s="20" t="n">
        <v>4.18708707</v>
      </c>
      <c r="I36" s="18" t="n">
        <v>484.69740893</v>
      </c>
      <c r="J36" s="20" t="n">
        <v>3.94151052</v>
      </c>
      <c r="K36" s="18" t="s">
        <v>309</v>
      </c>
      <c r="L36" s="20" t="s">
        <v>309</v>
      </c>
      <c r="M36" s="18" t="s">
        <v>309</v>
      </c>
      <c r="N36" s="20" t="s">
        <v>309</v>
      </c>
      <c r="O36" s="18" t="s">
        <v>309</v>
      </c>
      <c r="P36" s="20" t="s">
        <v>309</v>
      </c>
      <c r="Q36" s="18" t="s">
        <v>309</v>
      </c>
      <c r="R36" s="20" t="s">
        <v>309</v>
      </c>
      <c r="S36" s="18" t="n">
        <v>479.58750476</v>
      </c>
      <c r="T36" s="20" t="n">
        <v>9.177250430000001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504.54001994</v>
      </c>
      <c r="F40" s="20" t="n">
        <v>5.78549146</v>
      </c>
      <c r="G40" s="18" t="n">
        <v>497.75179593</v>
      </c>
      <c r="H40" s="20" t="n">
        <v>5.54235747</v>
      </c>
      <c r="I40" s="18" t="n">
        <v>511.50264658</v>
      </c>
      <c r="J40" s="20" t="n">
        <v>3.94406019</v>
      </c>
      <c r="K40" s="18" t="s">
        <v>309</v>
      </c>
      <c r="L40" s="20" t="s">
        <v>309</v>
      </c>
      <c r="M40" s="18" t="s">
        <v>309</v>
      </c>
      <c r="N40" s="20" t="s">
        <v>309</v>
      </c>
      <c r="O40" s="18" t="n">
        <v>492.592718</v>
      </c>
      <c r="P40" s="20" t="n">
        <v>2.69773909</v>
      </c>
      <c r="Q40" s="18" t="n">
        <v>423.0555</v>
      </c>
      <c r="R40" s="20" t="n">
        <v>31.59974624</v>
      </c>
      <c r="S40" s="18" t="n">
        <v>465.2893704</v>
      </c>
      <c r="T40" s="20" t="n">
        <v>23.90426937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479.65779308</v>
      </c>
      <c r="F52" s="20" t="n">
        <v>2.99934709</v>
      </c>
      <c r="G52" s="18" t="n">
        <v>468.26764883</v>
      </c>
      <c r="H52" s="20" t="n">
        <v>4.51402378</v>
      </c>
      <c r="I52" s="18" t="n">
        <v>451.56936787</v>
      </c>
      <c r="J52" s="20" t="n">
        <v>3.45374058</v>
      </c>
      <c r="K52" s="18" t="s">
        <v>309</v>
      </c>
      <c r="L52" s="20" t="s">
        <v>309</v>
      </c>
      <c r="M52" s="18" t="s">
        <v>309</v>
      </c>
      <c r="N52" s="20" t="s">
        <v>309</v>
      </c>
      <c r="O52" s="18" t="s">
        <v>309</v>
      </c>
      <c r="P52" s="20" t="s">
        <v>309</v>
      </c>
      <c r="Q52" s="18" t="n">
        <v>411.59765405</v>
      </c>
      <c r="R52" s="20" t="n">
        <v>21.89743678</v>
      </c>
      <c r="S52" s="18" t="n">
        <v>408.63062485</v>
      </c>
      <c r="T52" s="20" t="n">
        <v>8.919585550000001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335.24747604</v>
      </c>
      <c r="F54" s="20" t="n">
        <v>4.75151977</v>
      </c>
      <c r="G54" s="18" t="n">
        <v>337.52280783</v>
      </c>
      <c r="H54" s="20" t="n">
        <v>4.75118876</v>
      </c>
      <c r="I54" s="18" t="n">
        <v>325.19670233</v>
      </c>
      <c r="J54" s="20" t="n">
        <v>2.90045929</v>
      </c>
      <c r="K54" s="18" t="s">
        <v>309</v>
      </c>
      <c r="L54" s="20" t="s">
        <v>309</v>
      </c>
      <c r="M54" s="18" t="s">
        <v>309</v>
      </c>
      <c r="N54" s="20" t="s">
        <v>309</v>
      </c>
      <c r="O54" s="18" t="s">
        <v>309</v>
      </c>
      <c r="P54" s="20" t="s">
        <v>309</v>
      </c>
      <c r="Q54" s="18" t="n">
        <v>310.05793413</v>
      </c>
      <c r="R54" s="20" t="n">
        <v>8.096601339999999</v>
      </c>
      <c r="S54" s="18" t="n">
        <v>313.86517708</v>
      </c>
      <c r="T54" s="20" t="n">
        <v>8.04109279</v>
      </c>
    </row>
    <row r="55" spans="1:20">
      <c r="A55" s="15" t="s">
        <v>357</v>
      </c>
      <c r="B55" s="17" t="n">
        <v>5316</v>
      </c>
      <c r="C55" s="18">
        <f>(137.0/B55*100)</f>
        <v/>
      </c>
      <c r="D55" s="19" t="n">
        <v>5179</v>
      </c>
      <c r="E55" s="18" t="n">
        <v>409.66940637</v>
      </c>
      <c r="F55" s="20" t="n">
        <v>4.17529163</v>
      </c>
      <c r="G55" s="18" t="n">
        <v>410.97608845</v>
      </c>
      <c r="H55" s="20" t="n">
        <v>4.03048432</v>
      </c>
      <c r="I55" s="18" t="n">
        <v>400.42565392</v>
      </c>
      <c r="J55" s="20" t="n">
        <v>3.71028877</v>
      </c>
      <c r="K55" s="18" t="s">
        <v>309</v>
      </c>
      <c r="L55" s="20" t="s">
        <v>309</v>
      </c>
      <c r="M55" s="18" t="s">
        <v>309</v>
      </c>
      <c r="N55" s="20" t="s">
        <v>309</v>
      </c>
      <c r="O55" s="18" t="n">
        <v>428.39981117</v>
      </c>
      <c r="P55" s="20" t="n">
        <v>9.567148919999999</v>
      </c>
      <c r="Q55" s="18" t="n">
        <v>379.32938273</v>
      </c>
      <c r="R55" s="20" t="n">
        <v>14.07068033</v>
      </c>
      <c r="S55" s="18" t="n">
        <v>381.42150765</v>
      </c>
      <c r="T55" s="20" t="n">
        <v>10.90432123</v>
      </c>
    </row>
    <row r="56" spans="1:20">
      <c r="A56" s="15" t="s">
        <v>358</v>
      </c>
      <c r="B56" s="17" t="n">
        <v>5359</v>
      </c>
      <c r="C56" s="18">
        <f>(104.0/B56*100)</f>
        <v/>
      </c>
      <c r="D56" s="19" t="n">
        <v>5255</v>
      </c>
      <c r="E56" s="18" t="n">
        <v>555.92561906</v>
      </c>
      <c r="F56" s="20" t="n">
        <v>2.47103852</v>
      </c>
      <c r="G56" s="18" t="n">
        <v>548.48249408</v>
      </c>
      <c r="H56" s="20" t="n">
        <v>4.99529277</v>
      </c>
      <c r="I56" s="18" t="n">
        <v>530.98907415</v>
      </c>
      <c r="J56" s="20" t="n">
        <v>6.37472289</v>
      </c>
      <c r="K56" s="18" t="s">
        <v>309</v>
      </c>
      <c r="L56" s="20" t="s">
        <v>309</v>
      </c>
      <c r="M56" s="18" t="s">
        <v>309</v>
      </c>
      <c r="N56" s="20" t="s">
        <v>309</v>
      </c>
      <c r="O56" s="18" t="s">
        <v>309</v>
      </c>
      <c r="P56" s="20" t="s">
        <v>309</v>
      </c>
      <c r="Q56" s="18" t="n">
        <v>493.29047332</v>
      </c>
      <c r="R56" s="20" t="n">
        <v>26.01832978</v>
      </c>
      <c r="S56" s="18" t="n">
        <v>523.01345274</v>
      </c>
      <c r="T56" s="20" t="n">
        <v>9.421937310000001</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553.88153963</v>
      </c>
      <c r="F62" s="20" t="n">
        <v>1.71514889</v>
      </c>
      <c r="G62" s="18" t="n">
        <v>539.6443307</v>
      </c>
      <c r="H62" s="20" t="n">
        <v>2.60183049</v>
      </c>
      <c r="I62" s="18" t="n">
        <v>531.12719694</v>
      </c>
      <c r="J62" s="20" t="n">
        <v>2.96288855</v>
      </c>
      <c r="K62" s="18" t="s">
        <v>309</v>
      </c>
      <c r="L62" s="20" t="s">
        <v>309</v>
      </c>
      <c r="M62" s="18" t="s">
        <v>309</v>
      </c>
      <c r="N62" s="20" t="s">
        <v>309</v>
      </c>
      <c r="O62" s="18" t="n">
        <v>535.2080999999999</v>
      </c>
      <c r="P62" s="20" t="n">
        <v>28.10295449</v>
      </c>
      <c r="Q62" s="18" t="n">
        <v>515.5454459</v>
      </c>
      <c r="R62" s="20" t="n">
        <v>14.60106568</v>
      </c>
      <c r="S62" s="18" t="n">
        <v>514.48386165</v>
      </c>
      <c r="T62" s="20" t="n">
        <v>9.283334529999999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507.68745204</v>
      </c>
      <c r="F64" s="20" t="n">
        <v>4.10372862</v>
      </c>
      <c r="G64" s="18" t="n">
        <v>495.91769248</v>
      </c>
      <c r="H64" s="20" t="n">
        <v>3.72134214</v>
      </c>
      <c r="I64" s="18" t="n">
        <v>479.88875834</v>
      </c>
      <c r="J64" s="20" t="n">
        <v>3.06259308</v>
      </c>
      <c r="K64" s="18" t="s">
        <v>309</v>
      </c>
      <c r="L64" s="20" t="s">
        <v>309</v>
      </c>
      <c r="M64" s="18" t="s">
        <v>309</v>
      </c>
      <c r="N64" s="20" t="s">
        <v>309</v>
      </c>
      <c r="O64" s="18" t="n">
        <v>456.46965002</v>
      </c>
      <c r="P64" s="20" t="n">
        <v>42.64493909</v>
      </c>
      <c r="Q64" s="18" t="n">
        <v>417.41133757</v>
      </c>
      <c r="R64" s="20" t="n">
        <v>46.46740299</v>
      </c>
      <c r="S64" s="18" t="n">
        <v>436.91299239</v>
      </c>
      <c r="T64" s="20" t="n">
        <v>8.86049772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526.84293885</v>
      </c>
      <c r="F9" s="20" t="n">
        <v>6.2246061</v>
      </c>
      <c r="G9" s="18" t="n">
        <v>539.6412511</v>
      </c>
      <c r="H9" s="20" t="n">
        <v>3.30031607</v>
      </c>
      <c r="I9" s="18" t="n">
        <v>540.4280369099999</v>
      </c>
      <c r="J9" s="20" t="n">
        <v>3.37703071</v>
      </c>
      <c r="K9" s="18" t="n">
        <v>535.99104249</v>
      </c>
      <c r="L9" s="20" t="n">
        <v>4.97689685</v>
      </c>
      <c r="M9" s="18" t="s">
        <v>309</v>
      </c>
      <c r="N9" s="20" t="s">
        <v>309</v>
      </c>
      <c r="O9" s="18" t="s">
        <v>309</v>
      </c>
      <c r="P9" s="20" t="s">
        <v>309</v>
      </c>
      <c r="Q9" s="18" t="s">
        <v>309</v>
      </c>
      <c r="R9" s="20" t="s">
        <v>309</v>
      </c>
      <c r="S9" s="18" t="n">
        <v>495.88975916</v>
      </c>
      <c r="T9" s="20" t="n">
        <v>26.35256488</v>
      </c>
      <c r="U9" s="18" t="n">
        <v>486.29899855</v>
      </c>
      <c r="V9" s="20" t="n">
        <v>12.61095435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436.56974843</v>
      </c>
      <c r="F11" s="20" t="n">
        <v>4.19091553</v>
      </c>
      <c r="G11" s="18" t="n">
        <v>437.52279061</v>
      </c>
      <c r="H11" s="20" t="n">
        <v>3.65823796</v>
      </c>
      <c r="I11" s="18" t="n">
        <v>422.25746506</v>
      </c>
      <c r="J11" s="20" t="n">
        <v>3.88012848</v>
      </c>
      <c r="K11" s="18" t="n">
        <v>407.1754549</v>
      </c>
      <c r="L11" s="20" t="n">
        <v>3.4758623</v>
      </c>
      <c r="M11" s="18" t="s">
        <v>309</v>
      </c>
      <c r="N11" s="20" t="s">
        <v>309</v>
      </c>
      <c r="O11" s="18" t="s">
        <v>309</v>
      </c>
      <c r="P11" s="20" t="s">
        <v>309</v>
      </c>
      <c r="Q11" s="18" t="n">
        <v>434.18727469</v>
      </c>
      <c r="R11" s="20" t="n">
        <v>29.14791632</v>
      </c>
      <c r="S11" s="18" t="n">
        <v>434.8407808</v>
      </c>
      <c r="T11" s="20" t="n">
        <v>32.81419195</v>
      </c>
      <c r="U11" s="18" t="n">
        <v>396.7736086</v>
      </c>
      <c r="V11" s="20" t="n">
        <v>8.85443538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495.51858375</v>
      </c>
      <c r="F16" s="20" t="n">
        <v>5.56426012</v>
      </c>
      <c r="G16" s="18" t="n">
        <v>514.82760301</v>
      </c>
      <c r="H16" s="20" t="n">
        <v>2.87584918</v>
      </c>
      <c r="I16" s="18" t="n">
        <v>507.06070134</v>
      </c>
      <c r="J16" s="20" t="n">
        <v>2.72982591</v>
      </c>
      <c r="K16" s="18" t="n">
        <v>491.90151598</v>
      </c>
      <c r="L16" s="20" t="n">
        <v>4.18183912</v>
      </c>
      <c r="M16" s="18" t="s">
        <v>309</v>
      </c>
      <c r="N16" s="20" t="s">
        <v>309</v>
      </c>
      <c r="O16" s="18" t="s">
        <v>309</v>
      </c>
      <c r="P16" s="20" t="s">
        <v>309</v>
      </c>
      <c r="Q16" s="18" t="s">
        <v>309</v>
      </c>
      <c r="R16" s="20" t="s">
        <v>309</v>
      </c>
      <c r="S16" s="18" t="n">
        <v>490.07229306</v>
      </c>
      <c r="T16" s="20" t="n">
        <v>76.62155254</v>
      </c>
      <c r="U16" s="18" t="n">
        <v>470.51900649</v>
      </c>
      <c r="V16" s="20" t="n">
        <v>17.27909916</v>
      </c>
    </row>
    <row r="17" spans="1:22">
      <c r="A17" s="15" t="s">
        <v>319</v>
      </c>
      <c r="B17" s="17" t="n">
        <v>6504</v>
      </c>
      <c r="C17" s="18">
        <f>(3097.0/B17*100)</f>
        <v/>
      </c>
      <c r="D17" s="19" t="n">
        <v>3407</v>
      </c>
      <c r="E17" s="18" t="n">
        <v>525.61641794</v>
      </c>
      <c r="F17" s="20" t="n">
        <v>6.62731553</v>
      </c>
      <c r="G17" s="18" t="n">
        <v>529.75232064</v>
      </c>
      <c r="H17" s="20" t="n">
        <v>4.53693316</v>
      </c>
      <c r="I17" s="18" t="n">
        <v>525.34762058</v>
      </c>
      <c r="J17" s="20" t="n">
        <v>3.92598136</v>
      </c>
      <c r="K17" s="18" t="n">
        <v>517.85304848</v>
      </c>
      <c r="L17" s="20" t="n">
        <v>5.47941036</v>
      </c>
      <c r="M17" s="18" t="s">
        <v>309</v>
      </c>
      <c r="N17" s="20" t="s">
        <v>309</v>
      </c>
      <c r="O17" s="18" t="s">
        <v>309</v>
      </c>
      <c r="P17" s="20" t="s">
        <v>309</v>
      </c>
      <c r="Q17" s="18" t="s">
        <v>309</v>
      </c>
      <c r="R17" s="20" t="s">
        <v>309</v>
      </c>
      <c r="S17" s="18" t="n">
        <v>346.5305</v>
      </c>
      <c r="T17" s="20" t="n">
        <v>28.26135842</v>
      </c>
      <c r="U17" s="18" t="n">
        <v>495.01448247</v>
      </c>
      <c r="V17" s="20" t="n">
        <v>14.45783454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503.94004321</v>
      </c>
      <c r="F21" s="20" t="n">
        <v>3.72660633</v>
      </c>
      <c r="G21" s="18" t="n">
        <v>511.67953623</v>
      </c>
      <c r="H21" s="20" t="n">
        <v>2.91573852</v>
      </c>
      <c r="I21" s="18" t="n">
        <v>504.26591303</v>
      </c>
      <c r="J21" s="20" t="n">
        <v>2.72003485</v>
      </c>
      <c r="K21" s="18" t="n">
        <v>500.04383161</v>
      </c>
      <c r="L21" s="20" t="n">
        <v>4.28203427</v>
      </c>
      <c r="M21" s="18" t="s">
        <v>309</v>
      </c>
      <c r="N21" s="20" t="s">
        <v>309</v>
      </c>
      <c r="O21" s="18" t="s">
        <v>309</v>
      </c>
      <c r="P21" s="20" t="s">
        <v>309</v>
      </c>
      <c r="Q21" s="18" t="s">
        <v>309</v>
      </c>
      <c r="R21" s="20" t="s">
        <v>309</v>
      </c>
      <c r="S21" s="18" t="n">
        <v>584.35272043</v>
      </c>
      <c r="T21" s="20" t="n">
        <v>25.06100796</v>
      </c>
      <c r="U21" s="18" t="n">
        <v>504.97445151</v>
      </c>
      <c r="V21" s="20" t="n">
        <v>8.93485259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497.9109428</v>
      </c>
      <c r="F23" s="20" t="n">
        <v>3.4677093</v>
      </c>
      <c r="G23" s="18" t="n">
        <v>502.74850336</v>
      </c>
      <c r="H23" s="20" t="n">
        <v>4.00803774</v>
      </c>
      <c r="I23" s="18" t="n">
        <v>492.66985462</v>
      </c>
      <c r="J23" s="20" t="n">
        <v>4.38434078</v>
      </c>
      <c r="K23" s="18" t="n">
        <v>474.44679599</v>
      </c>
      <c r="L23" s="20" t="n">
        <v>6.77507979</v>
      </c>
      <c r="M23" s="18" t="s">
        <v>309</v>
      </c>
      <c r="N23" s="20" t="s">
        <v>309</v>
      </c>
      <c r="O23" s="18" t="s">
        <v>309</v>
      </c>
      <c r="P23" s="20" t="s">
        <v>309</v>
      </c>
      <c r="Q23" s="18" t="s">
        <v>309</v>
      </c>
      <c r="R23" s="20" t="s">
        <v>309</v>
      </c>
      <c r="S23" s="18" t="n">
        <v>415.31227021</v>
      </c>
      <c r="T23" s="20" t="n">
        <v>45.02823421</v>
      </c>
      <c r="U23" s="18" t="n">
        <v>472.3445197</v>
      </c>
      <c r="V23" s="20" t="n">
        <v>9.974087880000001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526.03020125</v>
      </c>
      <c r="F25" s="20" t="n">
        <v>11.49461615</v>
      </c>
      <c r="G25" s="18" t="n">
        <v>520.0709700899999</v>
      </c>
      <c r="H25" s="20" t="n">
        <v>4.92869918</v>
      </c>
      <c r="I25" s="18" t="n">
        <v>523.60164989</v>
      </c>
      <c r="J25" s="20" t="n">
        <v>3.68390402</v>
      </c>
      <c r="K25" s="18" t="n">
        <v>530.14613695</v>
      </c>
      <c r="L25" s="20" t="n">
        <v>4.57961427</v>
      </c>
      <c r="M25" s="18" t="s">
        <v>309</v>
      </c>
      <c r="N25" s="20" t="s">
        <v>309</v>
      </c>
      <c r="O25" s="18" t="s">
        <v>309</v>
      </c>
      <c r="P25" s="20" t="s">
        <v>309</v>
      </c>
      <c r="Q25" s="18" t="s">
        <v>309</v>
      </c>
      <c r="R25" s="20" t="s">
        <v>309</v>
      </c>
      <c r="S25" s="18" t="s">
        <v>309</v>
      </c>
      <c r="T25" s="20" t="s">
        <v>309</v>
      </c>
      <c r="U25" s="18" t="n">
        <v>507.8760002</v>
      </c>
      <c r="V25" s="20" t="n">
        <v>21.72104595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505.29050616</v>
      </c>
      <c r="F27" s="20" t="n">
        <v>4.22897942</v>
      </c>
      <c r="G27" s="18" t="n">
        <v>510.48308318</v>
      </c>
      <c r="H27" s="20" t="n">
        <v>3.71289537</v>
      </c>
      <c r="I27" s="18" t="n">
        <v>494.03890172</v>
      </c>
      <c r="J27" s="20" t="n">
        <v>3.20128947</v>
      </c>
      <c r="K27" s="18" t="n">
        <v>481.25377502</v>
      </c>
      <c r="L27" s="20" t="n">
        <v>4.10246963</v>
      </c>
      <c r="M27" s="18" t="s">
        <v>309</v>
      </c>
      <c r="N27" s="20" t="s">
        <v>309</v>
      </c>
      <c r="O27" s="18" t="s">
        <v>309</v>
      </c>
      <c r="P27" s="20" t="s">
        <v>309</v>
      </c>
      <c r="Q27" s="18" t="s">
        <v>309</v>
      </c>
      <c r="R27" s="20" t="s">
        <v>309</v>
      </c>
      <c r="S27" s="18" t="n">
        <v>459.95731055</v>
      </c>
      <c r="T27" s="20" t="n">
        <v>61.01355848</v>
      </c>
      <c r="U27" s="18" t="n">
        <v>450.03910834</v>
      </c>
      <c r="V27" s="20" t="n">
        <v>11.31371164</v>
      </c>
    </row>
    <row r="28" spans="1:22">
      <c r="A28" s="15" t="s">
        <v>330</v>
      </c>
      <c r="B28" s="17" t="n">
        <v>7568</v>
      </c>
      <c r="C28" s="18">
        <f>(490.0/B28*100)</f>
        <v/>
      </c>
      <c r="D28" s="19" t="n">
        <v>7078</v>
      </c>
      <c r="E28" s="18" t="n">
        <v>430.32489823</v>
      </c>
      <c r="F28" s="20" t="n">
        <v>3.83688362</v>
      </c>
      <c r="G28" s="18" t="n">
        <v>423.11646731</v>
      </c>
      <c r="H28" s="20" t="n">
        <v>3.61095001</v>
      </c>
      <c r="I28" s="18" t="n">
        <v>406.13019111</v>
      </c>
      <c r="J28" s="20" t="n">
        <v>3.11368154</v>
      </c>
      <c r="K28" s="18" t="n">
        <v>396.40335875</v>
      </c>
      <c r="L28" s="20" t="n">
        <v>3.24540382</v>
      </c>
      <c r="M28" s="18" t="s">
        <v>309</v>
      </c>
      <c r="N28" s="20" t="s">
        <v>309</v>
      </c>
      <c r="O28" s="18" t="s">
        <v>309</v>
      </c>
      <c r="P28" s="20" t="s">
        <v>309</v>
      </c>
      <c r="Q28" s="18" t="s">
        <v>309</v>
      </c>
      <c r="R28" s="20" t="s">
        <v>309</v>
      </c>
      <c r="S28" s="18" t="n">
        <v>350.73817857</v>
      </c>
      <c r="T28" s="20" t="n">
        <v>27.07234887</v>
      </c>
      <c r="U28" s="18" t="n">
        <v>385.11602793</v>
      </c>
      <c r="V28" s="20" t="n">
        <v>9.23254169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501.58641197</v>
      </c>
      <c r="F33" s="20" t="n">
        <v>6.19580848</v>
      </c>
      <c r="G33" s="18" t="n">
        <v>510.15518604</v>
      </c>
      <c r="H33" s="20" t="n">
        <v>4.02788225</v>
      </c>
      <c r="I33" s="18" t="n">
        <v>499.19041627</v>
      </c>
      <c r="J33" s="20" t="n">
        <v>3.60402371</v>
      </c>
      <c r="K33" s="18" t="n">
        <v>475.98706904</v>
      </c>
      <c r="L33" s="20" t="n">
        <v>2.93997504</v>
      </c>
      <c r="M33" s="18" t="s">
        <v>309</v>
      </c>
      <c r="N33" s="20" t="s">
        <v>309</v>
      </c>
      <c r="O33" s="18" t="s">
        <v>309</v>
      </c>
      <c r="P33" s="20" t="s">
        <v>309</v>
      </c>
      <c r="Q33" s="18" t="n">
        <v>498.2679</v>
      </c>
      <c r="R33" s="20" t="n">
        <v>30.18267847</v>
      </c>
      <c r="S33" s="18" t="n">
        <v>371.7224</v>
      </c>
      <c r="T33" s="20" t="n">
        <v>49.32615886</v>
      </c>
      <c r="U33" s="18" t="n">
        <v>466.68236561</v>
      </c>
      <c r="V33" s="20" t="n">
        <v>15.27711632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498.85938745</v>
      </c>
      <c r="F36" s="20" t="n">
        <v>5.46252676</v>
      </c>
      <c r="G36" s="18" t="n">
        <v>496.70565999</v>
      </c>
      <c r="H36" s="20" t="n">
        <v>3.81130323</v>
      </c>
      <c r="I36" s="18" t="n">
        <v>498.1568115</v>
      </c>
      <c r="J36" s="20" t="n">
        <v>3.30811905</v>
      </c>
      <c r="K36" s="18" t="n">
        <v>484.23775837</v>
      </c>
      <c r="L36" s="20" t="n">
        <v>3.23875457</v>
      </c>
      <c r="M36" s="18" t="s">
        <v>309</v>
      </c>
      <c r="N36" s="20" t="s">
        <v>309</v>
      </c>
      <c r="O36" s="18" t="s">
        <v>309</v>
      </c>
      <c r="P36" s="20" t="s">
        <v>309</v>
      </c>
      <c r="Q36" s="18" t="s">
        <v>309</v>
      </c>
      <c r="R36" s="20" t="s">
        <v>309</v>
      </c>
      <c r="S36" s="18" t="s">
        <v>309</v>
      </c>
      <c r="T36" s="20" t="s">
        <v>309</v>
      </c>
      <c r="U36" s="18" t="n">
        <v>477.84733263</v>
      </c>
      <c r="V36" s="20" t="n">
        <v>12.74595363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501.72887335</v>
      </c>
      <c r="F40" s="20" t="n">
        <v>6.02782011</v>
      </c>
      <c r="G40" s="18" t="n">
        <v>506.5511822</v>
      </c>
      <c r="H40" s="20" t="n">
        <v>4.04957033</v>
      </c>
      <c r="I40" s="18" t="n">
        <v>504.17178572</v>
      </c>
      <c r="J40" s="20" t="n">
        <v>4.6004455</v>
      </c>
      <c r="K40" s="18" t="n">
        <v>510.76338085</v>
      </c>
      <c r="L40" s="20" t="n">
        <v>6.52981779</v>
      </c>
      <c r="M40" s="18" t="s">
        <v>309</v>
      </c>
      <c r="N40" s="20" t="s">
        <v>309</v>
      </c>
      <c r="O40" s="18" t="s">
        <v>309</v>
      </c>
      <c r="P40" s="20" t="s">
        <v>309</v>
      </c>
      <c r="Q40" s="18" t="n">
        <v>492.592718</v>
      </c>
      <c r="R40" s="20" t="n">
        <v>2.69773909</v>
      </c>
      <c r="S40" s="18" t="n">
        <v>366.8473</v>
      </c>
      <c r="T40" s="20" t="n">
        <v>58.13770021</v>
      </c>
      <c r="U40" s="18" t="n">
        <v>504.9423617</v>
      </c>
      <c r="V40" s="20" t="n">
        <v>16.48152369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474.36706548</v>
      </c>
      <c r="F52" s="20" t="n">
        <v>3.89325981</v>
      </c>
      <c r="G52" s="18" t="n">
        <v>470.14303352</v>
      </c>
      <c r="H52" s="20" t="n">
        <v>3.81935689</v>
      </c>
      <c r="I52" s="18" t="n">
        <v>462.13153728</v>
      </c>
      <c r="J52" s="20" t="n">
        <v>3.35635025</v>
      </c>
      <c r="K52" s="18" t="n">
        <v>449.76305186</v>
      </c>
      <c r="L52" s="20" t="n">
        <v>4.74942903</v>
      </c>
      <c r="M52" s="18" t="s">
        <v>309</v>
      </c>
      <c r="N52" s="20" t="s">
        <v>309</v>
      </c>
      <c r="O52" s="18" t="s">
        <v>309</v>
      </c>
      <c r="P52" s="20" t="s">
        <v>309</v>
      </c>
      <c r="Q52" s="18" t="s">
        <v>309</v>
      </c>
      <c r="R52" s="20" t="s">
        <v>309</v>
      </c>
      <c r="S52" s="18" t="n">
        <v>526.9058</v>
      </c>
      <c r="T52" s="20" t="n">
        <v>28.55958126</v>
      </c>
      <c r="U52" s="18" t="n">
        <v>436.55683158</v>
      </c>
      <c r="V52" s="20" t="n">
        <v>19.59150717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343.83484809</v>
      </c>
      <c r="F54" s="20" t="n">
        <v>6.85990808</v>
      </c>
      <c r="G54" s="18" t="n">
        <v>342.06822496</v>
      </c>
      <c r="H54" s="20" t="n">
        <v>5.3224956</v>
      </c>
      <c r="I54" s="18" t="n">
        <v>331.88775172</v>
      </c>
      <c r="J54" s="20" t="n">
        <v>3.30301632</v>
      </c>
      <c r="K54" s="18" t="n">
        <v>320.1599366</v>
      </c>
      <c r="L54" s="20" t="n">
        <v>2.9018914</v>
      </c>
      <c r="M54" s="18" t="s">
        <v>309</v>
      </c>
      <c r="N54" s="20" t="s">
        <v>309</v>
      </c>
      <c r="O54" s="18" t="s">
        <v>309</v>
      </c>
      <c r="P54" s="20" t="s">
        <v>309</v>
      </c>
      <c r="Q54" s="18" t="s">
        <v>309</v>
      </c>
      <c r="R54" s="20" t="s">
        <v>309</v>
      </c>
      <c r="S54" s="18" t="n">
        <v>296.76621866</v>
      </c>
      <c r="T54" s="20" t="n">
        <v>15.31382798</v>
      </c>
      <c r="U54" s="18" t="n">
        <v>333.19732001</v>
      </c>
      <c r="V54" s="20" t="n">
        <v>9.70739434</v>
      </c>
    </row>
    <row r="55" spans="1:22">
      <c r="A55" s="15" t="s">
        <v>357</v>
      </c>
      <c r="B55" s="17" t="n">
        <v>5316</v>
      </c>
      <c r="C55" s="18">
        <f>(137.0/B55*100)</f>
        <v/>
      </c>
      <c r="D55" s="19" t="n">
        <v>5179</v>
      </c>
      <c r="E55" s="18" t="n">
        <v>425.74882606</v>
      </c>
      <c r="F55" s="20" t="n">
        <v>6.1164935</v>
      </c>
      <c r="G55" s="18" t="n">
        <v>426.42700912</v>
      </c>
      <c r="H55" s="20" t="n">
        <v>3.6030756</v>
      </c>
      <c r="I55" s="18" t="n">
        <v>394.73675108</v>
      </c>
      <c r="J55" s="20" t="n">
        <v>3.40414984</v>
      </c>
      <c r="K55" s="18" t="n">
        <v>383.91017754</v>
      </c>
      <c r="L55" s="20" t="n">
        <v>3.67774463</v>
      </c>
      <c r="M55" s="18" t="s">
        <v>309</v>
      </c>
      <c r="N55" s="20" t="s">
        <v>309</v>
      </c>
      <c r="O55" s="18" t="s">
        <v>309</v>
      </c>
      <c r="P55" s="20" t="s">
        <v>309</v>
      </c>
      <c r="Q55" s="18" t="s">
        <v>309</v>
      </c>
      <c r="R55" s="20" t="s">
        <v>309</v>
      </c>
      <c r="S55" s="18" t="n">
        <v>310.18780719</v>
      </c>
      <c r="T55" s="20" t="n">
        <v>48.39431206</v>
      </c>
      <c r="U55" s="18" t="n">
        <v>364.43078733</v>
      </c>
      <c r="V55" s="20" t="n">
        <v>16.09518593</v>
      </c>
    </row>
    <row r="56" spans="1:22">
      <c r="A56" s="15" t="s">
        <v>358</v>
      </c>
      <c r="B56" s="17" t="n">
        <v>5359</v>
      </c>
      <c r="C56" s="18">
        <f>(104.0/B56*100)</f>
        <v/>
      </c>
      <c r="D56" s="19" t="n">
        <v>5255</v>
      </c>
      <c r="E56" s="18" t="n">
        <v>555.77558536</v>
      </c>
      <c r="F56" s="20" t="n">
        <v>4.27435199</v>
      </c>
      <c r="G56" s="18" t="n">
        <v>555.76036938</v>
      </c>
      <c r="H56" s="20" t="n">
        <v>3.81866248</v>
      </c>
      <c r="I56" s="18" t="n">
        <v>544.3214551900001</v>
      </c>
      <c r="J56" s="20" t="n">
        <v>3.47906097</v>
      </c>
      <c r="K56" s="18" t="n">
        <v>534.81416295</v>
      </c>
      <c r="L56" s="20" t="n">
        <v>4.60456261</v>
      </c>
      <c r="M56" s="18" t="s">
        <v>309</v>
      </c>
      <c r="N56" s="20" t="s">
        <v>309</v>
      </c>
      <c r="O56" s="18" t="s">
        <v>309</v>
      </c>
      <c r="P56" s="20" t="s">
        <v>309</v>
      </c>
      <c r="Q56" s="18" t="s">
        <v>309</v>
      </c>
      <c r="R56" s="20" t="s">
        <v>309</v>
      </c>
      <c r="S56" s="18" t="n">
        <v>464.113</v>
      </c>
      <c r="T56" s="20" t="n">
        <v>48.34452222</v>
      </c>
      <c r="U56" s="18" t="n">
        <v>524.91627895</v>
      </c>
      <c r="V56" s="20" t="n">
        <v>18.64737188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544.97606267</v>
      </c>
      <c r="F62" s="20" t="n">
        <v>2.8603896</v>
      </c>
      <c r="G62" s="18" t="n">
        <v>544.79593133</v>
      </c>
      <c r="H62" s="20" t="n">
        <v>2.35416626</v>
      </c>
      <c r="I62" s="18" t="n">
        <v>542.21815698</v>
      </c>
      <c r="J62" s="20" t="n">
        <v>2.25076336</v>
      </c>
      <c r="K62" s="18" t="n">
        <v>544.42870966</v>
      </c>
      <c r="L62" s="20" t="n">
        <v>3.10625064</v>
      </c>
      <c r="M62" s="18" t="s">
        <v>309</v>
      </c>
      <c r="N62" s="20" t="s">
        <v>309</v>
      </c>
      <c r="O62" s="18" t="s">
        <v>309</v>
      </c>
      <c r="P62" s="20" t="s">
        <v>309</v>
      </c>
      <c r="Q62" s="18" t="s">
        <v>309</v>
      </c>
      <c r="R62" s="20" t="s">
        <v>309</v>
      </c>
      <c r="S62" s="18" t="n">
        <v>496.44611739</v>
      </c>
      <c r="T62" s="20" t="n">
        <v>54.92475379</v>
      </c>
      <c r="U62" s="18" t="n">
        <v>560.65219015</v>
      </c>
      <c r="V62" s="20" t="n">
        <v>17.39648775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498.40229878</v>
      </c>
      <c r="F64" s="20" t="n">
        <v>3.35311913</v>
      </c>
      <c r="G64" s="18" t="n">
        <v>504.72256908</v>
      </c>
      <c r="H64" s="20" t="n">
        <v>3.24391357</v>
      </c>
      <c r="I64" s="18" t="n">
        <v>477.47954279</v>
      </c>
      <c r="J64" s="20" t="n">
        <v>4.5254412</v>
      </c>
      <c r="K64" s="18" t="n">
        <v>443.55252194</v>
      </c>
      <c r="L64" s="20" t="n">
        <v>6.24662575</v>
      </c>
      <c r="M64" s="18" t="s">
        <v>309</v>
      </c>
      <c r="N64" s="20" t="s">
        <v>309</v>
      </c>
      <c r="O64" s="18" t="s">
        <v>309</v>
      </c>
      <c r="P64" s="20" t="s">
        <v>309</v>
      </c>
      <c r="Q64" s="18" t="n">
        <v>456.46965002</v>
      </c>
      <c r="R64" s="20" t="n">
        <v>42.64493909</v>
      </c>
      <c r="S64" s="18" t="s">
        <v>309</v>
      </c>
      <c r="T64" s="20" t="s">
        <v>309</v>
      </c>
      <c r="U64" s="18" t="n">
        <v>439.67703807</v>
      </c>
      <c r="V64" s="20" t="n">
        <v>13.68846179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444</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537.31445822</v>
      </c>
      <c r="F9" s="20" t="n">
        <v>15.00819163</v>
      </c>
      <c r="G9" s="18" t="n">
        <v>527.26002878</v>
      </c>
      <c r="H9" s="20" t="n">
        <v>6.33516946</v>
      </c>
      <c r="I9" s="18" t="n">
        <v>533.5306349799999</v>
      </c>
      <c r="J9" s="20" t="n">
        <v>2.96821101</v>
      </c>
      <c r="K9" s="18" t="n">
        <v>544.46439472</v>
      </c>
      <c r="L9" s="20" t="n">
        <v>3.31048176</v>
      </c>
      <c r="M9" s="18" t="s">
        <v>309</v>
      </c>
      <c r="N9" s="20" t="s">
        <v>309</v>
      </c>
      <c r="O9" s="18" t="s">
        <v>309</v>
      </c>
      <c r="P9" s="20" t="s">
        <v>309</v>
      </c>
      <c r="Q9" s="18" t="s">
        <v>309</v>
      </c>
      <c r="R9" s="20" t="s">
        <v>309</v>
      </c>
      <c r="S9" s="18" t="n">
        <v>415.6151</v>
      </c>
      <c r="T9" s="20" t="n">
        <v>24.06554024</v>
      </c>
      <c r="U9" s="18" t="n">
        <v>479.32233656</v>
      </c>
      <c r="V9" s="20" t="n">
        <v>13.04122444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385.97566641</v>
      </c>
      <c r="F11" s="20" t="n">
        <v>10.15851745</v>
      </c>
      <c r="G11" s="18" t="n">
        <v>407.01782784</v>
      </c>
      <c r="H11" s="20" t="n">
        <v>7.12872764</v>
      </c>
      <c r="I11" s="18" t="n">
        <v>417.76269145</v>
      </c>
      <c r="J11" s="20" t="n">
        <v>3.42017</v>
      </c>
      <c r="K11" s="18" t="n">
        <v>431.94832677</v>
      </c>
      <c r="L11" s="20" t="n">
        <v>3.21450935</v>
      </c>
      <c r="M11" s="18" t="s">
        <v>309</v>
      </c>
      <c r="N11" s="20" t="s">
        <v>309</v>
      </c>
      <c r="O11" s="18" t="s">
        <v>309</v>
      </c>
      <c r="P11" s="20" t="s">
        <v>309</v>
      </c>
      <c r="Q11" s="18" t="n">
        <v>434.18727469</v>
      </c>
      <c r="R11" s="20" t="n">
        <v>29.14791632</v>
      </c>
      <c r="S11" s="18" t="n">
        <v>436.63658846</v>
      </c>
      <c r="T11" s="20" t="n">
        <v>21.15163197</v>
      </c>
      <c r="U11" s="18" t="n">
        <v>404.0553626</v>
      </c>
      <c r="V11" s="20" t="n">
        <v>11.60149434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472.47930073</v>
      </c>
      <c r="F16" s="20" t="n">
        <v>12.60774177</v>
      </c>
      <c r="G16" s="18" t="n">
        <v>501.80070419</v>
      </c>
      <c r="H16" s="20" t="n">
        <v>4.64683772</v>
      </c>
      <c r="I16" s="18" t="n">
        <v>498.83161641</v>
      </c>
      <c r="J16" s="20" t="n">
        <v>3.09924159</v>
      </c>
      <c r="K16" s="18" t="n">
        <v>508.65548334</v>
      </c>
      <c r="L16" s="20" t="n">
        <v>2.49296209</v>
      </c>
      <c r="M16" s="18" t="s">
        <v>309</v>
      </c>
      <c r="N16" s="20" t="s">
        <v>309</v>
      </c>
      <c r="O16" s="18" t="s">
        <v>309</v>
      </c>
      <c r="P16" s="20" t="s">
        <v>309</v>
      </c>
      <c r="Q16" s="18" t="s">
        <v>309</v>
      </c>
      <c r="R16" s="20" t="s">
        <v>309</v>
      </c>
      <c r="S16" s="18" t="n">
        <v>492.47485556</v>
      </c>
      <c r="T16" s="20" t="n">
        <v>44.46906545</v>
      </c>
      <c r="U16" s="18" t="n">
        <v>449.4290134</v>
      </c>
      <c r="V16" s="20" t="n">
        <v>24.58147321</v>
      </c>
    </row>
    <row r="17" spans="1:22">
      <c r="A17" s="15" t="s">
        <v>319</v>
      </c>
      <c r="B17" s="17" t="n">
        <v>6504</v>
      </c>
      <c r="C17" s="18">
        <f>(3097.0/B17*100)</f>
        <v/>
      </c>
      <c r="D17" s="19" t="n">
        <v>3407</v>
      </c>
      <c r="E17" s="18" t="n">
        <v>510.39964586</v>
      </c>
      <c r="F17" s="20" t="n">
        <v>11.25203722</v>
      </c>
      <c r="G17" s="18" t="n">
        <v>541.13816562</v>
      </c>
      <c r="H17" s="20" t="n">
        <v>7.49447226</v>
      </c>
      <c r="I17" s="18" t="n">
        <v>529.62065749</v>
      </c>
      <c r="J17" s="20" t="n">
        <v>3.74280547</v>
      </c>
      <c r="K17" s="18" t="n">
        <v>515.52251883</v>
      </c>
      <c r="L17" s="20" t="n">
        <v>4.32224761</v>
      </c>
      <c r="M17" s="18" t="s">
        <v>309</v>
      </c>
      <c r="N17" s="20" t="s">
        <v>309</v>
      </c>
      <c r="O17" s="18" t="s">
        <v>309</v>
      </c>
      <c r="P17" s="20" t="s">
        <v>309</v>
      </c>
      <c r="Q17" s="18" t="s">
        <v>309</v>
      </c>
      <c r="R17" s="20" t="s">
        <v>309</v>
      </c>
      <c r="S17" s="18" t="s">
        <v>309</v>
      </c>
      <c r="T17" s="20" t="s">
        <v>309</v>
      </c>
      <c r="U17" s="18" t="n">
        <v>492.80760128</v>
      </c>
      <c r="V17" s="20" t="n">
        <v>17.78929333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461.01540227</v>
      </c>
      <c r="F21" s="20" t="n">
        <v>17.55607014</v>
      </c>
      <c r="G21" s="18" t="n">
        <v>497.08182055</v>
      </c>
      <c r="H21" s="20" t="n">
        <v>8.703388159999999</v>
      </c>
      <c r="I21" s="18" t="n">
        <v>500.90528787</v>
      </c>
      <c r="J21" s="20" t="n">
        <v>3.04972555</v>
      </c>
      <c r="K21" s="18" t="n">
        <v>508.51310846</v>
      </c>
      <c r="L21" s="20" t="n">
        <v>2.159045</v>
      </c>
      <c r="M21" s="18" t="s">
        <v>309</v>
      </c>
      <c r="N21" s="20" t="s">
        <v>309</v>
      </c>
      <c r="O21" s="18" t="s">
        <v>309</v>
      </c>
      <c r="P21" s="20" t="s">
        <v>309</v>
      </c>
      <c r="Q21" s="18" t="s">
        <v>309</v>
      </c>
      <c r="R21" s="20" t="s">
        <v>309</v>
      </c>
      <c r="S21" s="18" t="s">
        <v>309</v>
      </c>
      <c r="T21" s="20" t="s">
        <v>309</v>
      </c>
      <c r="U21" s="18" t="n">
        <v>501.82407436</v>
      </c>
      <c r="V21" s="20" t="n">
        <v>18.15876553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476.29509834</v>
      </c>
      <c r="F23" s="20" t="n">
        <v>8.61088234</v>
      </c>
      <c r="G23" s="18" t="n">
        <v>480.1713352</v>
      </c>
      <c r="H23" s="20" t="n">
        <v>5.10982662</v>
      </c>
      <c r="I23" s="18" t="n">
        <v>499.99945254</v>
      </c>
      <c r="J23" s="20" t="n">
        <v>3.52095832</v>
      </c>
      <c r="K23" s="18" t="n">
        <v>501.56944312</v>
      </c>
      <c r="L23" s="20" t="n">
        <v>3.94017488</v>
      </c>
      <c r="M23" s="18" t="s">
        <v>309</v>
      </c>
      <c r="N23" s="20" t="s">
        <v>309</v>
      </c>
      <c r="O23" s="18" t="s">
        <v>309</v>
      </c>
      <c r="P23" s="20" t="s">
        <v>309</v>
      </c>
      <c r="Q23" s="18" t="s">
        <v>309</v>
      </c>
      <c r="R23" s="20" t="s">
        <v>309</v>
      </c>
      <c r="S23" s="18" t="n">
        <v>460.96566994</v>
      </c>
      <c r="T23" s="20" t="n">
        <v>23.77430475</v>
      </c>
      <c r="U23" s="18" t="n">
        <v>467.73662361</v>
      </c>
      <c r="V23" s="20" t="n">
        <v>9.18791162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461.84664718</v>
      </c>
      <c r="F25" s="20" t="n">
        <v>17.3676532</v>
      </c>
      <c r="G25" s="18" t="n">
        <v>492.72802688</v>
      </c>
      <c r="H25" s="20" t="n">
        <v>5.86001662</v>
      </c>
      <c r="I25" s="18" t="n">
        <v>519.22809116</v>
      </c>
      <c r="J25" s="20" t="n">
        <v>3.95182073</v>
      </c>
      <c r="K25" s="18" t="n">
        <v>545.34197426</v>
      </c>
      <c r="L25" s="20" t="n">
        <v>4.15549107</v>
      </c>
      <c r="M25" s="18" t="s">
        <v>309</v>
      </c>
      <c r="N25" s="20" t="s">
        <v>309</v>
      </c>
      <c r="O25" s="18" t="s">
        <v>309</v>
      </c>
      <c r="P25" s="20" t="s">
        <v>309</v>
      </c>
      <c r="Q25" s="18" t="s">
        <v>309</v>
      </c>
      <c r="R25" s="20" t="s">
        <v>309</v>
      </c>
      <c r="S25" s="18" t="s">
        <v>309</v>
      </c>
      <c r="T25" s="20" t="s">
        <v>309</v>
      </c>
      <c r="U25" s="18" t="n">
        <v>510.67939407</v>
      </c>
      <c r="V25" s="20" t="n">
        <v>15.00352423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487.14965863</v>
      </c>
      <c r="F27" s="20" t="n">
        <v>18.38243441</v>
      </c>
      <c r="G27" s="18" t="n">
        <v>485.99462896</v>
      </c>
      <c r="H27" s="20" t="n">
        <v>7.61863623</v>
      </c>
      <c r="I27" s="18" t="n">
        <v>500.84247694</v>
      </c>
      <c r="J27" s="20" t="n">
        <v>3.64052213</v>
      </c>
      <c r="K27" s="18" t="n">
        <v>497.7440778</v>
      </c>
      <c r="L27" s="20" t="n">
        <v>2.66004584</v>
      </c>
      <c r="M27" s="18" t="s">
        <v>309</v>
      </c>
      <c r="N27" s="20" t="s">
        <v>309</v>
      </c>
      <c r="O27" s="18" t="s">
        <v>309</v>
      </c>
      <c r="P27" s="20" t="s">
        <v>309</v>
      </c>
      <c r="Q27" s="18" t="s">
        <v>309</v>
      </c>
      <c r="R27" s="20" t="s">
        <v>309</v>
      </c>
      <c r="S27" s="18" t="n">
        <v>352.60329394</v>
      </c>
      <c r="T27" s="20" t="n">
        <v>36.44695174</v>
      </c>
      <c r="U27" s="18" t="n">
        <v>443.53553464</v>
      </c>
      <c r="V27" s="20" t="n">
        <v>14.3069494</v>
      </c>
    </row>
    <row r="28" spans="1:22">
      <c r="A28" s="15" t="s">
        <v>330</v>
      </c>
      <c r="B28" s="17" t="n">
        <v>7568</v>
      </c>
      <c r="C28" s="18">
        <f>(490.0/B28*100)</f>
        <v/>
      </c>
      <c r="D28" s="19" t="n">
        <v>7078</v>
      </c>
      <c r="E28" s="18" t="n">
        <v>386.8141019</v>
      </c>
      <c r="F28" s="20" t="n">
        <v>8.25800622</v>
      </c>
      <c r="G28" s="18" t="n">
        <v>388.60277164</v>
      </c>
      <c r="H28" s="20" t="n">
        <v>4.2529789</v>
      </c>
      <c r="I28" s="18" t="n">
        <v>403.29028467</v>
      </c>
      <c r="J28" s="20" t="n">
        <v>2.66690764</v>
      </c>
      <c r="K28" s="18" t="n">
        <v>416.26421768</v>
      </c>
      <c r="L28" s="20" t="n">
        <v>2.679739</v>
      </c>
      <c r="M28" s="18" t="s">
        <v>309</v>
      </c>
      <c r="N28" s="20" t="s">
        <v>309</v>
      </c>
      <c r="O28" s="18" t="s">
        <v>309</v>
      </c>
      <c r="P28" s="20" t="s">
        <v>309</v>
      </c>
      <c r="Q28" s="18" t="s">
        <v>309</v>
      </c>
      <c r="R28" s="20" t="s">
        <v>309</v>
      </c>
      <c r="S28" s="18" t="n">
        <v>396.99692872</v>
      </c>
      <c r="T28" s="20" t="n">
        <v>33.64533333</v>
      </c>
      <c r="U28" s="18" t="n">
        <v>361.91380474</v>
      </c>
      <c r="V28" s="20" t="n">
        <v>11.293353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446.70161074</v>
      </c>
      <c r="F33" s="20" t="n">
        <v>18.05665507</v>
      </c>
      <c r="G33" s="18" t="n">
        <v>475.94845078</v>
      </c>
      <c r="H33" s="20" t="n">
        <v>7.5758243</v>
      </c>
      <c r="I33" s="18" t="n">
        <v>490.47765376</v>
      </c>
      <c r="J33" s="20" t="n">
        <v>3.69670975</v>
      </c>
      <c r="K33" s="18" t="n">
        <v>497.56490735</v>
      </c>
      <c r="L33" s="20" t="n">
        <v>2.68006787</v>
      </c>
      <c r="M33" s="18" t="s">
        <v>309</v>
      </c>
      <c r="N33" s="20" t="s">
        <v>309</v>
      </c>
      <c r="O33" s="18" t="s">
        <v>309</v>
      </c>
      <c r="P33" s="20" t="s">
        <v>309</v>
      </c>
      <c r="Q33" s="18" t="s">
        <v>309</v>
      </c>
      <c r="R33" s="20" t="s">
        <v>309</v>
      </c>
      <c r="S33" s="18" t="n">
        <v>556.3439</v>
      </c>
      <c r="T33" s="20" t="n">
        <v>32.86755093</v>
      </c>
      <c r="U33" s="18" t="n">
        <v>432.12613209</v>
      </c>
      <c r="V33" s="20" t="n">
        <v>16.78363581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481.15047363</v>
      </c>
      <c r="F36" s="20" t="n">
        <v>14.2257731</v>
      </c>
      <c r="G36" s="18" t="n">
        <v>488.07258105</v>
      </c>
      <c r="H36" s="20" t="n">
        <v>5.70491288</v>
      </c>
      <c r="I36" s="18" t="n">
        <v>494.27889521</v>
      </c>
      <c r="J36" s="20" t="n">
        <v>3.27988683</v>
      </c>
      <c r="K36" s="18" t="n">
        <v>493.69780687</v>
      </c>
      <c r="L36" s="20" t="n">
        <v>2.99355554</v>
      </c>
      <c r="M36" s="18" t="s">
        <v>309</v>
      </c>
      <c r="N36" s="20" t="s">
        <v>309</v>
      </c>
      <c r="O36" s="18" t="s">
        <v>309</v>
      </c>
      <c r="P36" s="20" t="s">
        <v>309</v>
      </c>
      <c r="Q36" s="18" t="s">
        <v>309</v>
      </c>
      <c r="R36" s="20" t="s">
        <v>309</v>
      </c>
      <c r="S36" s="18" t="s">
        <v>309</v>
      </c>
      <c r="T36" s="20" t="s">
        <v>309</v>
      </c>
      <c r="U36" s="18" t="n">
        <v>468.43393847</v>
      </c>
      <c r="V36" s="20" t="n">
        <v>11.27545792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427.10596451</v>
      </c>
      <c r="F40" s="20" t="n">
        <v>35.79318142</v>
      </c>
      <c r="G40" s="18" t="n">
        <v>512.76196393</v>
      </c>
      <c r="H40" s="20" t="n">
        <v>14.02651649</v>
      </c>
      <c r="I40" s="18" t="n">
        <v>505.07674917</v>
      </c>
      <c r="J40" s="20" t="n">
        <v>5.13980217</v>
      </c>
      <c r="K40" s="18" t="n">
        <v>506.12956693</v>
      </c>
      <c r="L40" s="20" t="n">
        <v>3.87675526</v>
      </c>
      <c r="M40" s="18" t="s">
        <v>309</v>
      </c>
      <c r="N40" s="20" t="s">
        <v>309</v>
      </c>
      <c r="O40" s="18" t="s">
        <v>309</v>
      </c>
      <c r="P40" s="20" t="s">
        <v>309</v>
      </c>
      <c r="Q40" s="18" t="n">
        <v>492.592718</v>
      </c>
      <c r="R40" s="20" t="n">
        <v>2.69773909</v>
      </c>
      <c r="S40" s="18" t="s">
        <v>309</v>
      </c>
      <c r="T40" s="20" t="s">
        <v>309</v>
      </c>
      <c r="U40" s="18" t="n">
        <v>508.77548403</v>
      </c>
      <c r="V40" s="20" t="n">
        <v>21.56852015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444.08647339</v>
      </c>
      <c r="F52" s="20" t="n">
        <v>6.72849283</v>
      </c>
      <c r="G52" s="18" t="n">
        <v>458.18839696</v>
      </c>
      <c r="H52" s="20" t="n">
        <v>4.76178838</v>
      </c>
      <c r="I52" s="18" t="n">
        <v>464.26749984</v>
      </c>
      <c r="J52" s="20" t="n">
        <v>2.84274911</v>
      </c>
      <c r="K52" s="18" t="n">
        <v>473.58275012</v>
      </c>
      <c r="L52" s="20" t="n">
        <v>3.62409102</v>
      </c>
      <c r="M52" s="18" t="s">
        <v>309</v>
      </c>
      <c r="N52" s="20" t="s">
        <v>309</v>
      </c>
      <c r="O52" s="18" t="s">
        <v>309</v>
      </c>
      <c r="P52" s="20" t="s">
        <v>309</v>
      </c>
      <c r="Q52" s="18" t="s">
        <v>309</v>
      </c>
      <c r="R52" s="20" t="s">
        <v>309</v>
      </c>
      <c r="S52" s="18" t="n">
        <v>464.10441055</v>
      </c>
      <c r="T52" s="20" t="n">
        <v>54.89243238</v>
      </c>
      <c r="U52" s="18" t="n">
        <v>402.9764662</v>
      </c>
      <c r="V52" s="20" t="n">
        <v>18.26691417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322.01394559</v>
      </c>
      <c r="F54" s="20" t="n">
        <v>10.51426388</v>
      </c>
      <c r="G54" s="18" t="n">
        <v>316.89910155</v>
      </c>
      <c r="H54" s="20" t="n">
        <v>7.07462576</v>
      </c>
      <c r="I54" s="18" t="n">
        <v>321.82054404</v>
      </c>
      <c r="J54" s="20" t="n">
        <v>4.04366168</v>
      </c>
      <c r="K54" s="18" t="n">
        <v>331.13839071</v>
      </c>
      <c r="L54" s="20" t="n">
        <v>2.96898379</v>
      </c>
      <c r="M54" s="18" t="s">
        <v>309</v>
      </c>
      <c r="N54" s="20" t="s">
        <v>309</v>
      </c>
      <c r="O54" s="18" t="s">
        <v>309</v>
      </c>
      <c r="P54" s="20" t="s">
        <v>309</v>
      </c>
      <c r="Q54" s="18" t="s">
        <v>309</v>
      </c>
      <c r="R54" s="20" t="s">
        <v>309</v>
      </c>
      <c r="S54" s="18" t="n">
        <v>295.57366931</v>
      </c>
      <c r="T54" s="20" t="n">
        <v>14.60000194</v>
      </c>
      <c r="U54" s="18" t="n">
        <v>325.93459146</v>
      </c>
      <c r="V54" s="20" t="n">
        <v>7.89626413</v>
      </c>
    </row>
    <row r="55" spans="1:22">
      <c r="A55" s="15" t="s">
        <v>357</v>
      </c>
      <c r="B55" s="17" t="n">
        <v>5316</v>
      </c>
      <c r="C55" s="18">
        <f>(137.0/B55*100)</f>
        <v/>
      </c>
      <c r="D55" s="19" t="n">
        <v>5179</v>
      </c>
      <c r="E55" s="18" t="n">
        <v>368.5644316</v>
      </c>
      <c r="F55" s="20" t="n">
        <v>12.21182933</v>
      </c>
      <c r="G55" s="18" t="n">
        <v>389.96640069</v>
      </c>
      <c r="H55" s="20" t="n">
        <v>7.56902656</v>
      </c>
      <c r="I55" s="18" t="n">
        <v>398.61992972</v>
      </c>
      <c r="J55" s="20" t="n">
        <v>3.24616784</v>
      </c>
      <c r="K55" s="18" t="n">
        <v>410.12357173</v>
      </c>
      <c r="L55" s="20" t="n">
        <v>3.35802788</v>
      </c>
      <c r="M55" s="18" t="s">
        <v>309</v>
      </c>
      <c r="N55" s="20" t="s">
        <v>309</v>
      </c>
      <c r="O55" s="18" t="s">
        <v>309</v>
      </c>
      <c r="P55" s="20" t="s">
        <v>309</v>
      </c>
      <c r="Q55" s="18" t="s">
        <v>309</v>
      </c>
      <c r="R55" s="20" t="s">
        <v>309</v>
      </c>
      <c r="S55" s="18" t="n">
        <v>314.33182746</v>
      </c>
      <c r="T55" s="20" t="n">
        <v>40.50639827</v>
      </c>
      <c r="U55" s="18" t="n">
        <v>347.71689519</v>
      </c>
      <c r="V55" s="20" t="n">
        <v>12.9376825</v>
      </c>
    </row>
    <row r="56" spans="1:22">
      <c r="A56" s="15" t="s">
        <v>358</v>
      </c>
      <c r="B56" s="17" t="n">
        <v>5359</v>
      </c>
      <c r="C56" s="18">
        <f>(104.0/B56*100)</f>
        <v/>
      </c>
      <c r="D56" s="19" t="n">
        <v>5255</v>
      </c>
      <c r="E56" s="18" t="n">
        <v>482.42410091</v>
      </c>
      <c r="F56" s="20" t="n">
        <v>18.80123172</v>
      </c>
      <c r="G56" s="18" t="n">
        <v>502.16962477</v>
      </c>
      <c r="H56" s="20" t="n">
        <v>6.8557059</v>
      </c>
      <c r="I56" s="18" t="n">
        <v>534.64277409</v>
      </c>
      <c r="J56" s="20" t="n">
        <v>3.67373445</v>
      </c>
      <c r="K56" s="18" t="n">
        <v>561.9971508</v>
      </c>
      <c r="L56" s="20" t="n">
        <v>3.09491363</v>
      </c>
      <c r="M56" s="18" t="s">
        <v>309</v>
      </c>
      <c r="N56" s="20" t="s">
        <v>309</v>
      </c>
      <c r="O56" s="18" t="s">
        <v>309</v>
      </c>
      <c r="P56" s="20" t="s">
        <v>309</v>
      </c>
      <c r="Q56" s="18" t="s">
        <v>309</v>
      </c>
      <c r="R56" s="20" t="s">
        <v>309</v>
      </c>
      <c r="S56" s="18" t="n">
        <v>575.9479</v>
      </c>
      <c r="T56" s="20" t="n">
        <v>42.59854205</v>
      </c>
      <c r="U56" s="18" t="n">
        <v>524.32987314</v>
      </c>
      <c r="V56" s="20" t="n">
        <v>31.30004641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506.7940333</v>
      </c>
      <c r="F62" s="20" t="n">
        <v>5.38852426</v>
      </c>
      <c r="G62" s="18" t="n">
        <v>526.16347033</v>
      </c>
      <c r="H62" s="20" t="n">
        <v>3.4065899</v>
      </c>
      <c r="I62" s="18" t="n">
        <v>544.4578941</v>
      </c>
      <c r="J62" s="20" t="n">
        <v>2.10140185</v>
      </c>
      <c r="K62" s="18" t="n">
        <v>558.71572559</v>
      </c>
      <c r="L62" s="20" t="n">
        <v>2.08862934</v>
      </c>
      <c r="M62" s="18" t="s">
        <v>309</v>
      </c>
      <c r="N62" s="20" t="s">
        <v>309</v>
      </c>
      <c r="O62" s="18" t="s">
        <v>309</v>
      </c>
      <c r="P62" s="20" t="s">
        <v>309</v>
      </c>
      <c r="Q62" s="18" t="s">
        <v>309</v>
      </c>
      <c r="R62" s="20" t="s">
        <v>309</v>
      </c>
      <c r="S62" s="18" t="n">
        <v>597.29156667</v>
      </c>
      <c r="T62" s="20" t="n">
        <v>28.1683463</v>
      </c>
      <c r="U62" s="18" t="n">
        <v>531.76020801</v>
      </c>
      <c r="V62" s="20" t="n">
        <v>15.43576583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421.6013316</v>
      </c>
      <c r="F64" s="20" t="n">
        <v>32.61478863</v>
      </c>
      <c r="G64" s="18" t="n">
        <v>469.84980457</v>
      </c>
      <c r="H64" s="20" t="n">
        <v>18.384839</v>
      </c>
      <c r="I64" s="18" t="n">
        <v>464.98344074</v>
      </c>
      <c r="J64" s="20" t="n">
        <v>4.388527</v>
      </c>
      <c r="K64" s="18" t="n">
        <v>496.73868996</v>
      </c>
      <c r="L64" s="20" t="n">
        <v>2.32062898</v>
      </c>
      <c r="M64" s="18" t="s">
        <v>309</v>
      </c>
      <c r="N64" s="20" t="s">
        <v>309</v>
      </c>
      <c r="O64" s="18" t="s">
        <v>309</v>
      </c>
      <c r="P64" s="20" t="s">
        <v>309</v>
      </c>
      <c r="Q64" s="18" t="n">
        <v>456.46965002</v>
      </c>
      <c r="R64" s="20" t="n">
        <v>42.64493909</v>
      </c>
      <c r="S64" s="18" t="n">
        <v>560.26203972</v>
      </c>
      <c r="T64" s="20" t="n">
        <v>31.80388175</v>
      </c>
      <c r="U64" s="18" t="n">
        <v>428.43674782</v>
      </c>
      <c r="V64" s="20" t="n">
        <v>13.75854978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445</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548.7569692</v>
      </c>
      <c r="F9" s="20" t="n">
        <v>13.05859175</v>
      </c>
      <c r="G9" s="18" t="n">
        <v>559.48394361</v>
      </c>
      <c r="H9" s="20" t="n">
        <v>6.55651408</v>
      </c>
      <c r="I9" s="18" t="n">
        <v>541.06274208</v>
      </c>
      <c r="J9" s="20" t="n">
        <v>3.22596585</v>
      </c>
      <c r="K9" s="18" t="n">
        <v>531.3498307999999</v>
      </c>
      <c r="L9" s="20" t="n">
        <v>3.0112648</v>
      </c>
      <c r="M9" s="18" t="s">
        <v>309</v>
      </c>
      <c r="N9" s="20" t="s">
        <v>309</v>
      </c>
      <c r="O9" s="18" t="s">
        <v>309</v>
      </c>
      <c r="P9" s="20" t="s">
        <v>309</v>
      </c>
      <c r="Q9" s="18" t="s">
        <v>309</v>
      </c>
      <c r="R9" s="20" t="s">
        <v>309</v>
      </c>
      <c r="S9" s="18" t="n">
        <v>577.1321855</v>
      </c>
      <c r="T9" s="20" t="n">
        <v>59.56230199</v>
      </c>
      <c r="U9" s="18" t="n">
        <v>483.75989989</v>
      </c>
      <c r="V9" s="20" t="n">
        <v>15.3091317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432.63446485</v>
      </c>
      <c r="F11" s="20" t="n">
        <v>8.068592389999999</v>
      </c>
      <c r="G11" s="18" t="n">
        <v>435.53361559</v>
      </c>
      <c r="H11" s="20" t="n">
        <v>4.84614916</v>
      </c>
      <c r="I11" s="18" t="n">
        <v>426.03492681</v>
      </c>
      <c r="J11" s="20" t="n">
        <v>3.37549283</v>
      </c>
      <c r="K11" s="18" t="n">
        <v>420.34386452</v>
      </c>
      <c r="L11" s="20" t="n">
        <v>3.16385282</v>
      </c>
      <c r="M11" s="18" t="s">
        <v>309</v>
      </c>
      <c r="N11" s="20" t="s">
        <v>309</v>
      </c>
      <c r="O11" s="18" t="s">
        <v>309</v>
      </c>
      <c r="P11" s="20" t="s">
        <v>309</v>
      </c>
      <c r="Q11" s="18" t="n">
        <v>434.18727469</v>
      </c>
      <c r="R11" s="20" t="n">
        <v>29.14791632</v>
      </c>
      <c r="S11" s="18" t="n">
        <v>431.91926598</v>
      </c>
      <c r="T11" s="20" t="n">
        <v>22.38405938</v>
      </c>
      <c r="U11" s="18" t="n">
        <v>408.98812437</v>
      </c>
      <c r="V11" s="20" t="n">
        <v>6.98882772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489.57910228</v>
      </c>
      <c r="F16" s="20" t="n">
        <v>4.35813981</v>
      </c>
      <c r="G16" s="18" t="n">
        <v>502.19583809</v>
      </c>
      <c r="H16" s="20" t="n">
        <v>3.40292534</v>
      </c>
      <c r="I16" s="18" t="n">
        <v>505.19556065</v>
      </c>
      <c r="J16" s="20" t="n">
        <v>2.73456775</v>
      </c>
      <c r="K16" s="18" t="n">
        <v>511.3980101</v>
      </c>
      <c r="L16" s="20" t="n">
        <v>3.48093616</v>
      </c>
      <c r="M16" s="18" t="s">
        <v>309</v>
      </c>
      <c r="N16" s="20" t="s">
        <v>309</v>
      </c>
      <c r="O16" s="18" t="s">
        <v>309</v>
      </c>
      <c r="P16" s="20" t="s">
        <v>309</v>
      </c>
      <c r="Q16" s="18" t="s">
        <v>309</v>
      </c>
      <c r="R16" s="20" t="s">
        <v>309</v>
      </c>
      <c r="S16" s="18" t="n">
        <v>514.56632543</v>
      </c>
      <c r="T16" s="20" t="n">
        <v>47.89024591</v>
      </c>
      <c r="U16" s="18" t="n">
        <v>466.215737</v>
      </c>
      <c r="V16" s="20" t="n">
        <v>14.15228749</v>
      </c>
    </row>
    <row r="17" spans="1:22">
      <c r="A17" s="15" t="s">
        <v>319</v>
      </c>
      <c r="B17" s="17" t="n">
        <v>6504</v>
      </c>
      <c r="C17" s="18">
        <f>(3097.0/B17*100)</f>
        <v/>
      </c>
      <c r="D17" s="19" t="n">
        <v>3407</v>
      </c>
      <c r="E17" s="18" t="n">
        <v>539.0223472500001</v>
      </c>
      <c r="F17" s="20" t="n">
        <v>8.173125479999999</v>
      </c>
      <c r="G17" s="18" t="n">
        <v>539.41672122</v>
      </c>
      <c r="H17" s="20" t="n">
        <v>5.29795799</v>
      </c>
      <c r="I17" s="18" t="n">
        <v>524.23350405</v>
      </c>
      <c r="J17" s="20" t="n">
        <v>3.71342193</v>
      </c>
      <c r="K17" s="18" t="n">
        <v>513.6017022</v>
      </c>
      <c r="L17" s="20" t="n">
        <v>4.76199126</v>
      </c>
      <c r="M17" s="18" t="s">
        <v>309</v>
      </c>
      <c r="N17" s="20" t="s">
        <v>309</v>
      </c>
      <c r="O17" s="18" t="s">
        <v>309</v>
      </c>
      <c r="P17" s="20" t="s">
        <v>309</v>
      </c>
      <c r="Q17" s="18" t="s">
        <v>309</v>
      </c>
      <c r="R17" s="20" t="s">
        <v>309</v>
      </c>
      <c r="S17" s="18" t="s">
        <v>309</v>
      </c>
      <c r="T17" s="20" t="s">
        <v>309</v>
      </c>
      <c r="U17" s="18" t="n">
        <v>470.71284001</v>
      </c>
      <c r="V17" s="20" t="n">
        <v>12.8819691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500.78074488</v>
      </c>
      <c r="F21" s="20" t="n">
        <v>8.165322740000001</v>
      </c>
      <c r="G21" s="18" t="n">
        <v>508.25963659</v>
      </c>
      <c r="H21" s="20" t="n">
        <v>4.05463587</v>
      </c>
      <c r="I21" s="18" t="n">
        <v>507.28394343</v>
      </c>
      <c r="J21" s="20" t="n">
        <v>2.79342772</v>
      </c>
      <c r="K21" s="18" t="n">
        <v>505.25454379</v>
      </c>
      <c r="L21" s="20" t="n">
        <v>2.9357418</v>
      </c>
      <c r="M21" s="18" t="s">
        <v>309</v>
      </c>
      <c r="N21" s="20" t="s">
        <v>309</v>
      </c>
      <c r="O21" s="18" t="s">
        <v>309</v>
      </c>
      <c r="P21" s="20" t="s">
        <v>309</v>
      </c>
      <c r="Q21" s="18" t="s">
        <v>309</v>
      </c>
      <c r="R21" s="20" t="s">
        <v>309</v>
      </c>
      <c r="S21" s="18" t="s">
        <v>309</v>
      </c>
      <c r="T21" s="20" t="s">
        <v>309</v>
      </c>
      <c r="U21" s="18" t="n">
        <v>498.67468976</v>
      </c>
      <c r="V21" s="20" t="n">
        <v>14.19167824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502.72748769</v>
      </c>
      <c r="F23" s="20" t="n">
        <v>6.78333365</v>
      </c>
      <c r="G23" s="18" t="n">
        <v>493.49953353</v>
      </c>
      <c r="H23" s="20" t="n">
        <v>4.41267753</v>
      </c>
      <c r="I23" s="18" t="n">
        <v>498.04543933</v>
      </c>
      <c r="J23" s="20" t="n">
        <v>3.28917023</v>
      </c>
      <c r="K23" s="18" t="n">
        <v>495.16326021</v>
      </c>
      <c r="L23" s="20" t="n">
        <v>4.1839773</v>
      </c>
      <c r="M23" s="18" t="s">
        <v>309</v>
      </c>
      <c r="N23" s="20" t="s">
        <v>309</v>
      </c>
      <c r="O23" s="18" t="s">
        <v>309</v>
      </c>
      <c r="P23" s="20" t="s">
        <v>309</v>
      </c>
      <c r="Q23" s="18" t="s">
        <v>309</v>
      </c>
      <c r="R23" s="20" t="s">
        <v>309</v>
      </c>
      <c r="S23" s="18" t="n">
        <v>487.22342209</v>
      </c>
      <c r="T23" s="20" t="n">
        <v>22.74312632</v>
      </c>
      <c r="U23" s="18" t="n">
        <v>473.39496267</v>
      </c>
      <c r="V23" s="20" t="n">
        <v>8.66477534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516.81406078</v>
      </c>
      <c r="F25" s="20" t="n">
        <v>8.427281049999999</v>
      </c>
      <c r="G25" s="18" t="n">
        <v>528.39236839</v>
      </c>
      <c r="H25" s="20" t="n">
        <v>4.55819006</v>
      </c>
      <c r="I25" s="18" t="n">
        <v>517.81270425</v>
      </c>
      <c r="J25" s="20" t="n">
        <v>3.69846145</v>
      </c>
      <c r="K25" s="18" t="n">
        <v>538.54466923</v>
      </c>
      <c r="L25" s="20" t="n">
        <v>5.76132277</v>
      </c>
      <c r="M25" s="18" t="s">
        <v>309</v>
      </c>
      <c r="N25" s="20" t="s">
        <v>309</v>
      </c>
      <c r="O25" s="18" t="s">
        <v>309</v>
      </c>
      <c r="P25" s="20" t="s">
        <v>309</v>
      </c>
      <c r="Q25" s="18" t="s">
        <v>309</v>
      </c>
      <c r="R25" s="20" t="s">
        <v>309</v>
      </c>
      <c r="S25" s="18" t="n">
        <v>446.0901</v>
      </c>
      <c r="T25" s="20" t="n">
        <v>52.07787058</v>
      </c>
      <c r="U25" s="18" t="n">
        <v>501.83536669</v>
      </c>
      <c r="V25" s="20" t="n">
        <v>13.86970908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498.04835063</v>
      </c>
      <c r="F27" s="20" t="n">
        <v>7.43129307</v>
      </c>
      <c r="G27" s="18" t="n">
        <v>497.99169665</v>
      </c>
      <c r="H27" s="20" t="n">
        <v>3.99153567</v>
      </c>
      <c r="I27" s="18" t="n">
        <v>500.40418066</v>
      </c>
      <c r="J27" s="20" t="n">
        <v>3.33110736</v>
      </c>
      <c r="K27" s="18" t="n">
        <v>494.1887496</v>
      </c>
      <c r="L27" s="20" t="n">
        <v>3.26994513</v>
      </c>
      <c r="M27" s="18" t="s">
        <v>309</v>
      </c>
      <c r="N27" s="20" t="s">
        <v>309</v>
      </c>
      <c r="O27" s="18" t="s">
        <v>309</v>
      </c>
      <c r="P27" s="20" t="s">
        <v>309</v>
      </c>
      <c r="Q27" s="18" t="s">
        <v>309</v>
      </c>
      <c r="R27" s="20" t="s">
        <v>309</v>
      </c>
      <c r="S27" s="18" t="s">
        <v>309</v>
      </c>
      <c r="T27" s="20" t="s">
        <v>309</v>
      </c>
      <c r="U27" s="18" t="n">
        <v>465.2127593</v>
      </c>
      <c r="V27" s="20" t="n">
        <v>10.24346239</v>
      </c>
    </row>
    <row r="28" spans="1:22">
      <c r="A28" s="15" t="s">
        <v>330</v>
      </c>
      <c r="B28" s="17" t="n">
        <v>7568</v>
      </c>
      <c r="C28" s="18">
        <f>(490.0/B28*100)</f>
        <v/>
      </c>
      <c r="D28" s="19" t="n">
        <v>7078</v>
      </c>
      <c r="E28" s="18" t="n">
        <v>384.86595476</v>
      </c>
      <c r="F28" s="20" t="n">
        <v>5.78765702</v>
      </c>
      <c r="G28" s="18" t="n">
        <v>397.22211977</v>
      </c>
      <c r="H28" s="20" t="n">
        <v>4.274621</v>
      </c>
      <c r="I28" s="18" t="n">
        <v>412.59960463</v>
      </c>
      <c r="J28" s="20" t="n">
        <v>2.74040376</v>
      </c>
      <c r="K28" s="18" t="n">
        <v>413.21739599</v>
      </c>
      <c r="L28" s="20" t="n">
        <v>3.14128848</v>
      </c>
      <c r="M28" s="18" t="s">
        <v>309</v>
      </c>
      <c r="N28" s="20" t="s">
        <v>309</v>
      </c>
      <c r="O28" s="18" t="s">
        <v>309</v>
      </c>
      <c r="P28" s="20" t="s">
        <v>309</v>
      </c>
      <c r="Q28" s="18" t="s">
        <v>309</v>
      </c>
      <c r="R28" s="20" t="s">
        <v>309</v>
      </c>
      <c r="S28" s="18" t="n">
        <v>375.81770004</v>
      </c>
      <c r="T28" s="20" t="n">
        <v>52.61063164</v>
      </c>
      <c r="U28" s="18" t="n">
        <v>378.84638193</v>
      </c>
      <c r="V28" s="20" t="n">
        <v>6.95178723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486.13622642</v>
      </c>
      <c r="F33" s="20" t="n">
        <v>12.2382177</v>
      </c>
      <c r="G33" s="18" t="n">
        <v>481.71803786</v>
      </c>
      <c r="H33" s="20" t="n">
        <v>6.28552433</v>
      </c>
      <c r="I33" s="18" t="n">
        <v>495.35467431</v>
      </c>
      <c r="J33" s="20" t="n">
        <v>3.42162838</v>
      </c>
      <c r="K33" s="18" t="n">
        <v>494.4866723</v>
      </c>
      <c r="L33" s="20" t="n">
        <v>2.58730762</v>
      </c>
      <c r="M33" s="18" t="s">
        <v>309</v>
      </c>
      <c r="N33" s="20" t="s">
        <v>309</v>
      </c>
      <c r="O33" s="18" t="s">
        <v>309</v>
      </c>
      <c r="P33" s="20" t="s">
        <v>309</v>
      </c>
      <c r="Q33" s="18" t="n">
        <v>498.2679</v>
      </c>
      <c r="R33" s="20" t="n">
        <v>30.18267847</v>
      </c>
      <c r="S33" s="18" t="n">
        <v>500.05044061</v>
      </c>
      <c r="T33" s="20" t="n">
        <v>38.62842981</v>
      </c>
      <c r="U33" s="18" t="n">
        <v>466.4421206</v>
      </c>
      <c r="V33" s="20" t="n">
        <v>11.14674434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496.52498231</v>
      </c>
      <c r="F36" s="20" t="n">
        <v>8.44125253</v>
      </c>
      <c r="G36" s="18" t="n">
        <v>506.33099112</v>
      </c>
      <c r="H36" s="20" t="n">
        <v>5.11666001</v>
      </c>
      <c r="I36" s="18" t="n">
        <v>494.31190134</v>
      </c>
      <c r="J36" s="20" t="n">
        <v>3.08581118</v>
      </c>
      <c r="K36" s="18" t="n">
        <v>488.1466971</v>
      </c>
      <c r="L36" s="20" t="n">
        <v>3.22385107</v>
      </c>
      <c r="M36" s="18" t="s">
        <v>309</v>
      </c>
      <c r="N36" s="20" t="s">
        <v>309</v>
      </c>
      <c r="O36" s="18" t="s">
        <v>309</v>
      </c>
      <c r="P36" s="20" t="s">
        <v>309</v>
      </c>
      <c r="Q36" s="18" t="s">
        <v>309</v>
      </c>
      <c r="R36" s="20" t="s">
        <v>309</v>
      </c>
      <c r="S36" s="18" t="s">
        <v>309</v>
      </c>
      <c r="T36" s="20" t="s">
        <v>309</v>
      </c>
      <c r="U36" s="18" t="n">
        <v>477.33710542</v>
      </c>
      <c r="V36" s="20" t="n">
        <v>9.26779749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505.62892086</v>
      </c>
      <c r="F40" s="20" t="n">
        <v>9.357855199999999</v>
      </c>
      <c r="G40" s="18" t="n">
        <v>511.0982708</v>
      </c>
      <c r="H40" s="20" t="n">
        <v>6.1278564</v>
      </c>
      <c r="I40" s="18" t="n">
        <v>507.72851852</v>
      </c>
      <c r="J40" s="20" t="n">
        <v>4.09652122</v>
      </c>
      <c r="K40" s="18" t="n">
        <v>499.48874046</v>
      </c>
      <c r="L40" s="20" t="n">
        <v>5.03530636</v>
      </c>
      <c r="M40" s="18" t="s">
        <v>309</v>
      </c>
      <c r="N40" s="20" t="s">
        <v>309</v>
      </c>
      <c r="O40" s="18" t="s">
        <v>309</v>
      </c>
      <c r="P40" s="20" t="s">
        <v>309</v>
      </c>
      <c r="Q40" s="18" t="n">
        <v>492.592718</v>
      </c>
      <c r="R40" s="20" t="n">
        <v>2.69773909</v>
      </c>
      <c r="S40" s="18" t="s">
        <v>309</v>
      </c>
      <c r="T40" s="20" t="s">
        <v>309</v>
      </c>
      <c r="U40" s="18" t="n">
        <v>507.94384262</v>
      </c>
      <c r="V40" s="20" t="n">
        <v>21.04140663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441.64044686</v>
      </c>
      <c r="F52" s="20" t="n">
        <v>8.0739827</v>
      </c>
      <c r="G52" s="18" t="n">
        <v>451.25656506</v>
      </c>
      <c r="H52" s="20" t="n">
        <v>5.14213636</v>
      </c>
      <c r="I52" s="18" t="n">
        <v>457.46002849</v>
      </c>
      <c r="J52" s="20" t="n">
        <v>3.07954313</v>
      </c>
      <c r="K52" s="18" t="n">
        <v>478.46436532</v>
      </c>
      <c r="L52" s="20" t="n">
        <v>3.65950085</v>
      </c>
      <c r="M52" s="18" t="s">
        <v>309</v>
      </c>
      <c r="N52" s="20" t="s">
        <v>309</v>
      </c>
      <c r="O52" s="18" t="s">
        <v>309</v>
      </c>
      <c r="P52" s="20" t="s">
        <v>309</v>
      </c>
      <c r="Q52" s="18" t="n">
        <v>522.6575</v>
      </c>
      <c r="R52" s="20" t="n">
        <v>28.09851334</v>
      </c>
      <c r="S52" s="18" t="n">
        <v>428.47653493</v>
      </c>
      <c r="T52" s="20" t="n">
        <v>37.80314493</v>
      </c>
      <c r="U52" s="18" t="n">
        <v>431.20667522</v>
      </c>
      <c r="V52" s="20" t="n">
        <v>18.96709173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319.76317995</v>
      </c>
      <c r="F54" s="20" t="n">
        <v>5.84434009</v>
      </c>
      <c r="G54" s="18" t="n">
        <v>322.47078518</v>
      </c>
      <c r="H54" s="20" t="n">
        <v>4.31932374</v>
      </c>
      <c r="I54" s="18" t="n">
        <v>334.58490244</v>
      </c>
      <c r="J54" s="20" t="n">
        <v>3.39801461</v>
      </c>
      <c r="K54" s="18" t="n">
        <v>326.26335009</v>
      </c>
      <c r="L54" s="20" t="n">
        <v>3.27592947</v>
      </c>
      <c r="M54" s="18" t="s">
        <v>309</v>
      </c>
      <c r="N54" s="20" t="s">
        <v>309</v>
      </c>
      <c r="O54" s="18" t="s">
        <v>309</v>
      </c>
      <c r="P54" s="20" t="s">
        <v>309</v>
      </c>
      <c r="Q54" s="18" t="s">
        <v>309</v>
      </c>
      <c r="R54" s="20" t="s">
        <v>309</v>
      </c>
      <c r="S54" s="18" t="n">
        <v>322.76884191</v>
      </c>
      <c r="T54" s="20" t="n">
        <v>19.94262475</v>
      </c>
      <c r="U54" s="18" t="n">
        <v>321.34718468</v>
      </c>
      <c r="V54" s="20" t="n">
        <v>7.37579355</v>
      </c>
    </row>
    <row r="55" spans="1:22">
      <c r="A55" s="15" t="s">
        <v>357</v>
      </c>
      <c r="B55" s="17" t="n">
        <v>5316</v>
      </c>
      <c r="C55" s="18">
        <f>(137.0/B55*100)</f>
        <v/>
      </c>
      <c r="D55" s="19" t="n">
        <v>5179</v>
      </c>
      <c r="E55" s="18" t="n">
        <v>398.30625319</v>
      </c>
      <c r="F55" s="20" t="n">
        <v>7.45422975</v>
      </c>
      <c r="G55" s="18" t="n">
        <v>410.94175625</v>
      </c>
      <c r="H55" s="20" t="n">
        <v>3.94177889</v>
      </c>
      <c r="I55" s="18" t="n">
        <v>406.77117618</v>
      </c>
      <c r="J55" s="20" t="n">
        <v>3.5012309</v>
      </c>
      <c r="K55" s="18" t="n">
        <v>399.81958826</v>
      </c>
      <c r="L55" s="20" t="n">
        <v>5.18879701</v>
      </c>
      <c r="M55" s="18" t="s">
        <v>309</v>
      </c>
      <c r="N55" s="20" t="s">
        <v>309</v>
      </c>
      <c r="O55" s="18" t="s">
        <v>309</v>
      </c>
      <c r="P55" s="20" t="s">
        <v>309</v>
      </c>
      <c r="Q55" s="18" t="s">
        <v>309</v>
      </c>
      <c r="R55" s="20" t="s">
        <v>309</v>
      </c>
      <c r="S55" s="18" t="n">
        <v>319.02188071</v>
      </c>
      <c r="T55" s="20" t="n">
        <v>26.54261286</v>
      </c>
      <c r="U55" s="18" t="n">
        <v>386.79008997</v>
      </c>
      <c r="V55" s="20" t="n">
        <v>7.50455358</v>
      </c>
    </row>
    <row r="56" spans="1:22">
      <c r="A56" s="15" t="s">
        <v>358</v>
      </c>
      <c r="B56" s="17" t="n">
        <v>5359</v>
      </c>
      <c r="C56" s="18">
        <f>(104.0/B56*100)</f>
        <v/>
      </c>
      <c r="D56" s="19" t="n">
        <v>5255</v>
      </c>
      <c r="E56" s="18" t="n">
        <v>557.78690105</v>
      </c>
      <c r="F56" s="20" t="n">
        <v>5.84542355</v>
      </c>
      <c r="G56" s="18" t="n">
        <v>557.44707385</v>
      </c>
      <c r="H56" s="20" t="n">
        <v>4.24520311</v>
      </c>
      <c r="I56" s="18" t="n">
        <v>548.52426145</v>
      </c>
      <c r="J56" s="20" t="n">
        <v>3.3580896</v>
      </c>
      <c r="K56" s="18" t="n">
        <v>538.16813703</v>
      </c>
      <c r="L56" s="20" t="n">
        <v>4.35234777</v>
      </c>
      <c r="M56" s="18" t="s">
        <v>309</v>
      </c>
      <c r="N56" s="20" t="s">
        <v>309</v>
      </c>
      <c r="O56" s="18" t="s">
        <v>309</v>
      </c>
      <c r="P56" s="20" t="s">
        <v>309</v>
      </c>
      <c r="Q56" s="18" t="s">
        <v>309</v>
      </c>
      <c r="R56" s="20" t="s">
        <v>309</v>
      </c>
      <c r="S56" s="18" t="n">
        <v>511.0298</v>
      </c>
      <c r="T56" s="20" t="n">
        <v>36.85424944</v>
      </c>
      <c r="U56" s="18" t="n">
        <v>510.55846371</v>
      </c>
      <c r="V56" s="20" t="n">
        <v>20.70506947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538.24656579</v>
      </c>
      <c r="F62" s="20" t="n">
        <v>5.03242807</v>
      </c>
      <c r="G62" s="18" t="n">
        <v>541.357047</v>
      </c>
      <c r="H62" s="20" t="n">
        <v>3.30198343</v>
      </c>
      <c r="I62" s="18" t="n">
        <v>544.50876033</v>
      </c>
      <c r="J62" s="20" t="n">
        <v>2.12329418</v>
      </c>
      <c r="K62" s="18" t="n">
        <v>547.61591268</v>
      </c>
      <c r="L62" s="20" t="n">
        <v>3.01364848</v>
      </c>
      <c r="M62" s="18" t="s">
        <v>309</v>
      </c>
      <c r="N62" s="20" t="s">
        <v>309</v>
      </c>
      <c r="O62" s="18" t="s">
        <v>309</v>
      </c>
      <c r="P62" s="20" t="s">
        <v>309</v>
      </c>
      <c r="Q62" s="18" t="s">
        <v>309</v>
      </c>
      <c r="R62" s="20" t="s">
        <v>309</v>
      </c>
      <c r="S62" s="18" t="n">
        <v>584.66586667</v>
      </c>
      <c r="T62" s="20" t="n">
        <v>24.5181298</v>
      </c>
      <c r="U62" s="18" t="n">
        <v>544.58526599</v>
      </c>
      <c r="V62" s="20" t="n">
        <v>12.30797495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477.97063463</v>
      </c>
      <c r="F64" s="20" t="n">
        <v>13.7652451</v>
      </c>
      <c r="G64" s="18" t="n">
        <v>508.59471548</v>
      </c>
      <c r="H64" s="20" t="n">
        <v>7.06880056</v>
      </c>
      <c r="I64" s="18" t="n">
        <v>489.20895014</v>
      </c>
      <c r="J64" s="20" t="n">
        <v>3.37151072</v>
      </c>
      <c r="K64" s="18" t="n">
        <v>486.33433286</v>
      </c>
      <c r="L64" s="20" t="n">
        <v>3.0099685</v>
      </c>
      <c r="M64" s="18" t="s">
        <v>309</v>
      </c>
      <c r="N64" s="20" t="s">
        <v>309</v>
      </c>
      <c r="O64" s="18" t="s">
        <v>309</v>
      </c>
      <c r="P64" s="20" t="s">
        <v>309</v>
      </c>
      <c r="Q64" s="18" t="n">
        <v>456.46965002</v>
      </c>
      <c r="R64" s="20" t="n">
        <v>42.64493909</v>
      </c>
      <c r="S64" s="18" t="n">
        <v>405.9483</v>
      </c>
      <c r="T64" s="20" t="n">
        <v>24.13083827</v>
      </c>
      <c r="U64" s="18" t="n">
        <v>437.98459823</v>
      </c>
      <c r="V64" s="20" t="n">
        <v>13.40691387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446</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540.17886436</v>
      </c>
      <c r="F9" s="20" t="n">
        <v>2.80002751</v>
      </c>
      <c r="G9" s="18" t="n">
        <v>546.892334</v>
      </c>
      <c r="H9" s="20" t="n">
        <v>3.30522531</v>
      </c>
      <c r="I9" s="18" t="n">
        <v>529.32402766</v>
      </c>
      <c r="J9" s="20" t="n">
        <v>5.37365407</v>
      </c>
      <c r="K9" s="18" t="n">
        <v>518.97764747</v>
      </c>
      <c r="L9" s="20" t="n">
        <v>9.37749268</v>
      </c>
      <c r="M9" s="18" t="s">
        <v>309</v>
      </c>
      <c r="N9" s="20" t="s">
        <v>309</v>
      </c>
      <c r="O9" s="18" t="s">
        <v>309</v>
      </c>
      <c r="P9" s="20" t="s">
        <v>309</v>
      </c>
      <c r="Q9" s="18" t="s">
        <v>309</v>
      </c>
      <c r="R9" s="20" t="s">
        <v>309</v>
      </c>
      <c r="S9" s="18" t="n">
        <v>570.00568879</v>
      </c>
      <c r="T9" s="20" t="n">
        <v>29.03622526</v>
      </c>
      <c r="U9" s="18" t="n">
        <v>472.46633645</v>
      </c>
      <c r="V9" s="20" t="n">
        <v>10.04391754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429.30020384</v>
      </c>
      <c r="F11" s="20" t="n">
        <v>3.37968137</v>
      </c>
      <c r="G11" s="18" t="n">
        <v>424.37626601</v>
      </c>
      <c r="H11" s="20" t="n">
        <v>4.14220353</v>
      </c>
      <c r="I11" s="18" t="n">
        <v>410.33129183</v>
      </c>
      <c r="J11" s="20" t="n">
        <v>3.88201035</v>
      </c>
      <c r="K11" s="18" t="n">
        <v>435.95758814</v>
      </c>
      <c r="L11" s="20" t="n">
        <v>6.03875544</v>
      </c>
      <c r="M11" s="18" t="s">
        <v>309</v>
      </c>
      <c r="N11" s="20" t="s">
        <v>309</v>
      </c>
      <c r="O11" s="18" t="s">
        <v>309</v>
      </c>
      <c r="P11" s="20" t="s">
        <v>309</v>
      </c>
      <c r="Q11" s="18" t="n">
        <v>434.18727469</v>
      </c>
      <c r="R11" s="20" t="n">
        <v>29.14791632</v>
      </c>
      <c r="S11" s="18" t="n">
        <v>400.35697542</v>
      </c>
      <c r="T11" s="20" t="n">
        <v>29.56822073</v>
      </c>
      <c r="U11" s="18" t="n">
        <v>397.04877707</v>
      </c>
      <c r="V11" s="20" t="n">
        <v>8.96263594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505.88573143</v>
      </c>
      <c r="F16" s="20" t="n">
        <v>2.17614094</v>
      </c>
      <c r="G16" s="18" t="n">
        <v>509.9014443</v>
      </c>
      <c r="H16" s="20" t="n">
        <v>5.7377693</v>
      </c>
      <c r="I16" s="18" t="n">
        <v>493.53946707</v>
      </c>
      <c r="J16" s="20" t="n">
        <v>6.56522437</v>
      </c>
      <c r="K16" s="18" t="n">
        <v>485.15073741</v>
      </c>
      <c r="L16" s="20" t="n">
        <v>9.41087862</v>
      </c>
      <c r="M16" s="18" t="s">
        <v>309</v>
      </c>
      <c r="N16" s="20" t="s">
        <v>309</v>
      </c>
      <c r="O16" s="18" t="s">
        <v>309</v>
      </c>
      <c r="P16" s="20" t="s">
        <v>309</v>
      </c>
      <c r="Q16" s="18" t="s">
        <v>309</v>
      </c>
      <c r="R16" s="20" t="s">
        <v>309</v>
      </c>
      <c r="S16" s="18" t="n">
        <v>517.97643279</v>
      </c>
      <c r="T16" s="20" t="n">
        <v>63.60399767</v>
      </c>
      <c r="U16" s="18" t="n">
        <v>453.19120335</v>
      </c>
      <c r="V16" s="20" t="n">
        <v>11.84513712</v>
      </c>
    </row>
    <row r="17" spans="1:22">
      <c r="A17" s="15" t="s">
        <v>319</v>
      </c>
      <c r="B17" s="17" t="n">
        <v>6504</v>
      </c>
      <c r="C17" s="18">
        <f>(3097.0/B17*100)</f>
        <v/>
      </c>
      <c r="D17" s="19" t="n">
        <v>3407</v>
      </c>
      <c r="E17" s="18" t="n">
        <v>532.07536437</v>
      </c>
      <c r="F17" s="20" t="n">
        <v>3.79247388</v>
      </c>
      <c r="G17" s="18" t="n">
        <v>523.73019952</v>
      </c>
      <c r="H17" s="20" t="n">
        <v>5.21420392</v>
      </c>
      <c r="I17" s="18" t="n">
        <v>500.66736725</v>
      </c>
      <c r="J17" s="20" t="n">
        <v>5.38104244</v>
      </c>
      <c r="K17" s="18" t="n">
        <v>478.87380512</v>
      </c>
      <c r="L17" s="20" t="n">
        <v>9.44629662</v>
      </c>
      <c r="M17" s="18" t="s">
        <v>309</v>
      </c>
      <c r="N17" s="20" t="s">
        <v>309</v>
      </c>
      <c r="O17" s="18" t="s">
        <v>309</v>
      </c>
      <c r="P17" s="20" t="s">
        <v>309</v>
      </c>
      <c r="Q17" s="18" t="s">
        <v>309</v>
      </c>
      <c r="R17" s="20" t="s">
        <v>309</v>
      </c>
      <c r="S17" s="18" t="n">
        <v>478.58876475</v>
      </c>
      <c r="T17" s="20" t="n">
        <v>36.59351511</v>
      </c>
      <c r="U17" s="18" t="n">
        <v>474.23245522</v>
      </c>
      <c r="V17" s="20" t="n">
        <v>14.74067256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508.16544473</v>
      </c>
      <c r="F21" s="20" t="n">
        <v>2.75715833</v>
      </c>
      <c r="G21" s="18" t="n">
        <v>507.07691192</v>
      </c>
      <c r="H21" s="20" t="n">
        <v>2.94125096</v>
      </c>
      <c r="I21" s="18" t="n">
        <v>505.0001759</v>
      </c>
      <c r="J21" s="20" t="n">
        <v>2.91980055</v>
      </c>
      <c r="K21" s="18" t="n">
        <v>499.36870081</v>
      </c>
      <c r="L21" s="20" t="n">
        <v>4.58885722</v>
      </c>
      <c r="M21" s="18" t="s">
        <v>309</v>
      </c>
      <c r="N21" s="20" t="s">
        <v>309</v>
      </c>
      <c r="O21" s="18" t="s">
        <v>309</v>
      </c>
      <c r="P21" s="20" t="s">
        <v>309</v>
      </c>
      <c r="Q21" s="18" t="s">
        <v>309</v>
      </c>
      <c r="R21" s="20" t="s">
        <v>309</v>
      </c>
      <c r="S21" s="18" t="n">
        <v>503.02250616</v>
      </c>
      <c r="T21" s="20" t="n">
        <v>40.78418225</v>
      </c>
      <c r="U21" s="18" t="n">
        <v>493.03034527</v>
      </c>
      <c r="V21" s="20" t="n">
        <v>13.86621845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514.84911843</v>
      </c>
      <c r="F23" s="20" t="n">
        <v>3.22179129</v>
      </c>
      <c r="G23" s="18" t="n">
        <v>477.05036909</v>
      </c>
      <c r="H23" s="20" t="n">
        <v>4.41103943</v>
      </c>
      <c r="I23" s="18" t="n">
        <v>467.17095795</v>
      </c>
      <c r="J23" s="20" t="n">
        <v>4.79838019</v>
      </c>
      <c r="K23" s="18" t="n">
        <v>438.52946039</v>
      </c>
      <c r="L23" s="20" t="n">
        <v>7.52589799</v>
      </c>
      <c r="M23" s="18" t="s">
        <v>309</v>
      </c>
      <c r="N23" s="20" t="s">
        <v>309</v>
      </c>
      <c r="O23" s="18" t="s">
        <v>309</v>
      </c>
      <c r="P23" s="20" t="s">
        <v>309</v>
      </c>
      <c r="Q23" s="18" t="s">
        <v>309</v>
      </c>
      <c r="R23" s="20" t="s">
        <v>309</v>
      </c>
      <c r="S23" s="18" t="n">
        <v>467.03247248</v>
      </c>
      <c r="T23" s="20" t="n">
        <v>34.55309142</v>
      </c>
      <c r="U23" s="18" t="n">
        <v>473.45839536</v>
      </c>
      <c r="V23" s="20" t="n">
        <v>8.7297896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522.34799381</v>
      </c>
      <c r="F25" s="20" t="n">
        <v>3.80733284</v>
      </c>
      <c r="G25" s="18" t="n">
        <v>527.2259488</v>
      </c>
      <c r="H25" s="20" t="n">
        <v>4.78961375</v>
      </c>
      <c r="I25" s="18" t="n">
        <v>527.60465397</v>
      </c>
      <c r="J25" s="20" t="n">
        <v>5.98529709</v>
      </c>
      <c r="K25" s="18" t="n">
        <v>526.11933278</v>
      </c>
      <c r="L25" s="20" t="n">
        <v>7.55754247</v>
      </c>
      <c r="M25" s="18" t="s">
        <v>309</v>
      </c>
      <c r="N25" s="20" t="s">
        <v>309</v>
      </c>
      <c r="O25" s="18" t="s">
        <v>309</v>
      </c>
      <c r="P25" s="20" t="s">
        <v>309</v>
      </c>
      <c r="Q25" s="18" t="s">
        <v>309</v>
      </c>
      <c r="R25" s="20" t="s">
        <v>309</v>
      </c>
      <c r="S25" s="18" t="n">
        <v>471.3107741</v>
      </c>
      <c r="T25" s="20" t="n">
        <v>45.42484041</v>
      </c>
      <c r="U25" s="18" t="n">
        <v>483.24945229</v>
      </c>
      <c r="V25" s="20" t="n">
        <v>19.81269503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510.6507763</v>
      </c>
      <c r="F27" s="20" t="n">
        <v>2.28733723</v>
      </c>
      <c r="G27" s="18" t="n">
        <v>479.36667607</v>
      </c>
      <c r="H27" s="20" t="n">
        <v>4.53502483</v>
      </c>
      <c r="I27" s="18" t="n">
        <v>462.04648913</v>
      </c>
      <c r="J27" s="20" t="n">
        <v>4.768296</v>
      </c>
      <c r="K27" s="18" t="n">
        <v>448.21787256</v>
      </c>
      <c r="L27" s="20" t="n">
        <v>9.70165781</v>
      </c>
      <c r="M27" s="18" t="s">
        <v>309</v>
      </c>
      <c r="N27" s="20" t="s">
        <v>309</v>
      </c>
      <c r="O27" s="18" t="s">
        <v>309</v>
      </c>
      <c r="P27" s="20" t="s">
        <v>309</v>
      </c>
      <c r="Q27" s="18" t="s">
        <v>309</v>
      </c>
      <c r="R27" s="20" t="s">
        <v>309</v>
      </c>
      <c r="S27" s="18" t="n">
        <v>588.1499</v>
      </c>
      <c r="T27" s="20" t="n">
        <v>28.77542523</v>
      </c>
      <c r="U27" s="18" t="n">
        <v>470.5500795</v>
      </c>
      <c r="V27" s="20" t="n">
        <v>12.82875435</v>
      </c>
    </row>
    <row r="28" spans="1:22">
      <c r="A28" s="15" t="s">
        <v>330</v>
      </c>
      <c r="B28" s="17" t="n">
        <v>7568</v>
      </c>
      <c r="C28" s="18">
        <f>(490.0/B28*100)</f>
        <v/>
      </c>
      <c r="D28" s="19" t="n">
        <v>7078</v>
      </c>
      <c r="E28" s="18" t="n">
        <v>413.64770092</v>
      </c>
      <c r="F28" s="20" t="n">
        <v>2.47343366</v>
      </c>
      <c r="G28" s="18" t="n">
        <v>408.78610997</v>
      </c>
      <c r="H28" s="20" t="n">
        <v>4.68306646</v>
      </c>
      <c r="I28" s="18" t="n">
        <v>389.06088291</v>
      </c>
      <c r="J28" s="20" t="n">
        <v>4.20966024</v>
      </c>
      <c r="K28" s="18" t="n">
        <v>404.17857113</v>
      </c>
      <c r="L28" s="20" t="n">
        <v>7.15358257</v>
      </c>
      <c r="M28" s="18" t="s">
        <v>309</v>
      </c>
      <c r="N28" s="20" t="s">
        <v>309</v>
      </c>
      <c r="O28" s="18" t="s">
        <v>309</v>
      </c>
      <c r="P28" s="20" t="s">
        <v>309</v>
      </c>
      <c r="Q28" s="18" t="s">
        <v>309</v>
      </c>
      <c r="R28" s="20" t="s">
        <v>309</v>
      </c>
      <c r="S28" s="18" t="n">
        <v>349.04520642</v>
      </c>
      <c r="T28" s="20" t="n">
        <v>42.02161938</v>
      </c>
      <c r="U28" s="18" t="n">
        <v>376.62650963</v>
      </c>
      <c r="V28" s="20" t="n">
        <v>7.51027892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509.97087809</v>
      </c>
      <c r="F33" s="20" t="n">
        <v>3.05168993</v>
      </c>
      <c r="G33" s="18" t="n">
        <v>494.75162282</v>
      </c>
      <c r="H33" s="20" t="n">
        <v>3.31782953</v>
      </c>
      <c r="I33" s="18" t="n">
        <v>462.03810943</v>
      </c>
      <c r="J33" s="20" t="n">
        <v>3.6967656</v>
      </c>
      <c r="K33" s="18" t="n">
        <v>452.31856916</v>
      </c>
      <c r="L33" s="20" t="n">
        <v>6.25232711</v>
      </c>
      <c r="M33" s="18" t="s">
        <v>309</v>
      </c>
      <c r="N33" s="20" t="s">
        <v>309</v>
      </c>
      <c r="O33" s="18" t="s">
        <v>309</v>
      </c>
      <c r="P33" s="20" t="s">
        <v>309</v>
      </c>
      <c r="Q33" s="18" t="s">
        <v>309</v>
      </c>
      <c r="R33" s="20" t="s">
        <v>309</v>
      </c>
      <c r="S33" s="18" t="n">
        <v>378.55000986</v>
      </c>
      <c r="T33" s="20" t="n">
        <v>41.74107115</v>
      </c>
      <c r="U33" s="18" t="n">
        <v>453.4050038</v>
      </c>
      <c r="V33" s="20" t="n">
        <v>13.46296714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494.34239698</v>
      </c>
      <c r="F36" s="20" t="n">
        <v>3.04579905</v>
      </c>
      <c r="G36" s="18" t="n">
        <v>493.00832501</v>
      </c>
      <c r="H36" s="20" t="n">
        <v>3.68634072</v>
      </c>
      <c r="I36" s="18" t="n">
        <v>487.73627638</v>
      </c>
      <c r="J36" s="20" t="n">
        <v>4.500769</v>
      </c>
      <c r="K36" s="18" t="n">
        <v>498.11266428</v>
      </c>
      <c r="L36" s="20" t="n">
        <v>6.30251412</v>
      </c>
      <c r="M36" s="18" t="s">
        <v>309</v>
      </c>
      <c r="N36" s="20" t="s">
        <v>309</v>
      </c>
      <c r="O36" s="18" t="s">
        <v>309</v>
      </c>
      <c r="P36" s="20" t="s">
        <v>309</v>
      </c>
      <c r="Q36" s="18" t="s">
        <v>309</v>
      </c>
      <c r="R36" s="20" t="s">
        <v>309</v>
      </c>
      <c r="S36" s="18" t="s">
        <v>309</v>
      </c>
      <c r="T36" s="20" t="s">
        <v>309</v>
      </c>
      <c r="U36" s="18" t="n">
        <v>471.81499829</v>
      </c>
      <c r="V36" s="20" t="n">
        <v>11.26889599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510.7205911</v>
      </c>
      <c r="F40" s="20" t="n">
        <v>3.8853143</v>
      </c>
      <c r="G40" s="18" t="n">
        <v>496.15015385</v>
      </c>
      <c r="H40" s="20" t="n">
        <v>6.3972318</v>
      </c>
      <c r="I40" s="18" t="n">
        <v>486.48497826</v>
      </c>
      <c r="J40" s="20" t="n">
        <v>8.807348169999999</v>
      </c>
      <c r="K40" s="18" t="n">
        <v>504.13005342</v>
      </c>
      <c r="L40" s="20" t="n">
        <v>10.58168425</v>
      </c>
      <c r="M40" s="18" t="s">
        <v>309</v>
      </c>
      <c r="N40" s="20" t="s">
        <v>309</v>
      </c>
      <c r="O40" s="18" t="s">
        <v>309</v>
      </c>
      <c r="P40" s="20" t="s">
        <v>309</v>
      </c>
      <c r="Q40" s="18" t="n">
        <v>492.592718</v>
      </c>
      <c r="R40" s="20" t="n">
        <v>2.69773909</v>
      </c>
      <c r="S40" s="18" t="s">
        <v>309</v>
      </c>
      <c r="T40" s="20" t="s">
        <v>309</v>
      </c>
      <c r="U40" s="18" t="n">
        <v>499.96153378</v>
      </c>
      <c r="V40" s="20" t="n">
        <v>20.31537258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480.26093571</v>
      </c>
      <c r="F52" s="20" t="n">
        <v>3.35403477</v>
      </c>
      <c r="G52" s="18" t="n">
        <v>459.05949191</v>
      </c>
      <c r="H52" s="20" t="n">
        <v>4.57985392</v>
      </c>
      <c r="I52" s="18" t="n">
        <v>450.46569716</v>
      </c>
      <c r="J52" s="20" t="n">
        <v>3.63948757</v>
      </c>
      <c r="K52" s="18" t="n">
        <v>447.16116106</v>
      </c>
      <c r="L52" s="20" t="n">
        <v>5.85745109</v>
      </c>
      <c r="M52" s="18" t="s">
        <v>309</v>
      </c>
      <c r="N52" s="20" t="s">
        <v>309</v>
      </c>
      <c r="O52" s="18" t="s">
        <v>309</v>
      </c>
      <c r="P52" s="20" t="s">
        <v>309</v>
      </c>
      <c r="Q52" s="18" t="s">
        <v>309</v>
      </c>
      <c r="R52" s="20" t="s">
        <v>309</v>
      </c>
      <c r="S52" s="18" t="n">
        <v>385.03548246</v>
      </c>
      <c r="T52" s="20" t="n">
        <v>47.24393527</v>
      </c>
      <c r="U52" s="18" t="n">
        <v>430.43140863</v>
      </c>
      <c r="V52" s="20" t="n">
        <v>13.43656645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327.32311846</v>
      </c>
      <c r="F54" s="20" t="n">
        <v>3.69789756</v>
      </c>
      <c r="G54" s="18" t="n">
        <v>326.57199455</v>
      </c>
      <c r="H54" s="20" t="n">
        <v>3.92821244</v>
      </c>
      <c r="I54" s="18" t="n">
        <v>326.62789188</v>
      </c>
      <c r="J54" s="20" t="n">
        <v>3.59208308</v>
      </c>
      <c r="K54" s="18" t="n">
        <v>332.52552509</v>
      </c>
      <c r="L54" s="20" t="n">
        <v>4.69888848</v>
      </c>
      <c r="M54" s="18" t="s">
        <v>309</v>
      </c>
      <c r="N54" s="20" t="s">
        <v>309</v>
      </c>
      <c r="O54" s="18" t="s">
        <v>309</v>
      </c>
      <c r="P54" s="20" t="s">
        <v>309</v>
      </c>
      <c r="Q54" s="18" t="s">
        <v>309</v>
      </c>
      <c r="R54" s="20" t="s">
        <v>309</v>
      </c>
      <c r="S54" s="18" t="n">
        <v>322.10332105</v>
      </c>
      <c r="T54" s="20" t="n">
        <v>21.73130678</v>
      </c>
      <c r="U54" s="18" t="n">
        <v>310.39915814</v>
      </c>
      <c r="V54" s="20" t="n">
        <v>9.4574564</v>
      </c>
    </row>
    <row r="55" spans="1:22">
      <c r="A55" s="15" t="s">
        <v>357</v>
      </c>
      <c r="B55" s="17" t="n">
        <v>5316</v>
      </c>
      <c r="C55" s="18">
        <f>(137.0/B55*100)</f>
        <v/>
      </c>
      <c r="D55" s="19" t="n">
        <v>5179</v>
      </c>
      <c r="E55" s="18" t="n">
        <v>409.84139734</v>
      </c>
      <c r="F55" s="20" t="n">
        <v>4.84565074</v>
      </c>
      <c r="G55" s="18" t="n">
        <v>413.78467074</v>
      </c>
      <c r="H55" s="20" t="n">
        <v>4.3356948</v>
      </c>
      <c r="I55" s="18" t="n">
        <v>403.58115153</v>
      </c>
      <c r="J55" s="20" t="n">
        <v>4.00645503</v>
      </c>
      <c r="K55" s="18" t="n">
        <v>401.29575995</v>
      </c>
      <c r="L55" s="20" t="n">
        <v>4.00843524</v>
      </c>
      <c r="M55" s="18" t="s">
        <v>309</v>
      </c>
      <c r="N55" s="20" t="s">
        <v>309</v>
      </c>
      <c r="O55" s="18" t="s">
        <v>309</v>
      </c>
      <c r="P55" s="20" t="s">
        <v>309</v>
      </c>
      <c r="Q55" s="18" t="s">
        <v>309</v>
      </c>
      <c r="R55" s="20" t="s">
        <v>309</v>
      </c>
      <c r="S55" s="18" t="n">
        <v>348.40223093</v>
      </c>
      <c r="T55" s="20" t="n">
        <v>36.75617776</v>
      </c>
      <c r="U55" s="18" t="n">
        <v>373.81309877</v>
      </c>
      <c r="V55" s="20" t="n">
        <v>8.34159393</v>
      </c>
    </row>
    <row r="56" spans="1:22">
      <c r="A56" s="15" t="s">
        <v>358</v>
      </c>
      <c r="B56" s="17" t="n">
        <v>5359</v>
      </c>
      <c r="C56" s="18">
        <f>(104.0/B56*100)</f>
        <v/>
      </c>
      <c r="D56" s="19" t="n">
        <v>5255</v>
      </c>
      <c r="E56" s="18" t="n">
        <v>552.8127984</v>
      </c>
      <c r="F56" s="20" t="n">
        <v>3.54837408</v>
      </c>
      <c r="G56" s="18" t="n">
        <v>547.20112383</v>
      </c>
      <c r="H56" s="20" t="n">
        <v>4.00691546</v>
      </c>
      <c r="I56" s="18" t="n">
        <v>544.12684497</v>
      </c>
      <c r="J56" s="20" t="n">
        <v>4.19957572</v>
      </c>
      <c r="K56" s="18" t="n">
        <v>549.69639053</v>
      </c>
      <c r="L56" s="20" t="n">
        <v>5.12465983</v>
      </c>
      <c r="M56" s="18" t="s">
        <v>309</v>
      </c>
      <c r="N56" s="20" t="s">
        <v>309</v>
      </c>
      <c r="O56" s="18" t="s">
        <v>309</v>
      </c>
      <c r="P56" s="20" t="s">
        <v>309</v>
      </c>
      <c r="Q56" s="18" t="s">
        <v>309</v>
      </c>
      <c r="R56" s="20" t="s">
        <v>309</v>
      </c>
      <c r="S56" s="18" t="n">
        <v>531.23637303</v>
      </c>
      <c r="T56" s="20" t="n">
        <v>23.10392917</v>
      </c>
      <c r="U56" s="18" t="n">
        <v>518.2519094</v>
      </c>
      <c r="V56" s="20" t="n">
        <v>23.28777013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550.66680883</v>
      </c>
      <c r="F62" s="20" t="n">
        <v>1.64347048</v>
      </c>
      <c r="G62" s="18" t="n">
        <v>540.12591317</v>
      </c>
      <c r="H62" s="20" t="n">
        <v>2.5720073</v>
      </c>
      <c r="I62" s="18" t="n">
        <v>530.44462772</v>
      </c>
      <c r="J62" s="20" t="n">
        <v>3.68444986</v>
      </c>
      <c r="K62" s="18" t="n">
        <v>545.33538755</v>
      </c>
      <c r="L62" s="20" t="n">
        <v>5.90252821</v>
      </c>
      <c r="M62" s="18" t="s">
        <v>309</v>
      </c>
      <c r="N62" s="20" t="s">
        <v>309</v>
      </c>
      <c r="O62" s="18" t="s">
        <v>309</v>
      </c>
      <c r="P62" s="20" t="s">
        <v>309</v>
      </c>
      <c r="Q62" s="18" t="s">
        <v>309</v>
      </c>
      <c r="R62" s="20" t="s">
        <v>309</v>
      </c>
      <c r="S62" s="18" t="n">
        <v>521.67442121</v>
      </c>
      <c r="T62" s="20" t="n">
        <v>49.79561355</v>
      </c>
      <c r="U62" s="18" t="n">
        <v>525.50971488</v>
      </c>
      <c r="V62" s="20" t="n">
        <v>14.39914612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481.29992818</v>
      </c>
      <c r="F64" s="20" t="n">
        <v>5.12148775</v>
      </c>
      <c r="G64" s="18" t="n">
        <v>486.89467163</v>
      </c>
      <c r="H64" s="20" t="n">
        <v>4.43258704</v>
      </c>
      <c r="I64" s="18" t="n">
        <v>486.63956726</v>
      </c>
      <c r="J64" s="20" t="n">
        <v>3.62555375</v>
      </c>
      <c r="K64" s="18" t="n">
        <v>500.35886611</v>
      </c>
      <c r="L64" s="20" t="n">
        <v>3.71766626</v>
      </c>
      <c r="M64" s="18" t="s">
        <v>309</v>
      </c>
      <c r="N64" s="20" t="s">
        <v>309</v>
      </c>
      <c r="O64" s="18" t="s">
        <v>309</v>
      </c>
      <c r="P64" s="20" t="s">
        <v>309</v>
      </c>
      <c r="Q64" s="18" t="n">
        <v>456.46965002</v>
      </c>
      <c r="R64" s="20" t="n">
        <v>42.64493909</v>
      </c>
      <c r="S64" s="18" t="n">
        <v>428.82016177</v>
      </c>
      <c r="T64" s="20" t="n">
        <v>56.01393627</v>
      </c>
      <c r="U64" s="18" t="n">
        <v>419.169239</v>
      </c>
      <c r="V64" s="20" t="n">
        <v>11.59599552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447</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547.47716717</v>
      </c>
      <c r="F9" s="20" t="n">
        <v>2.74867649</v>
      </c>
      <c r="G9" s="18" t="n">
        <v>534.75597547</v>
      </c>
      <c r="H9" s="20" t="n">
        <v>3.74916339</v>
      </c>
      <c r="I9" s="18" t="n">
        <v>514.45420174</v>
      </c>
      <c r="J9" s="20" t="n">
        <v>5.81375505</v>
      </c>
      <c r="K9" s="18" t="n">
        <v>519.48534417</v>
      </c>
      <c r="L9" s="20" t="n">
        <v>12.999158</v>
      </c>
      <c r="M9" s="18" t="s">
        <v>309</v>
      </c>
      <c r="N9" s="20" t="s">
        <v>309</v>
      </c>
      <c r="O9" s="18" t="s">
        <v>309</v>
      </c>
      <c r="P9" s="20" t="s">
        <v>309</v>
      </c>
      <c r="Q9" s="18" t="s">
        <v>309</v>
      </c>
      <c r="R9" s="20" t="s">
        <v>309</v>
      </c>
      <c r="S9" s="18" t="n">
        <v>515.32532359</v>
      </c>
      <c r="T9" s="20" t="n">
        <v>34.63010323</v>
      </c>
      <c r="U9" s="18" t="n">
        <v>493.20303146</v>
      </c>
      <c r="V9" s="20" t="n">
        <v>6.41232537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434.02593618</v>
      </c>
      <c r="F11" s="20" t="n">
        <v>3.78182644</v>
      </c>
      <c r="G11" s="18" t="n">
        <v>428.44324048</v>
      </c>
      <c r="H11" s="20" t="n">
        <v>3.89064597</v>
      </c>
      <c r="I11" s="18" t="n">
        <v>422.52928666</v>
      </c>
      <c r="J11" s="20" t="n">
        <v>3.63647147</v>
      </c>
      <c r="K11" s="18" t="n">
        <v>422.36081656</v>
      </c>
      <c r="L11" s="20" t="n">
        <v>4.76881657</v>
      </c>
      <c r="M11" s="18" t="s">
        <v>309</v>
      </c>
      <c r="N11" s="20" t="s">
        <v>309</v>
      </c>
      <c r="O11" s="18" t="s">
        <v>309</v>
      </c>
      <c r="P11" s="20" t="s">
        <v>309</v>
      </c>
      <c r="Q11" s="18" t="n">
        <v>434.18727469</v>
      </c>
      <c r="R11" s="20" t="n">
        <v>29.14791632</v>
      </c>
      <c r="S11" s="18" t="n">
        <v>408.99305622</v>
      </c>
      <c r="T11" s="20" t="n">
        <v>24.1451006</v>
      </c>
      <c r="U11" s="18" t="n">
        <v>399.30177639</v>
      </c>
      <c r="V11" s="20" t="n">
        <v>4.8701174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512.96753238</v>
      </c>
      <c r="F16" s="20" t="n">
        <v>2.36304933</v>
      </c>
      <c r="G16" s="18" t="n">
        <v>498.73708575</v>
      </c>
      <c r="H16" s="20" t="n">
        <v>3.26856305</v>
      </c>
      <c r="I16" s="18" t="n">
        <v>486.92687373</v>
      </c>
      <c r="J16" s="20" t="n">
        <v>5.7842975</v>
      </c>
      <c r="K16" s="18" t="n">
        <v>489.78492277</v>
      </c>
      <c r="L16" s="20" t="n">
        <v>9.16984164</v>
      </c>
      <c r="M16" s="18" t="s">
        <v>309</v>
      </c>
      <c r="N16" s="20" t="s">
        <v>309</v>
      </c>
      <c r="O16" s="18" t="s">
        <v>309</v>
      </c>
      <c r="P16" s="20" t="s">
        <v>309</v>
      </c>
      <c r="Q16" s="18" t="s">
        <v>309</v>
      </c>
      <c r="R16" s="20" t="s">
        <v>309</v>
      </c>
      <c r="S16" s="18" t="n">
        <v>378.84667904</v>
      </c>
      <c r="T16" s="20" t="n">
        <v>33.96238638</v>
      </c>
      <c r="U16" s="18" t="n">
        <v>468.91576759</v>
      </c>
      <c r="V16" s="20" t="n">
        <v>4.73297783</v>
      </c>
    </row>
    <row r="17" spans="1:22">
      <c r="A17" s="15" t="s">
        <v>319</v>
      </c>
      <c r="B17" s="17" t="n">
        <v>6504</v>
      </c>
      <c r="C17" s="18">
        <f>(3097.0/B17*100)</f>
        <v/>
      </c>
      <c r="D17" s="19" t="n">
        <v>3407</v>
      </c>
      <c r="E17" s="18" t="n">
        <v>538.38611095</v>
      </c>
      <c r="F17" s="20" t="n">
        <v>3.82903431</v>
      </c>
      <c r="G17" s="18" t="n">
        <v>521.71176241</v>
      </c>
      <c r="H17" s="20" t="n">
        <v>4.67679268</v>
      </c>
      <c r="I17" s="18" t="n">
        <v>499.57312212</v>
      </c>
      <c r="J17" s="20" t="n">
        <v>4.86613141</v>
      </c>
      <c r="K17" s="18" t="n">
        <v>479.87471754</v>
      </c>
      <c r="L17" s="20" t="n">
        <v>12.01004001</v>
      </c>
      <c r="M17" s="18" t="s">
        <v>309</v>
      </c>
      <c r="N17" s="20" t="s">
        <v>309</v>
      </c>
      <c r="O17" s="18" t="s">
        <v>309</v>
      </c>
      <c r="P17" s="20" t="s">
        <v>309</v>
      </c>
      <c r="Q17" s="18" t="s">
        <v>309</v>
      </c>
      <c r="R17" s="20" t="s">
        <v>309</v>
      </c>
      <c r="S17" s="18" t="n">
        <v>325.31932994</v>
      </c>
      <c r="T17" s="20" t="n">
        <v>38.21921979</v>
      </c>
      <c r="U17" s="18" t="n">
        <v>481.19881026</v>
      </c>
      <c r="V17" s="20" t="n">
        <v>9.941864580000001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516.60531808</v>
      </c>
      <c r="F21" s="20" t="n">
        <v>7.0561198</v>
      </c>
      <c r="G21" s="18" t="n">
        <v>516.44001198</v>
      </c>
      <c r="H21" s="20" t="n">
        <v>3.8424266</v>
      </c>
      <c r="I21" s="18" t="n">
        <v>506.67956301</v>
      </c>
      <c r="J21" s="20" t="n">
        <v>2.69199675</v>
      </c>
      <c r="K21" s="18" t="n">
        <v>501.902654</v>
      </c>
      <c r="L21" s="20" t="n">
        <v>2.55913347</v>
      </c>
      <c r="M21" s="18" t="s">
        <v>309</v>
      </c>
      <c r="N21" s="20" t="s">
        <v>309</v>
      </c>
      <c r="O21" s="18" t="s">
        <v>309</v>
      </c>
      <c r="P21" s="20" t="s">
        <v>309</v>
      </c>
      <c r="Q21" s="18" t="s">
        <v>309</v>
      </c>
      <c r="R21" s="20" t="s">
        <v>309</v>
      </c>
      <c r="S21" s="18" t="n">
        <v>514.55624897</v>
      </c>
      <c r="T21" s="20" t="n">
        <v>58.86258714</v>
      </c>
      <c r="U21" s="18" t="n">
        <v>501.12925142</v>
      </c>
      <c r="V21" s="20" t="n">
        <v>13.00485809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518.77543929</v>
      </c>
      <c r="F23" s="20" t="n">
        <v>3.57724322</v>
      </c>
      <c r="G23" s="18" t="n">
        <v>493.66137029</v>
      </c>
      <c r="H23" s="20" t="n">
        <v>4.04174328</v>
      </c>
      <c r="I23" s="18" t="n">
        <v>476.13187935</v>
      </c>
      <c r="J23" s="20" t="n">
        <v>4.2114696</v>
      </c>
      <c r="K23" s="18" t="n">
        <v>458.52103958</v>
      </c>
      <c r="L23" s="20" t="n">
        <v>7.86249795</v>
      </c>
      <c r="M23" s="18" t="s">
        <v>309</v>
      </c>
      <c r="N23" s="20" t="s">
        <v>309</v>
      </c>
      <c r="O23" s="18" t="s">
        <v>309</v>
      </c>
      <c r="P23" s="20" t="s">
        <v>309</v>
      </c>
      <c r="Q23" s="18" t="s">
        <v>309</v>
      </c>
      <c r="R23" s="20" t="s">
        <v>309</v>
      </c>
      <c r="S23" s="18" t="n">
        <v>453.61441618</v>
      </c>
      <c r="T23" s="20" t="n">
        <v>39.25811908</v>
      </c>
      <c r="U23" s="18" t="n">
        <v>476.22883562</v>
      </c>
      <c r="V23" s="20" t="n">
        <v>6.41020323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501.3812071</v>
      </c>
      <c r="F25" s="20" t="n">
        <v>8.443576</v>
      </c>
      <c r="G25" s="18" t="n">
        <v>520.5368753499999</v>
      </c>
      <c r="H25" s="20" t="n">
        <v>4.47915506</v>
      </c>
      <c r="I25" s="18" t="n">
        <v>525.25877024</v>
      </c>
      <c r="J25" s="20" t="n">
        <v>4.02134791</v>
      </c>
      <c r="K25" s="18" t="n">
        <v>536.8955511299999</v>
      </c>
      <c r="L25" s="20" t="n">
        <v>5.03830365</v>
      </c>
      <c r="M25" s="18" t="s">
        <v>309</v>
      </c>
      <c r="N25" s="20" t="s">
        <v>309</v>
      </c>
      <c r="O25" s="18" t="s">
        <v>309</v>
      </c>
      <c r="P25" s="20" t="s">
        <v>309</v>
      </c>
      <c r="Q25" s="18" t="s">
        <v>309</v>
      </c>
      <c r="R25" s="20" t="s">
        <v>309</v>
      </c>
      <c r="S25" s="18" t="n">
        <v>423.09767546</v>
      </c>
      <c r="T25" s="20" t="n">
        <v>39.452142</v>
      </c>
      <c r="U25" s="18" t="n">
        <v>491.4224451</v>
      </c>
      <c r="V25" s="20" t="n">
        <v>19.98158581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513.3718599</v>
      </c>
      <c r="F27" s="20" t="n">
        <v>2.81922915</v>
      </c>
      <c r="G27" s="18" t="n">
        <v>494.75260718</v>
      </c>
      <c r="H27" s="20" t="n">
        <v>4.32949511</v>
      </c>
      <c r="I27" s="18" t="n">
        <v>476.17289778</v>
      </c>
      <c r="J27" s="20" t="n">
        <v>4.18422649</v>
      </c>
      <c r="K27" s="18" t="n">
        <v>495.66857941</v>
      </c>
      <c r="L27" s="20" t="n">
        <v>8.04722499</v>
      </c>
      <c r="M27" s="18" t="s">
        <v>309</v>
      </c>
      <c r="N27" s="20" t="s">
        <v>309</v>
      </c>
      <c r="O27" s="18" t="s">
        <v>309</v>
      </c>
      <c r="P27" s="20" t="s">
        <v>309</v>
      </c>
      <c r="Q27" s="18" t="s">
        <v>309</v>
      </c>
      <c r="R27" s="20" t="s">
        <v>309</v>
      </c>
      <c r="S27" s="18" t="n">
        <v>547.08809773</v>
      </c>
      <c r="T27" s="20" t="n">
        <v>29.57292538</v>
      </c>
      <c r="U27" s="18" t="n">
        <v>465.57173724</v>
      </c>
      <c r="V27" s="20" t="n">
        <v>7.13453273</v>
      </c>
    </row>
    <row r="28" spans="1:22">
      <c r="A28" s="15" t="s">
        <v>330</v>
      </c>
      <c r="B28" s="17" t="n">
        <v>7568</v>
      </c>
      <c r="C28" s="18">
        <f>(490.0/B28*100)</f>
        <v/>
      </c>
      <c r="D28" s="19" t="n">
        <v>7078</v>
      </c>
      <c r="E28" s="18" t="n">
        <v>392.82609417</v>
      </c>
      <c r="F28" s="20" t="n">
        <v>3.86775203</v>
      </c>
      <c r="G28" s="18" t="n">
        <v>406.21720335</v>
      </c>
      <c r="H28" s="20" t="n">
        <v>3.56256921</v>
      </c>
      <c r="I28" s="18" t="n">
        <v>414.92763138</v>
      </c>
      <c r="J28" s="20" t="n">
        <v>2.98567071</v>
      </c>
      <c r="K28" s="18" t="n">
        <v>412.74062052</v>
      </c>
      <c r="L28" s="20" t="n">
        <v>3.54484103</v>
      </c>
      <c r="M28" s="18" t="s">
        <v>309</v>
      </c>
      <c r="N28" s="20" t="s">
        <v>309</v>
      </c>
      <c r="O28" s="18" t="s">
        <v>309</v>
      </c>
      <c r="P28" s="20" t="s">
        <v>309</v>
      </c>
      <c r="Q28" s="18" t="s">
        <v>309</v>
      </c>
      <c r="R28" s="20" t="s">
        <v>309</v>
      </c>
      <c r="S28" s="18" t="n">
        <v>394.30992476</v>
      </c>
      <c r="T28" s="20" t="n">
        <v>24.18836794</v>
      </c>
      <c r="U28" s="18" t="n">
        <v>389.32569275</v>
      </c>
      <c r="V28" s="20" t="n">
        <v>5.78936186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501.21617935</v>
      </c>
      <c r="F33" s="20" t="n">
        <v>3.78584061</v>
      </c>
      <c r="G33" s="18" t="n">
        <v>495.70523195</v>
      </c>
      <c r="H33" s="20" t="n">
        <v>3.27283154</v>
      </c>
      <c r="I33" s="18" t="n">
        <v>489.8028121</v>
      </c>
      <c r="J33" s="20" t="n">
        <v>3.30897397</v>
      </c>
      <c r="K33" s="18" t="n">
        <v>489.23717753</v>
      </c>
      <c r="L33" s="20" t="n">
        <v>6.48722968</v>
      </c>
      <c r="M33" s="18" t="s">
        <v>309</v>
      </c>
      <c r="N33" s="20" t="s">
        <v>309</v>
      </c>
      <c r="O33" s="18" t="s">
        <v>309</v>
      </c>
      <c r="P33" s="20" t="s">
        <v>309</v>
      </c>
      <c r="Q33" s="18" t="s">
        <v>309</v>
      </c>
      <c r="R33" s="20" t="s">
        <v>309</v>
      </c>
      <c r="S33" s="18" t="s">
        <v>309</v>
      </c>
      <c r="T33" s="20" t="s">
        <v>309</v>
      </c>
      <c r="U33" s="18" t="n">
        <v>461.2948492</v>
      </c>
      <c r="V33" s="20" t="n">
        <v>5.64005017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495.51832657</v>
      </c>
      <c r="F36" s="20" t="n">
        <v>4.40552277</v>
      </c>
      <c r="G36" s="18" t="n">
        <v>497.7718531</v>
      </c>
      <c r="H36" s="20" t="n">
        <v>3.5044949</v>
      </c>
      <c r="I36" s="18" t="n">
        <v>494.25840651</v>
      </c>
      <c r="J36" s="20" t="n">
        <v>3.50857054</v>
      </c>
      <c r="K36" s="18" t="n">
        <v>488.1938161</v>
      </c>
      <c r="L36" s="20" t="n">
        <v>3.79945034</v>
      </c>
      <c r="M36" s="18" t="s">
        <v>309</v>
      </c>
      <c r="N36" s="20" t="s">
        <v>309</v>
      </c>
      <c r="O36" s="18" t="s">
        <v>309</v>
      </c>
      <c r="P36" s="20" t="s">
        <v>309</v>
      </c>
      <c r="Q36" s="18" t="s">
        <v>309</v>
      </c>
      <c r="R36" s="20" t="s">
        <v>309</v>
      </c>
      <c r="S36" s="18" t="s">
        <v>309</v>
      </c>
      <c r="T36" s="20" t="s">
        <v>309</v>
      </c>
      <c r="U36" s="18" t="n">
        <v>471.52707192</v>
      </c>
      <c r="V36" s="20" t="n">
        <v>11.10295787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525.03173402</v>
      </c>
      <c r="F40" s="20" t="n">
        <v>3.79548486</v>
      </c>
      <c r="G40" s="18" t="n">
        <v>491.9037046</v>
      </c>
      <c r="H40" s="20" t="n">
        <v>5.94788629</v>
      </c>
      <c r="I40" s="18" t="n">
        <v>474.76438129</v>
      </c>
      <c r="J40" s="20" t="n">
        <v>5.93662713</v>
      </c>
      <c r="K40" s="18" t="n">
        <v>455.64446872</v>
      </c>
      <c r="L40" s="20" t="n">
        <v>13.3098915</v>
      </c>
      <c r="M40" s="18" t="s">
        <v>309</v>
      </c>
      <c r="N40" s="20" t="s">
        <v>309</v>
      </c>
      <c r="O40" s="18" t="s">
        <v>309</v>
      </c>
      <c r="P40" s="20" t="s">
        <v>309</v>
      </c>
      <c r="Q40" s="18" t="n">
        <v>492.592718</v>
      </c>
      <c r="R40" s="20" t="n">
        <v>2.69773909</v>
      </c>
      <c r="S40" s="18" t="n">
        <v>579.3518</v>
      </c>
      <c r="T40" s="20" t="n">
        <v>38.36366925</v>
      </c>
      <c r="U40" s="18" t="n">
        <v>492.95383655</v>
      </c>
      <c r="V40" s="20" t="n">
        <v>11.71069507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(5809.0/B52*100)</f>
        <v/>
      </c>
      <c r="D52" s="19" t="n">
        <v>0</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s">
        <v>309</v>
      </c>
      <c r="T52" s="20" t="s">
        <v>309</v>
      </c>
      <c r="U52" s="18" t="s">
        <v>309</v>
      </c>
      <c r="V52" s="20" t="s">
        <v>309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315.94271522</v>
      </c>
      <c r="F54" s="20" t="n">
        <v>4.06861992</v>
      </c>
      <c r="G54" s="18" t="n">
        <v>328.69002924</v>
      </c>
      <c r="H54" s="20" t="n">
        <v>3.73812942</v>
      </c>
      <c r="I54" s="18" t="n">
        <v>334.66951544</v>
      </c>
      <c r="J54" s="20" t="n">
        <v>3.82073649</v>
      </c>
      <c r="K54" s="18" t="n">
        <v>331.61306393</v>
      </c>
      <c r="L54" s="20" t="n">
        <v>4.06274734</v>
      </c>
      <c r="M54" s="18" t="s">
        <v>309</v>
      </c>
      <c r="N54" s="20" t="s">
        <v>309</v>
      </c>
      <c r="O54" s="18" t="s">
        <v>309</v>
      </c>
      <c r="P54" s="20" t="s">
        <v>309</v>
      </c>
      <c r="Q54" s="18" t="s">
        <v>309</v>
      </c>
      <c r="R54" s="20" t="s">
        <v>309</v>
      </c>
      <c r="S54" s="18" t="n">
        <v>304.10405014</v>
      </c>
      <c r="T54" s="20" t="n">
        <v>23.47894699</v>
      </c>
      <c r="U54" s="18" t="n">
        <v>318.98769266</v>
      </c>
      <c r="V54" s="20" t="n">
        <v>5.68204283</v>
      </c>
    </row>
    <row r="55" spans="1:22">
      <c r="A55" s="15" t="s">
        <v>357</v>
      </c>
      <c r="B55" s="17" t="n">
        <v>5316</v>
      </c>
      <c r="C55" s="18">
        <f>(137.0/B55*100)</f>
        <v/>
      </c>
      <c r="D55" s="19" t="n">
        <v>5179</v>
      </c>
      <c r="E55" s="18" t="n">
        <v>394.72081741</v>
      </c>
      <c r="F55" s="20" t="n">
        <v>9.03553997</v>
      </c>
      <c r="G55" s="18" t="n">
        <v>409.27596681</v>
      </c>
      <c r="H55" s="20" t="n">
        <v>5.45072552</v>
      </c>
      <c r="I55" s="18" t="n">
        <v>408.7756709</v>
      </c>
      <c r="J55" s="20" t="n">
        <v>3.51897767</v>
      </c>
      <c r="K55" s="18" t="n">
        <v>402.38188382</v>
      </c>
      <c r="L55" s="20" t="n">
        <v>3.49670311</v>
      </c>
      <c r="M55" s="18" t="s">
        <v>309</v>
      </c>
      <c r="N55" s="20" t="s">
        <v>309</v>
      </c>
      <c r="O55" s="18" t="s">
        <v>309</v>
      </c>
      <c r="P55" s="20" t="s">
        <v>309</v>
      </c>
      <c r="Q55" s="18" t="s">
        <v>309</v>
      </c>
      <c r="R55" s="20" t="s">
        <v>309</v>
      </c>
      <c r="S55" s="18" t="n">
        <v>349.79045732</v>
      </c>
      <c r="T55" s="20" t="n">
        <v>23.74277108</v>
      </c>
      <c r="U55" s="18" t="n">
        <v>367.57000542</v>
      </c>
      <c r="V55" s="20" t="n">
        <v>8.55428156</v>
      </c>
    </row>
    <row r="56" spans="1:22">
      <c r="A56" s="15" t="s">
        <v>358</v>
      </c>
      <c r="B56" s="17" t="n">
        <v>5359</v>
      </c>
      <c r="C56" s="18">
        <f>(104.0/B56*100)</f>
        <v/>
      </c>
      <c r="D56" s="19" t="n">
        <v>5255</v>
      </c>
      <c r="E56" s="18" t="n">
        <v>543.59983732</v>
      </c>
      <c r="F56" s="20" t="n">
        <v>5.18600467</v>
      </c>
      <c r="G56" s="18" t="n">
        <v>553.4595717</v>
      </c>
      <c r="H56" s="20" t="n">
        <v>3.80917591</v>
      </c>
      <c r="I56" s="18" t="n">
        <v>547.54679161</v>
      </c>
      <c r="J56" s="20" t="n">
        <v>3.45784318</v>
      </c>
      <c r="K56" s="18" t="n">
        <v>549.30881375</v>
      </c>
      <c r="L56" s="20" t="n">
        <v>4.20726199</v>
      </c>
      <c r="M56" s="18" t="s">
        <v>309</v>
      </c>
      <c r="N56" s="20" t="s">
        <v>309</v>
      </c>
      <c r="O56" s="18" t="s">
        <v>309</v>
      </c>
      <c r="P56" s="20" t="s">
        <v>309</v>
      </c>
      <c r="Q56" s="18" t="s">
        <v>309</v>
      </c>
      <c r="R56" s="20" t="s">
        <v>309</v>
      </c>
      <c r="S56" s="18" t="n">
        <v>545.40038169</v>
      </c>
      <c r="T56" s="20" t="n">
        <v>47.04113468</v>
      </c>
      <c r="U56" s="18" t="n">
        <v>508.49429586</v>
      </c>
      <c r="V56" s="20" t="n">
        <v>18.49206929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539.8727055000001</v>
      </c>
      <c r="F62" s="20" t="n">
        <v>3.98203262</v>
      </c>
      <c r="G62" s="18" t="n">
        <v>544.5512628</v>
      </c>
      <c r="H62" s="20" t="n">
        <v>2.443518</v>
      </c>
      <c r="I62" s="18" t="n">
        <v>542.5605907299999</v>
      </c>
      <c r="J62" s="20" t="n">
        <v>2.07103399</v>
      </c>
      <c r="K62" s="18" t="n">
        <v>549.41913646</v>
      </c>
      <c r="L62" s="20" t="n">
        <v>3.26966323</v>
      </c>
      <c r="M62" s="18" t="s">
        <v>309</v>
      </c>
      <c r="N62" s="20" t="s">
        <v>309</v>
      </c>
      <c r="O62" s="18" t="s">
        <v>309</v>
      </c>
      <c r="P62" s="20" t="s">
        <v>309</v>
      </c>
      <c r="Q62" s="18" t="s">
        <v>309</v>
      </c>
      <c r="R62" s="20" t="s">
        <v>309</v>
      </c>
      <c r="S62" s="18" t="n">
        <v>464.17686272</v>
      </c>
      <c r="T62" s="20" t="n">
        <v>19.84174136</v>
      </c>
      <c r="U62" s="18" t="n">
        <v>543.19533761</v>
      </c>
      <c r="V62" s="20" t="n">
        <v>17.6398143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448</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533.13668597</v>
      </c>
      <c r="F9" s="20" t="n">
        <v>2.71358529</v>
      </c>
      <c r="G9" s="18" t="n">
        <v>543.9349502</v>
      </c>
      <c r="H9" s="20" t="n">
        <v>4.41795605</v>
      </c>
      <c r="I9" s="18" t="n">
        <v>550.34322399</v>
      </c>
      <c r="J9" s="20" t="n">
        <v>4.61740042</v>
      </c>
      <c r="K9" s="18" t="n">
        <v>541.36495202</v>
      </c>
      <c r="L9" s="20" t="n">
        <v>9.069212690000001</v>
      </c>
      <c r="M9" s="18" t="s">
        <v>309</v>
      </c>
      <c r="N9" s="20" t="s">
        <v>309</v>
      </c>
      <c r="O9" s="18" t="s">
        <v>309</v>
      </c>
      <c r="P9" s="20" t="s">
        <v>309</v>
      </c>
      <c r="Q9" s="18" t="s">
        <v>309</v>
      </c>
      <c r="R9" s="20" t="s">
        <v>309</v>
      </c>
      <c r="S9" s="18" t="n">
        <v>545.95337103</v>
      </c>
      <c r="T9" s="20" t="n">
        <v>32.07739491</v>
      </c>
      <c r="U9" s="18" t="n">
        <v>487.24498258</v>
      </c>
      <c r="V9" s="20" t="n">
        <v>13.54580431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429.64356233</v>
      </c>
      <c r="F11" s="20" t="n">
        <v>3.39543254</v>
      </c>
      <c r="G11" s="18" t="n">
        <v>432.48865297</v>
      </c>
      <c r="H11" s="20" t="n">
        <v>4.20433213</v>
      </c>
      <c r="I11" s="18" t="n">
        <v>423.60773449</v>
      </c>
      <c r="J11" s="20" t="n">
        <v>4.21669076</v>
      </c>
      <c r="K11" s="18" t="n">
        <v>413.81219931</v>
      </c>
      <c r="L11" s="20" t="n">
        <v>3.486244</v>
      </c>
      <c r="M11" s="18" t="s">
        <v>309</v>
      </c>
      <c r="N11" s="20" t="s">
        <v>309</v>
      </c>
      <c r="O11" s="18" t="s">
        <v>309</v>
      </c>
      <c r="P11" s="20" t="s">
        <v>309</v>
      </c>
      <c r="Q11" s="18" t="n">
        <v>434.18727469</v>
      </c>
      <c r="R11" s="20" t="n">
        <v>29.14791632</v>
      </c>
      <c r="S11" s="18" t="n">
        <v>382.72722736</v>
      </c>
      <c r="T11" s="20" t="n">
        <v>29.40493437</v>
      </c>
      <c r="U11" s="18" t="n">
        <v>398.43430572</v>
      </c>
      <c r="V11" s="20" t="n">
        <v>7.35206627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503.73667014</v>
      </c>
      <c r="F16" s="20" t="n">
        <v>2.42704929</v>
      </c>
      <c r="G16" s="18" t="n">
        <v>512.16956308</v>
      </c>
      <c r="H16" s="20" t="n">
        <v>4.4983783</v>
      </c>
      <c r="I16" s="18" t="n">
        <v>506.84105961</v>
      </c>
      <c r="J16" s="20" t="n">
        <v>4.38246731</v>
      </c>
      <c r="K16" s="18" t="n">
        <v>494.85938707</v>
      </c>
      <c r="L16" s="20" t="n">
        <v>5.48987055</v>
      </c>
      <c r="M16" s="18" t="s">
        <v>309</v>
      </c>
      <c r="N16" s="20" t="s">
        <v>309</v>
      </c>
      <c r="O16" s="18" t="s">
        <v>309</v>
      </c>
      <c r="P16" s="20" t="s">
        <v>309</v>
      </c>
      <c r="Q16" s="18" t="s">
        <v>309</v>
      </c>
      <c r="R16" s="20" t="s">
        <v>309</v>
      </c>
      <c r="S16" s="18" t="n">
        <v>444.85083715</v>
      </c>
      <c r="T16" s="20" t="n">
        <v>37.49491866</v>
      </c>
      <c r="U16" s="18" t="n">
        <v>456.43774424</v>
      </c>
      <c r="V16" s="20" t="n">
        <v>11.15056608</v>
      </c>
    </row>
    <row r="17" spans="1:22">
      <c r="A17" s="15" t="s">
        <v>319</v>
      </c>
      <c r="B17" s="17" t="n">
        <v>6504</v>
      </c>
      <c r="C17" s="18">
        <f>(3097.0/B17*100)</f>
        <v/>
      </c>
      <c r="D17" s="19" t="n">
        <v>3407</v>
      </c>
      <c r="E17" s="18" t="n">
        <v>528.16418487</v>
      </c>
      <c r="F17" s="20" t="n">
        <v>3.54460732</v>
      </c>
      <c r="G17" s="18" t="n">
        <v>529.27137727</v>
      </c>
      <c r="H17" s="20" t="n">
        <v>5.50594967</v>
      </c>
      <c r="I17" s="18" t="n">
        <v>512.6099185</v>
      </c>
      <c r="J17" s="20" t="n">
        <v>6.27919989</v>
      </c>
      <c r="K17" s="18" t="n">
        <v>508.62880415</v>
      </c>
      <c r="L17" s="20" t="n">
        <v>9.315778679999999</v>
      </c>
      <c r="M17" s="18" t="s">
        <v>309</v>
      </c>
      <c r="N17" s="20" t="s">
        <v>309</v>
      </c>
      <c r="O17" s="18" t="s">
        <v>309</v>
      </c>
      <c r="P17" s="20" t="s">
        <v>309</v>
      </c>
      <c r="Q17" s="18" t="s">
        <v>309</v>
      </c>
      <c r="R17" s="20" t="s">
        <v>309</v>
      </c>
      <c r="S17" s="18" t="n">
        <v>608.72</v>
      </c>
      <c r="T17" s="20" t="n">
        <v>28.93477144</v>
      </c>
      <c r="U17" s="18" t="n">
        <v>485.04974139</v>
      </c>
      <c r="V17" s="20" t="n">
        <v>13.43697463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511.70599235</v>
      </c>
      <c r="F21" s="20" t="n">
        <v>2.30694335</v>
      </c>
      <c r="G21" s="18" t="n">
        <v>504.53014784</v>
      </c>
      <c r="H21" s="20" t="n">
        <v>3.70306468</v>
      </c>
      <c r="I21" s="18" t="n">
        <v>504.3924946</v>
      </c>
      <c r="J21" s="20" t="n">
        <v>3.42455842</v>
      </c>
      <c r="K21" s="18" t="n">
        <v>498.24373607</v>
      </c>
      <c r="L21" s="20" t="n">
        <v>3.53547591</v>
      </c>
      <c r="M21" s="18" t="s">
        <v>309</v>
      </c>
      <c r="N21" s="20" t="s">
        <v>309</v>
      </c>
      <c r="O21" s="18" t="s">
        <v>309</v>
      </c>
      <c r="P21" s="20" t="s">
        <v>309</v>
      </c>
      <c r="Q21" s="18" t="s">
        <v>309</v>
      </c>
      <c r="R21" s="20" t="s">
        <v>309</v>
      </c>
      <c r="S21" s="18" t="n">
        <v>465.37292284</v>
      </c>
      <c r="T21" s="20" t="n">
        <v>66.69214464</v>
      </c>
      <c r="U21" s="18" t="n">
        <v>503.90080788</v>
      </c>
      <c r="V21" s="20" t="n">
        <v>12.87544734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505.35650022</v>
      </c>
      <c r="F23" s="20" t="n">
        <v>2.778597</v>
      </c>
      <c r="G23" s="18" t="n">
        <v>504.62167157</v>
      </c>
      <c r="H23" s="20" t="n">
        <v>6.23400982</v>
      </c>
      <c r="I23" s="18" t="n">
        <v>474.83116208</v>
      </c>
      <c r="J23" s="20" t="n">
        <v>6.24370739</v>
      </c>
      <c r="K23" s="18" t="n">
        <v>453.23035703</v>
      </c>
      <c r="L23" s="20" t="n">
        <v>6.49289425</v>
      </c>
      <c r="M23" s="18" t="s">
        <v>309</v>
      </c>
      <c r="N23" s="20" t="s">
        <v>309</v>
      </c>
      <c r="O23" s="18" t="s">
        <v>309</v>
      </c>
      <c r="P23" s="20" t="s">
        <v>309</v>
      </c>
      <c r="Q23" s="18" t="s">
        <v>309</v>
      </c>
      <c r="R23" s="20" t="s">
        <v>309</v>
      </c>
      <c r="S23" s="18" t="n">
        <v>523.95109728</v>
      </c>
      <c r="T23" s="20" t="n">
        <v>47.17776735</v>
      </c>
      <c r="U23" s="18" t="n">
        <v>466.60042028</v>
      </c>
      <c r="V23" s="20" t="n">
        <v>8.839941230000001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526.7332586799999</v>
      </c>
      <c r="F25" s="20" t="n">
        <v>3.81970803</v>
      </c>
      <c r="G25" s="18" t="n">
        <v>527.5425282</v>
      </c>
      <c r="H25" s="20" t="n">
        <v>4.91128538</v>
      </c>
      <c r="I25" s="18" t="n">
        <v>511.62770408</v>
      </c>
      <c r="J25" s="20" t="n">
        <v>5.47383014</v>
      </c>
      <c r="K25" s="18" t="n">
        <v>511.54255831</v>
      </c>
      <c r="L25" s="20" t="n">
        <v>11.03166995</v>
      </c>
      <c r="M25" s="18" t="s">
        <v>309</v>
      </c>
      <c r="N25" s="20" t="s">
        <v>309</v>
      </c>
      <c r="O25" s="18" t="s">
        <v>309</v>
      </c>
      <c r="P25" s="20" t="s">
        <v>309</v>
      </c>
      <c r="Q25" s="18" t="s">
        <v>309</v>
      </c>
      <c r="R25" s="20" t="s">
        <v>309</v>
      </c>
      <c r="S25" s="18" t="n">
        <v>288.78892264</v>
      </c>
      <c r="T25" s="20" t="n">
        <v>54.33440405</v>
      </c>
      <c r="U25" s="18" t="n">
        <v>486.46320448</v>
      </c>
      <c r="V25" s="20" t="n">
        <v>13.98877342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502.12502862</v>
      </c>
      <c r="F27" s="20" t="n">
        <v>2.65896435</v>
      </c>
      <c r="G27" s="18" t="n">
        <v>497.88296566</v>
      </c>
      <c r="H27" s="20" t="n">
        <v>5.44516319</v>
      </c>
      <c r="I27" s="18" t="n">
        <v>493.93060379</v>
      </c>
      <c r="J27" s="20" t="n">
        <v>4.54152414</v>
      </c>
      <c r="K27" s="18" t="n">
        <v>484.11175468</v>
      </c>
      <c r="L27" s="20" t="n">
        <v>6.78398822</v>
      </c>
      <c r="M27" s="18" t="s">
        <v>309</v>
      </c>
      <c r="N27" s="20" t="s">
        <v>309</v>
      </c>
      <c r="O27" s="18" t="s">
        <v>309</v>
      </c>
      <c r="P27" s="20" t="s">
        <v>309</v>
      </c>
      <c r="Q27" s="18" t="s">
        <v>309</v>
      </c>
      <c r="R27" s="20" t="s">
        <v>309</v>
      </c>
      <c r="S27" s="18" t="s">
        <v>309</v>
      </c>
      <c r="T27" s="20" t="s">
        <v>309</v>
      </c>
      <c r="U27" s="18" t="n">
        <v>444.75935235</v>
      </c>
      <c r="V27" s="20" t="n">
        <v>11.78760681</v>
      </c>
    </row>
    <row r="28" spans="1:22">
      <c r="A28" s="15" t="s">
        <v>330</v>
      </c>
      <c r="B28" s="17" t="n">
        <v>7568</v>
      </c>
      <c r="C28" s="18">
        <f>(490.0/B28*100)</f>
        <v/>
      </c>
      <c r="D28" s="19" t="n">
        <v>7078</v>
      </c>
      <c r="E28" s="18" t="n">
        <v>421.92909995</v>
      </c>
      <c r="F28" s="20" t="n">
        <v>2.6256771</v>
      </c>
      <c r="G28" s="18" t="n">
        <v>409.88708417</v>
      </c>
      <c r="H28" s="20" t="n">
        <v>4.60066692</v>
      </c>
      <c r="I28" s="18" t="n">
        <v>402.57809347</v>
      </c>
      <c r="J28" s="20" t="n">
        <v>3.71986657</v>
      </c>
      <c r="K28" s="18" t="n">
        <v>388.68709556</v>
      </c>
      <c r="L28" s="20" t="n">
        <v>3.36217718</v>
      </c>
      <c r="M28" s="18" t="s">
        <v>309</v>
      </c>
      <c r="N28" s="20" t="s">
        <v>309</v>
      </c>
      <c r="O28" s="18" t="s">
        <v>309</v>
      </c>
      <c r="P28" s="20" t="s">
        <v>309</v>
      </c>
      <c r="Q28" s="18" t="s">
        <v>309</v>
      </c>
      <c r="R28" s="20" t="s">
        <v>309</v>
      </c>
      <c r="S28" s="18" t="n">
        <v>373.99305973</v>
      </c>
      <c r="T28" s="20" t="n">
        <v>19.32360324</v>
      </c>
      <c r="U28" s="18" t="n">
        <v>390.47667796</v>
      </c>
      <c r="V28" s="20" t="n">
        <v>9.18134147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504.36340478</v>
      </c>
      <c r="F33" s="20" t="n">
        <v>3.1188186</v>
      </c>
      <c r="G33" s="18" t="n">
        <v>498.49159731</v>
      </c>
      <c r="H33" s="20" t="n">
        <v>3.87895059</v>
      </c>
      <c r="I33" s="18" t="n">
        <v>491.57528449</v>
      </c>
      <c r="J33" s="20" t="n">
        <v>3.27573325</v>
      </c>
      <c r="K33" s="18" t="n">
        <v>464.14693578</v>
      </c>
      <c r="L33" s="20" t="n">
        <v>4.8351101</v>
      </c>
      <c r="M33" s="18" t="s">
        <v>309</v>
      </c>
      <c r="N33" s="20" t="s">
        <v>309</v>
      </c>
      <c r="O33" s="18" t="s">
        <v>309</v>
      </c>
      <c r="P33" s="20" t="s">
        <v>309</v>
      </c>
      <c r="Q33" s="18" t="s">
        <v>309</v>
      </c>
      <c r="R33" s="20" t="s">
        <v>309</v>
      </c>
      <c r="S33" s="18" t="n">
        <v>486.23853546</v>
      </c>
      <c r="T33" s="20" t="n">
        <v>64.90733315</v>
      </c>
      <c r="U33" s="18" t="n">
        <v>442.44969666</v>
      </c>
      <c r="V33" s="20" t="n">
        <v>9.64980667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495.64260598</v>
      </c>
      <c r="F36" s="20" t="n">
        <v>3.49192629</v>
      </c>
      <c r="G36" s="18" t="n">
        <v>500.01901355</v>
      </c>
      <c r="H36" s="20" t="n">
        <v>4.01929332</v>
      </c>
      <c r="I36" s="18" t="n">
        <v>493.99880957</v>
      </c>
      <c r="J36" s="20" t="n">
        <v>3.5455738</v>
      </c>
      <c r="K36" s="18" t="n">
        <v>482.93141628</v>
      </c>
      <c r="L36" s="20" t="n">
        <v>3.70940512</v>
      </c>
      <c r="M36" s="18" t="s">
        <v>309</v>
      </c>
      <c r="N36" s="20" t="s">
        <v>309</v>
      </c>
      <c r="O36" s="18" t="s">
        <v>309</v>
      </c>
      <c r="P36" s="20" t="s">
        <v>309</v>
      </c>
      <c r="Q36" s="18" t="s">
        <v>309</v>
      </c>
      <c r="R36" s="20" t="s">
        <v>309</v>
      </c>
      <c r="S36" s="18" t="s">
        <v>309</v>
      </c>
      <c r="T36" s="20" t="s">
        <v>309</v>
      </c>
      <c r="U36" s="18" t="n">
        <v>470.38785859</v>
      </c>
      <c r="V36" s="20" t="n">
        <v>9.88408177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506.08907602</v>
      </c>
      <c r="F40" s="20" t="n">
        <v>4.37221472</v>
      </c>
      <c r="G40" s="18" t="n">
        <v>502.29502991</v>
      </c>
      <c r="H40" s="20" t="n">
        <v>6.6541207</v>
      </c>
      <c r="I40" s="18" t="n">
        <v>509.67525178</v>
      </c>
      <c r="J40" s="20" t="n">
        <v>6.13814762</v>
      </c>
      <c r="K40" s="18" t="n">
        <v>502.06381835</v>
      </c>
      <c r="L40" s="20" t="n">
        <v>6.79829608</v>
      </c>
      <c r="M40" s="18" t="s">
        <v>309</v>
      </c>
      <c r="N40" s="20" t="s">
        <v>309</v>
      </c>
      <c r="O40" s="18" t="s">
        <v>309</v>
      </c>
      <c r="P40" s="20" t="s">
        <v>309</v>
      </c>
      <c r="Q40" s="18" t="n">
        <v>492.59606112</v>
      </c>
      <c r="R40" s="20" t="n">
        <v>2.6975502</v>
      </c>
      <c r="S40" s="18" t="n">
        <v>552.6932</v>
      </c>
      <c r="T40" s="20" t="n">
        <v>26.38125477</v>
      </c>
      <c r="U40" s="18" t="n">
        <v>511.5587856</v>
      </c>
      <c r="V40" s="20" t="n">
        <v>17.56254456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467.04887715</v>
      </c>
      <c r="F52" s="20" t="n">
        <v>2.93761018</v>
      </c>
      <c r="G52" s="18" t="n">
        <v>469.29862965</v>
      </c>
      <c r="H52" s="20" t="n">
        <v>6.41196566</v>
      </c>
      <c r="I52" s="18" t="n">
        <v>455.57116354</v>
      </c>
      <c r="J52" s="20" t="n">
        <v>6.86210777</v>
      </c>
      <c r="K52" s="18" t="n">
        <v>443.8626188</v>
      </c>
      <c r="L52" s="20" t="n">
        <v>9.34669527</v>
      </c>
      <c r="M52" s="18" t="s">
        <v>309</v>
      </c>
      <c r="N52" s="20" t="s">
        <v>309</v>
      </c>
      <c r="O52" s="18" t="s">
        <v>309</v>
      </c>
      <c r="P52" s="20" t="s">
        <v>309</v>
      </c>
      <c r="Q52" s="18" t="s">
        <v>309</v>
      </c>
      <c r="R52" s="20" t="s">
        <v>309</v>
      </c>
      <c r="S52" s="18" t="n">
        <v>459.3500745</v>
      </c>
      <c r="T52" s="20" t="n">
        <v>30.79857896</v>
      </c>
      <c r="U52" s="18" t="n">
        <v>421.1686335</v>
      </c>
      <c r="V52" s="20" t="n">
        <v>13.43727229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344.08097398</v>
      </c>
      <c r="F54" s="20" t="n">
        <v>4.30581263</v>
      </c>
      <c r="G54" s="18" t="n">
        <v>345.55648847</v>
      </c>
      <c r="H54" s="20" t="n">
        <v>5.13418344</v>
      </c>
      <c r="I54" s="18" t="n">
        <v>327.30249108</v>
      </c>
      <c r="J54" s="20" t="n">
        <v>3.67090083</v>
      </c>
      <c r="K54" s="18" t="n">
        <v>317.97574436</v>
      </c>
      <c r="L54" s="20" t="n">
        <v>3.05528851</v>
      </c>
      <c r="M54" s="18" t="s">
        <v>309</v>
      </c>
      <c r="N54" s="20" t="s">
        <v>309</v>
      </c>
      <c r="O54" s="18" t="s">
        <v>309</v>
      </c>
      <c r="P54" s="20" t="s">
        <v>309</v>
      </c>
      <c r="Q54" s="18" t="s">
        <v>309</v>
      </c>
      <c r="R54" s="20" t="s">
        <v>309</v>
      </c>
      <c r="S54" s="18" t="n">
        <v>324.4037276</v>
      </c>
      <c r="T54" s="20" t="n">
        <v>12.99798151</v>
      </c>
      <c r="U54" s="18" t="n">
        <v>319.46778774</v>
      </c>
      <c r="V54" s="20" t="n">
        <v>8.42093392</v>
      </c>
    </row>
    <row r="55" spans="1:22">
      <c r="A55" s="15" t="s">
        <v>357</v>
      </c>
      <c r="B55" s="17" t="n">
        <v>5316</v>
      </c>
      <c r="C55" s="18">
        <f>(137.0/B55*100)</f>
        <v/>
      </c>
      <c r="D55" s="19" t="n">
        <v>5179</v>
      </c>
      <c r="E55" s="18" t="n">
        <v>425.59552281</v>
      </c>
      <c r="F55" s="20" t="n">
        <v>4.46211951</v>
      </c>
      <c r="G55" s="18" t="n">
        <v>414.02156186</v>
      </c>
      <c r="H55" s="20" t="n">
        <v>3.8515464</v>
      </c>
      <c r="I55" s="18" t="n">
        <v>390.34094386</v>
      </c>
      <c r="J55" s="20" t="n">
        <v>3.65831617</v>
      </c>
      <c r="K55" s="18" t="n">
        <v>383.73081166</v>
      </c>
      <c r="L55" s="20" t="n">
        <v>3.85277745</v>
      </c>
      <c r="M55" s="18" t="s">
        <v>309</v>
      </c>
      <c r="N55" s="20" t="s">
        <v>309</v>
      </c>
      <c r="O55" s="18" t="s">
        <v>309</v>
      </c>
      <c r="P55" s="20" t="s">
        <v>309</v>
      </c>
      <c r="Q55" s="18" t="s">
        <v>309</v>
      </c>
      <c r="R55" s="20" t="s">
        <v>309</v>
      </c>
      <c r="S55" s="18" t="n">
        <v>353.29202729</v>
      </c>
      <c r="T55" s="20" t="n">
        <v>27.24995689</v>
      </c>
      <c r="U55" s="18" t="n">
        <v>362.83554262</v>
      </c>
      <c r="V55" s="20" t="n">
        <v>12.78418211</v>
      </c>
    </row>
    <row r="56" spans="1:22">
      <c r="A56" s="15" t="s">
        <v>358</v>
      </c>
      <c r="B56" s="17" t="n">
        <v>5359</v>
      </c>
      <c r="C56" s="18">
        <f>(104.0/B56*100)</f>
        <v/>
      </c>
      <c r="D56" s="19" t="n">
        <v>5255</v>
      </c>
      <c r="E56" s="18" t="n">
        <v>553.61565767</v>
      </c>
      <c r="F56" s="20" t="n">
        <v>3.08551691</v>
      </c>
      <c r="G56" s="18" t="n">
        <v>549.4998213</v>
      </c>
      <c r="H56" s="20" t="n">
        <v>3.90995491</v>
      </c>
      <c r="I56" s="18" t="n">
        <v>534.22806725</v>
      </c>
      <c r="J56" s="20" t="n">
        <v>5.37418797</v>
      </c>
      <c r="K56" s="18" t="n">
        <v>523.03803132</v>
      </c>
      <c r="L56" s="20" t="n">
        <v>10.46834877</v>
      </c>
      <c r="M56" s="18" t="s">
        <v>309</v>
      </c>
      <c r="N56" s="20" t="s">
        <v>309</v>
      </c>
      <c r="O56" s="18" t="s">
        <v>309</v>
      </c>
      <c r="P56" s="20" t="s">
        <v>309</v>
      </c>
      <c r="Q56" s="18" t="s">
        <v>309</v>
      </c>
      <c r="R56" s="20" t="s">
        <v>309</v>
      </c>
      <c r="S56" s="18" t="n">
        <v>484.58647508</v>
      </c>
      <c r="T56" s="20" t="n">
        <v>44.6617683</v>
      </c>
      <c r="U56" s="18" t="n">
        <v>518.47381057</v>
      </c>
      <c r="V56" s="20" t="n">
        <v>19.69002265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543.14028634</v>
      </c>
      <c r="F62" s="20" t="n">
        <v>1.63076787</v>
      </c>
      <c r="G62" s="18" t="n">
        <v>544.38494811</v>
      </c>
      <c r="H62" s="20" t="n">
        <v>3.51683011</v>
      </c>
      <c r="I62" s="18" t="n">
        <v>542.80038207</v>
      </c>
      <c r="J62" s="20" t="n">
        <v>3.06788976</v>
      </c>
      <c r="K62" s="18" t="n">
        <v>554.1817684599999</v>
      </c>
      <c r="L62" s="20" t="n">
        <v>4.91660396</v>
      </c>
      <c r="M62" s="18" t="s">
        <v>309</v>
      </c>
      <c r="N62" s="20" t="s">
        <v>309</v>
      </c>
      <c r="O62" s="18" t="s">
        <v>309</v>
      </c>
      <c r="P62" s="20" t="s">
        <v>309</v>
      </c>
      <c r="Q62" s="18" t="s">
        <v>309</v>
      </c>
      <c r="R62" s="20" t="s">
        <v>309</v>
      </c>
      <c r="S62" s="18" t="n">
        <v>457.965</v>
      </c>
      <c r="T62" s="20" t="n">
        <v>22.6899038</v>
      </c>
      <c r="U62" s="18" t="n">
        <v>534.2520336600001</v>
      </c>
      <c r="V62" s="20" t="n">
        <v>12.40301817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491.73281162</v>
      </c>
      <c r="F64" s="20" t="n">
        <v>2.42993341</v>
      </c>
      <c r="G64" s="18" t="n">
        <v>494.8068886</v>
      </c>
      <c r="H64" s="20" t="n">
        <v>4.91385184</v>
      </c>
      <c r="I64" s="18" t="n">
        <v>492.08638334</v>
      </c>
      <c r="J64" s="20" t="n">
        <v>6.79468272</v>
      </c>
      <c r="K64" s="18" t="n">
        <v>459.10424403</v>
      </c>
      <c r="L64" s="20" t="n">
        <v>7.58990377</v>
      </c>
      <c r="M64" s="18" t="s">
        <v>309</v>
      </c>
      <c r="N64" s="20" t="s">
        <v>309</v>
      </c>
      <c r="O64" s="18" t="s">
        <v>309</v>
      </c>
      <c r="P64" s="20" t="s">
        <v>309</v>
      </c>
      <c r="Q64" s="18" t="n">
        <v>456.46965002</v>
      </c>
      <c r="R64" s="20" t="n">
        <v>42.64493909</v>
      </c>
      <c r="S64" s="18" t="n">
        <v>438.61731485</v>
      </c>
      <c r="T64" s="20" t="n">
        <v>75.78774341</v>
      </c>
      <c r="U64" s="18" t="n">
        <v>423.60191274</v>
      </c>
      <c r="V64" s="20" t="n">
        <v>14.71765068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553.44695734</v>
      </c>
      <c r="F9" s="20" t="n">
        <v>2.97526905</v>
      </c>
      <c r="G9" s="18" t="n">
        <v>538.49997215</v>
      </c>
      <c r="H9" s="20" t="n">
        <v>2.93244114</v>
      </c>
      <c r="I9" s="18" t="n">
        <v>504.46729337</v>
      </c>
      <c r="J9" s="20" t="n">
        <v>4.40876971</v>
      </c>
      <c r="K9" s="18" t="n">
        <v>470.9416332</v>
      </c>
      <c r="L9" s="20" t="n">
        <v>7.60920684</v>
      </c>
      <c r="M9" s="18" t="s">
        <v>309</v>
      </c>
      <c r="N9" s="20" t="s">
        <v>309</v>
      </c>
      <c r="O9" s="18" t="s">
        <v>309</v>
      </c>
      <c r="P9" s="20" t="s">
        <v>309</v>
      </c>
      <c r="Q9" s="18" t="s">
        <v>309</v>
      </c>
      <c r="R9" s="20" t="s">
        <v>309</v>
      </c>
      <c r="S9" s="18" t="n">
        <v>474.6136527</v>
      </c>
      <c r="T9" s="20" t="n">
        <v>27.98104525</v>
      </c>
      <c r="U9" s="18" t="n">
        <v>491.46905793</v>
      </c>
      <c r="V9" s="20" t="n">
        <v>11.80848205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443.60578717</v>
      </c>
      <c r="F11" s="20" t="n">
        <v>4.55425914</v>
      </c>
      <c r="G11" s="18" t="n">
        <v>440.68513889</v>
      </c>
      <c r="H11" s="20" t="n">
        <v>4.6354634</v>
      </c>
      <c r="I11" s="18" t="n">
        <v>418.71741919</v>
      </c>
      <c r="J11" s="20" t="n">
        <v>3.59891796</v>
      </c>
      <c r="K11" s="18" t="n">
        <v>409.17963346</v>
      </c>
      <c r="L11" s="20" t="n">
        <v>3.66682596</v>
      </c>
      <c r="M11" s="18" t="s">
        <v>309</v>
      </c>
      <c r="N11" s="20" t="s">
        <v>309</v>
      </c>
      <c r="O11" s="18" t="s">
        <v>309</v>
      </c>
      <c r="P11" s="20" t="s">
        <v>309</v>
      </c>
      <c r="Q11" s="18" t="n">
        <v>434.18727469</v>
      </c>
      <c r="R11" s="20" t="n">
        <v>29.14791632</v>
      </c>
      <c r="S11" s="18" t="n">
        <v>484.18512615</v>
      </c>
      <c r="T11" s="20" t="n">
        <v>44.92104372</v>
      </c>
      <c r="U11" s="18" t="n">
        <v>400.99550343</v>
      </c>
      <c r="V11" s="20" t="n">
        <v>8.28943192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516.81263367</v>
      </c>
      <c r="F16" s="20" t="n">
        <v>2.80398445</v>
      </c>
      <c r="G16" s="18" t="n">
        <v>515.54909897</v>
      </c>
      <c r="H16" s="20" t="n">
        <v>2.87021832</v>
      </c>
      <c r="I16" s="18" t="n">
        <v>495.32117062</v>
      </c>
      <c r="J16" s="20" t="n">
        <v>3.38013728</v>
      </c>
      <c r="K16" s="18" t="n">
        <v>476.70345074</v>
      </c>
      <c r="L16" s="20" t="n">
        <v>4.76240928</v>
      </c>
      <c r="M16" s="18" t="s">
        <v>309</v>
      </c>
      <c r="N16" s="20" t="s">
        <v>309</v>
      </c>
      <c r="O16" s="18" t="s">
        <v>309</v>
      </c>
      <c r="P16" s="20" t="s">
        <v>309</v>
      </c>
      <c r="Q16" s="18" t="s">
        <v>309</v>
      </c>
      <c r="R16" s="20" t="s">
        <v>309</v>
      </c>
      <c r="S16" s="18" t="n">
        <v>504.22532453</v>
      </c>
      <c r="T16" s="20" t="n">
        <v>57.47118539</v>
      </c>
      <c r="U16" s="18" t="n">
        <v>441.10836133</v>
      </c>
      <c r="V16" s="20" t="n">
        <v>11.91243118</v>
      </c>
    </row>
    <row r="17" spans="1:22">
      <c r="A17" s="15" t="s">
        <v>319</v>
      </c>
      <c r="B17" s="17" t="n">
        <v>6504</v>
      </c>
      <c r="C17" s="18">
        <f>(3097.0/B17*100)</f>
        <v/>
      </c>
      <c r="D17" s="19" t="n">
        <v>3407</v>
      </c>
      <c r="E17" s="18" t="n">
        <v>536.41214842</v>
      </c>
      <c r="F17" s="20" t="n">
        <v>3.5833322</v>
      </c>
      <c r="G17" s="18" t="n">
        <v>529.50603476</v>
      </c>
      <c r="H17" s="20" t="n">
        <v>4.61074424</v>
      </c>
      <c r="I17" s="18" t="n">
        <v>504.55318616</v>
      </c>
      <c r="J17" s="20" t="n">
        <v>5.10577748</v>
      </c>
      <c r="K17" s="18" t="n">
        <v>475.60552808</v>
      </c>
      <c r="L17" s="20" t="n">
        <v>8.32390796</v>
      </c>
      <c r="M17" s="18" t="s">
        <v>309</v>
      </c>
      <c r="N17" s="20" t="s">
        <v>309</v>
      </c>
      <c r="O17" s="18" t="s">
        <v>309</v>
      </c>
      <c r="P17" s="20" t="s">
        <v>309</v>
      </c>
      <c r="Q17" s="18" t="s">
        <v>309</v>
      </c>
      <c r="R17" s="20" t="s">
        <v>309</v>
      </c>
      <c r="S17" s="18" t="s">
        <v>309</v>
      </c>
      <c r="T17" s="20" t="s">
        <v>309</v>
      </c>
      <c r="U17" s="18" t="n">
        <v>493.96067674</v>
      </c>
      <c r="V17" s="20" t="n">
        <v>15.15085689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521.2772490900001</v>
      </c>
      <c r="F21" s="20" t="n">
        <v>2.85328206</v>
      </c>
      <c r="G21" s="18" t="n">
        <v>510.03885903</v>
      </c>
      <c r="H21" s="20" t="n">
        <v>2.67776943</v>
      </c>
      <c r="I21" s="18" t="n">
        <v>503.45862959</v>
      </c>
      <c r="J21" s="20" t="n">
        <v>3.52586318</v>
      </c>
      <c r="K21" s="18" t="n">
        <v>480.75709524</v>
      </c>
      <c r="L21" s="20" t="n">
        <v>4.08842725</v>
      </c>
      <c r="M21" s="18" t="s">
        <v>309</v>
      </c>
      <c r="N21" s="20" t="s">
        <v>309</v>
      </c>
      <c r="O21" s="18" t="s">
        <v>309</v>
      </c>
      <c r="P21" s="20" t="s">
        <v>309</v>
      </c>
      <c r="Q21" s="18" t="s">
        <v>309</v>
      </c>
      <c r="R21" s="20" t="s">
        <v>309</v>
      </c>
      <c r="S21" s="18" t="s">
        <v>309</v>
      </c>
      <c r="T21" s="20" t="s">
        <v>309</v>
      </c>
      <c r="U21" s="18" t="n">
        <v>504.71963061</v>
      </c>
      <c r="V21" s="20" t="n">
        <v>15.41853766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506.01135297</v>
      </c>
      <c r="F23" s="20" t="n">
        <v>3.67457719</v>
      </c>
      <c r="G23" s="18" t="n">
        <v>506.47840994</v>
      </c>
      <c r="H23" s="20" t="n">
        <v>3.86995491</v>
      </c>
      <c r="I23" s="18" t="n">
        <v>481.44888019</v>
      </c>
      <c r="J23" s="20" t="n">
        <v>3.86739445</v>
      </c>
      <c r="K23" s="18" t="n">
        <v>461.14867643</v>
      </c>
      <c r="L23" s="20" t="n">
        <v>5.69585096</v>
      </c>
      <c r="M23" s="18" t="s">
        <v>309</v>
      </c>
      <c r="N23" s="20" t="s">
        <v>309</v>
      </c>
      <c r="O23" s="18" t="s">
        <v>309</v>
      </c>
      <c r="P23" s="20" t="s">
        <v>309</v>
      </c>
      <c r="Q23" s="18" t="s">
        <v>309</v>
      </c>
      <c r="R23" s="20" t="s">
        <v>309</v>
      </c>
      <c r="S23" s="18" t="n">
        <v>440.05600691</v>
      </c>
      <c r="T23" s="20" t="n">
        <v>32.19274005</v>
      </c>
      <c r="U23" s="18" t="n">
        <v>475.58370828</v>
      </c>
      <c r="V23" s="20" t="n">
        <v>7.8121444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537.07548979</v>
      </c>
      <c r="F25" s="20" t="n">
        <v>5.01991589</v>
      </c>
      <c r="G25" s="18" t="n">
        <v>533.58381794</v>
      </c>
      <c r="H25" s="20" t="n">
        <v>4.38991343</v>
      </c>
      <c r="I25" s="18" t="n">
        <v>512.99050928</v>
      </c>
      <c r="J25" s="20" t="n">
        <v>4.49514506</v>
      </c>
      <c r="K25" s="18" t="n">
        <v>508.7694004</v>
      </c>
      <c r="L25" s="20" t="n">
        <v>5.76271798</v>
      </c>
      <c r="M25" s="18" t="s">
        <v>309</v>
      </c>
      <c r="N25" s="20" t="s">
        <v>309</v>
      </c>
      <c r="O25" s="18" t="s">
        <v>309</v>
      </c>
      <c r="P25" s="20" t="s">
        <v>309</v>
      </c>
      <c r="Q25" s="18" t="s">
        <v>309</v>
      </c>
      <c r="R25" s="20" t="s">
        <v>309</v>
      </c>
      <c r="S25" s="18" t="s">
        <v>309</v>
      </c>
      <c r="T25" s="20" t="s">
        <v>309</v>
      </c>
      <c r="U25" s="18" t="n">
        <v>477.18423884</v>
      </c>
      <c r="V25" s="20" t="n">
        <v>19.33852582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519.08145502</v>
      </c>
      <c r="F27" s="20" t="n">
        <v>2.79454071</v>
      </c>
      <c r="G27" s="18" t="n">
        <v>506.83382848</v>
      </c>
      <c r="H27" s="20" t="n">
        <v>3.76755566</v>
      </c>
      <c r="I27" s="18" t="n">
        <v>472.30251902</v>
      </c>
      <c r="J27" s="20" t="n">
        <v>4.1307641</v>
      </c>
      <c r="K27" s="18" t="n">
        <v>442.94739932</v>
      </c>
      <c r="L27" s="20" t="n">
        <v>5.17710128</v>
      </c>
      <c r="M27" s="18" t="s">
        <v>309</v>
      </c>
      <c r="N27" s="20" t="s">
        <v>309</v>
      </c>
      <c r="O27" s="18" t="s">
        <v>309</v>
      </c>
      <c r="P27" s="20" t="s">
        <v>309</v>
      </c>
      <c r="Q27" s="18" t="s">
        <v>309</v>
      </c>
      <c r="R27" s="20" t="s">
        <v>309</v>
      </c>
      <c r="S27" s="18" t="n">
        <v>497.9025</v>
      </c>
      <c r="T27" s="20" t="n">
        <v>51.82565218</v>
      </c>
      <c r="U27" s="18" t="n">
        <v>472.0240044</v>
      </c>
      <c r="V27" s="20" t="n">
        <v>10.67895954</v>
      </c>
    </row>
    <row r="28" spans="1:22">
      <c r="A28" s="15" t="s">
        <v>330</v>
      </c>
      <c r="B28" s="17" t="n">
        <v>7568</v>
      </c>
      <c r="C28" s="18">
        <f>(490.0/B28*100)</f>
        <v/>
      </c>
      <c r="D28" s="19" t="n">
        <v>7078</v>
      </c>
      <c r="E28" s="18" t="n">
        <v>415.18408921</v>
      </c>
      <c r="F28" s="20" t="n">
        <v>4.09762785</v>
      </c>
      <c r="G28" s="18" t="n">
        <v>422.51397413</v>
      </c>
      <c r="H28" s="20" t="n">
        <v>3.40985986</v>
      </c>
      <c r="I28" s="18" t="n">
        <v>408.64137227</v>
      </c>
      <c r="J28" s="20" t="n">
        <v>3.0037729</v>
      </c>
      <c r="K28" s="18" t="n">
        <v>399.43642733</v>
      </c>
      <c r="L28" s="20" t="n">
        <v>3.16819551</v>
      </c>
      <c r="M28" s="18" t="s">
        <v>309</v>
      </c>
      <c r="N28" s="20" t="s">
        <v>309</v>
      </c>
      <c r="O28" s="18" t="s">
        <v>309</v>
      </c>
      <c r="P28" s="20" t="s">
        <v>309</v>
      </c>
      <c r="Q28" s="18" t="s">
        <v>309</v>
      </c>
      <c r="R28" s="20" t="s">
        <v>309</v>
      </c>
      <c r="S28" s="18" t="n">
        <v>435.31173953</v>
      </c>
      <c r="T28" s="20" t="n">
        <v>20.18062179</v>
      </c>
      <c r="U28" s="18" t="n">
        <v>377.11728639</v>
      </c>
      <c r="V28" s="20" t="n">
        <v>7.13772191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516.52570693</v>
      </c>
      <c r="F33" s="20" t="n">
        <v>4.30435713</v>
      </c>
      <c r="G33" s="18" t="n">
        <v>512.45577854</v>
      </c>
      <c r="H33" s="20" t="n">
        <v>4.20310201</v>
      </c>
      <c r="I33" s="18" t="n">
        <v>496.59368311</v>
      </c>
      <c r="J33" s="20" t="n">
        <v>3.18934465</v>
      </c>
      <c r="K33" s="18" t="n">
        <v>467.98020228</v>
      </c>
      <c r="L33" s="20" t="n">
        <v>3.69760373</v>
      </c>
      <c r="M33" s="18" t="s">
        <v>309</v>
      </c>
      <c r="N33" s="20" t="s">
        <v>309</v>
      </c>
      <c r="O33" s="18" t="s">
        <v>309</v>
      </c>
      <c r="P33" s="20" t="s">
        <v>309</v>
      </c>
      <c r="Q33" s="18" t="s">
        <v>309</v>
      </c>
      <c r="R33" s="20" t="s">
        <v>309</v>
      </c>
      <c r="S33" s="18" t="n">
        <v>428.4035</v>
      </c>
      <c r="T33" s="20" t="n">
        <v>44.42750628</v>
      </c>
      <c r="U33" s="18" t="n">
        <v>439.41916249</v>
      </c>
      <c r="V33" s="20" t="n">
        <v>13.07383169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507.31646934</v>
      </c>
      <c r="F36" s="20" t="n">
        <v>4.3586082</v>
      </c>
      <c r="G36" s="18" t="n">
        <v>508.31308005</v>
      </c>
      <c r="H36" s="20" t="n">
        <v>3.76853365</v>
      </c>
      <c r="I36" s="18" t="n">
        <v>487.50695285</v>
      </c>
      <c r="J36" s="20" t="n">
        <v>3.47731012</v>
      </c>
      <c r="K36" s="18" t="n">
        <v>477.45144108</v>
      </c>
      <c r="L36" s="20" t="n">
        <v>3.50400621</v>
      </c>
      <c r="M36" s="18" t="s">
        <v>309</v>
      </c>
      <c r="N36" s="20" t="s">
        <v>309</v>
      </c>
      <c r="O36" s="18" t="s">
        <v>309</v>
      </c>
      <c r="P36" s="20" t="s">
        <v>309</v>
      </c>
      <c r="Q36" s="18" t="s">
        <v>309</v>
      </c>
      <c r="R36" s="20" t="s">
        <v>309</v>
      </c>
      <c r="S36" s="18" t="s">
        <v>309</v>
      </c>
      <c r="T36" s="20" t="s">
        <v>309</v>
      </c>
      <c r="U36" s="18" t="n">
        <v>461.19125109</v>
      </c>
      <c r="V36" s="20" t="n">
        <v>12.39697357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506.23734923</v>
      </c>
      <c r="F40" s="20" t="n">
        <v>3.70067834</v>
      </c>
      <c r="G40" s="18" t="n">
        <v>505.22468464</v>
      </c>
      <c r="H40" s="20" t="n">
        <v>7.30722955</v>
      </c>
      <c r="I40" s="18" t="n">
        <v>506.9813092</v>
      </c>
      <c r="J40" s="20" t="n">
        <v>7.10245232</v>
      </c>
      <c r="K40" s="18" t="n">
        <v>503.17219752</v>
      </c>
      <c r="L40" s="20" t="n">
        <v>8.11696261</v>
      </c>
      <c r="M40" s="18" t="s">
        <v>309</v>
      </c>
      <c r="N40" s="20" t="s">
        <v>309</v>
      </c>
      <c r="O40" s="18" t="s">
        <v>309</v>
      </c>
      <c r="P40" s="20" t="s">
        <v>309</v>
      </c>
      <c r="Q40" s="18" t="n">
        <v>492.592718</v>
      </c>
      <c r="R40" s="20" t="n">
        <v>2.69773909</v>
      </c>
      <c r="S40" s="18" t="n">
        <v>543.7320999999999</v>
      </c>
      <c r="T40" s="20" t="n">
        <v>37.23637127</v>
      </c>
      <c r="U40" s="18" t="n">
        <v>502.06616535</v>
      </c>
      <c r="V40" s="20" t="n">
        <v>11.34089064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478.7290026</v>
      </c>
      <c r="F52" s="20" t="n">
        <v>3.85507711</v>
      </c>
      <c r="G52" s="18" t="n">
        <v>472.09431579</v>
      </c>
      <c r="H52" s="20" t="n">
        <v>4.08412447</v>
      </c>
      <c r="I52" s="18" t="n">
        <v>454.35809145</v>
      </c>
      <c r="J52" s="20" t="n">
        <v>3.50854072</v>
      </c>
      <c r="K52" s="18" t="n">
        <v>436.15476337</v>
      </c>
      <c r="L52" s="20" t="n">
        <v>4.29058399</v>
      </c>
      <c r="M52" s="18" t="s">
        <v>309</v>
      </c>
      <c r="N52" s="20" t="s">
        <v>309</v>
      </c>
      <c r="O52" s="18" t="s">
        <v>309</v>
      </c>
      <c r="P52" s="20" t="s">
        <v>309</v>
      </c>
      <c r="Q52" s="18" t="s">
        <v>309</v>
      </c>
      <c r="R52" s="20" t="s">
        <v>309</v>
      </c>
      <c r="S52" s="18" t="n">
        <v>436.87391004</v>
      </c>
      <c r="T52" s="20" t="n">
        <v>47.03444201</v>
      </c>
      <c r="U52" s="18" t="n">
        <v>426.06951313</v>
      </c>
      <c r="V52" s="20" t="n">
        <v>15.03808589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322.61314745</v>
      </c>
      <c r="F54" s="20" t="n">
        <v>4.18319571</v>
      </c>
      <c r="G54" s="18" t="n">
        <v>336.53938536</v>
      </c>
      <c r="H54" s="20" t="n">
        <v>5.78006624</v>
      </c>
      <c r="I54" s="18" t="n">
        <v>333.68242517</v>
      </c>
      <c r="J54" s="20" t="n">
        <v>4.01176366</v>
      </c>
      <c r="K54" s="18" t="n">
        <v>325.23651987</v>
      </c>
      <c r="L54" s="20" t="n">
        <v>3.01351788</v>
      </c>
      <c r="M54" s="18" t="s">
        <v>309</v>
      </c>
      <c r="N54" s="20" t="s">
        <v>309</v>
      </c>
      <c r="O54" s="18" t="s">
        <v>309</v>
      </c>
      <c r="P54" s="20" t="s">
        <v>309</v>
      </c>
      <c r="Q54" s="18" t="s">
        <v>309</v>
      </c>
      <c r="R54" s="20" t="s">
        <v>309</v>
      </c>
      <c r="S54" s="18" t="n">
        <v>320.99976186</v>
      </c>
      <c r="T54" s="20" t="n">
        <v>13.84062733</v>
      </c>
      <c r="U54" s="18" t="n">
        <v>316.66663063</v>
      </c>
      <c r="V54" s="20" t="n">
        <v>8.051902800000001</v>
      </c>
    </row>
    <row r="55" spans="1:22">
      <c r="A55" s="15" t="s">
        <v>357</v>
      </c>
      <c r="B55" s="17" t="n">
        <v>5316</v>
      </c>
      <c r="C55" s="18">
        <f>(137.0/B55*100)</f>
        <v/>
      </c>
      <c r="D55" s="19" t="n">
        <v>5179</v>
      </c>
      <c r="E55" s="18" t="n">
        <v>418.53102476</v>
      </c>
      <c r="F55" s="20" t="n">
        <v>4.48298161</v>
      </c>
      <c r="G55" s="18" t="n">
        <v>429.50839688</v>
      </c>
      <c r="H55" s="20" t="n">
        <v>4.22980248</v>
      </c>
      <c r="I55" s="18" t="n">
        <v>400.39459022</v>
      </c>
      <c r="J55" s="20" t="n">
        <v>3.79546258</v>
      </c>
      <c r="K55" s="18" t="n">
        <v>388.42493599</v>
      </c>
      <c r="L55" s="20" t="n">
        <v>3.32109475</v>
      </c>
      <c r="M55" s="18" t="s">
        <v>309</v>
      </c>
      <c r="N55" s="20" t="s">
        <v>309</v>
      </c>
      <c r="O55" s="18" t="s">
        <v>309</v>
      </c>
      <c r="P55" s="20" t="s">
        <v>309</v>
      </c>
      <c r="Q55" s="18" t="s">
        <v>309</v>
      </c>
      <c r="R55" s="20" t="s">
        <v>309</v>
      </c>
      <c r="S55" s="18" t="n">
        <v>357.37457328</v>
      </c>
      <c r="T55" s="20" t="n">
        <v>23.84973596</v>
      </c>
      <c r="U55" s="18" t="n">
        <v>369.54148154</v>
      </c>
      <c r="V55" s="20" t="n">
        <v>10.75550257</v>
      </c>
    </row>
    <row r="56" spans="1:22">
      <c r="A56" s="15" t="s">
        <v>358</v>
      </c>
      <c r="B56" s="17" t="n">
        <v>5359</v>
      </c>
      <c r="C56" s="18">
        <f>(104.0/B56*100)</f>
        <v/>
      </c>
      <c r="D56" s="19" t="n">
        <v>5255</v>
      </c>
      <c r="E56" s="18" t="n">
        <v>560.54324568</v>
      </c>
      <c r="F56" s="20" t="n">
        <v>2.89460539</v>
      </c>
      <c r="G56" s="18" t="n">
        <v>554.44835106</v>
      </c>
      <c r="H56" s="20" t="n">
        <v>3.51338832</v>
      </c>
      <c r="I56" s="18" t="n">
        <v>536.01752177</v>
      </c>
      <c r="J56" s="20" t="n">
        <v>4.35271792</v>
      </c>
      <c r="K56" s="18" t="n">
        <v>518.6302391299999</v>
      </c>
      <c r="L56" s="20" t="n">
        <v>6.22979687</v>
      </c>
      <c r="M56" s="18" t="s">
        <v>309</v>
      </c>
      <c r="N56" s="20" t="s">
        <v>309</v>
      </c>
      <c r="O56" s="18" t="s">
        <v>309</v>
      </c>
      <c r="P56" s="20" t="s">
        <v>309</v>
      </c>
      <c r="Q56" s="18" t="s">
        <v>309</v>
      </c>
      <c r="R56" s="20" t="s">
        <v>309</v>
      </c>
      <c r="S56" s="18" t="n">
        <v>540.52671032</v>
      </c>
      <c r="T56" s="20" t="n">
        <v>38.17470146</v>
      </c>
      <c r="U56" s="18" t="n">
        <v>491.33239335</v>
      </c>
      <c r="V56" s="20" t="n">
        <v>24.50971854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548.55780264</v>
      </c>
      <c r="F62" s="20" t="n">
        <v>1.96212414</v>
      </c>
      <c r="G62" s="18" t="n">
        <v>550.28073223</v>
      </c>
      <c r="H62" s="20" t="n">
        <v>2.43511101</v>
      </c>
      <c r="I62" s="18" t="n">
        <v>532.77276441</v>
      </c>
      <c r="J62" s="20" t="n">
        <v>2.85703608</v>
      </c>
      <c r="K62" s="18" t="n">
        <v>532.45136055</v>
      </c>
      <c r="L62" s="20" t="n">
        <v>4.39230079</v>
      </c>
      <c r="M62" s="18" t="s">
        <v>309</v>
      </c>
      <c r="N62" s="20" t="s">
        <v>309</v>
      </c>
      <c r="O62" s="18" t="s">
        <v>309</v>
      </c>
      <c r="P62" s="20" t="s">
        <v>309</v>
      </c>
      <c r="Q62" s="18" t="s">
        <v>309</v>
      </c>
      <c r="R62" s="20" t="s">
        <v>309</v>
      </c>
      <c r="S62" s="18" t="n">
        <v>503.59739953</v>
      </c>
      <c r="T62" s="20" t="n">
        <v>41.68563663</v>
      </c>
      <c r="U62" s="18" t="n">
        <v>529.24286394</v>
      </c>
      <c r="V62" s="20" t="n">
        <v>16.6996107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505.0993482</v>
      </c>
      <c r="F64" s="20" t="n">
        <v>4.58988265</v>
      </c>
      <c r="G64" s="18" t="n">
        <v>515.7376428699999</v>
      </c>
      <c r="H64" s="20" t="n">
        <v>3.69091251</v>
      </c>
      <c r="I64" s="18" t="n">
        <v>483.49476839</v>
      </c>
      <c r="J64" s="20" t="n">
        <v>3.48795617</v>
      </c>
      <c r="K64" s="18" t="n">
        <v>447.36327064</v>
      </c>
      <c r="L64" s="20" t="n">
        <v>4.48839011</v>
      </c>
      <c r="M64" s="18" t="s">
        <v>309</v>
      </c>
      <c r="N64" s="20" t="s">
        <v>309</v>
      </c>
      <c r="O64" s="18" t="s">
        <v>309</v>
      </c>
      <c r="P64" s="20" t="s">
        <v>309</v>
      </c>
      <c r="Q64" s="18" t="n">
        <v>456.46965002</v>
      </c>
      <c r="R64" s="20" t="n">
        <v>42.64493909</v>
      </c>
      <c r="S64" s="18" t="n">
        <v>431.64186628</v>
      </c>
      <c r="T64" s="20" t="n">
        <v>55.93447045</v>
      </c>
      <c r="U64" s="18" t="n">
        <v>442.45615547</v>
      </c>
      <c r="V64" s="20" t="n">
        <v>11.85245999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450</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559.72365203</v>
      </c>
      <c r="F9" s="20" t="n">
        <v>2.80416299</v>
      </c>
      <c r="G9" s="18" t="n">
        <v>528.02311001</v>
      </c>
      <c r="H9" s="20" t="n">
        <v>3.76976938</v>
      </c>
      <c r="I9" s="18" t="n">
        <v>493.50926472</v>
      </c>
      <c r="J9" s="20" t="n">
        <v>4.27406944</v>
      </c>
      <c r="K9" s="18" t="n">
        <v>481.19626914</v>
      </c>
      <c r="L9" s="20" t="n">
        <v>7.31707228</v>
      </c>
      <c r="M9" s="18" t="s">
        <v>309</v>
      </c>
      <c r="N9" s="20" t="s">
        <v>309</v>
      </c>
      <c r="O9" s="18" t="s">
        <v>309</v>
      </c>
      <c r="P9" s="20" t="s">
        <v>309</v>
      </c>
      <c r="Q9" s="18" t="s">
        <v>309</v>
      </c>
      <c r="R9" s="20" t="s">
        <v>309</v>
      </c>
      <c r="S9" s="18" t="n">
        <v>446.85938902</v>
      </c>
      <c r="T9" s="20" t="n">
        <v>48.33274614</v>
      </c>
      <c r="U9" s="18" t="n">
        <v>488.7913953</v>
      </c>
      <c r="V9" s="20" t="n">
        <v>11.46781155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446.55471116</v>
      </c>
      <c r="F11" s="20" t="n">
        <v>4.47707256</v>
      </c>
      <c r="G11" s="18" t="n">
        <v>436.0293982</v>
      </c>
      <c r="H11" s="20" t="n">
        <v>4.37759847</v>
      </c>
      <c r="I11" s="18" t="n">
        <v>416.1443091</v>
      </c>
      <c r="J11" s="20" t="n">
        <v>3.523304</v>
      </c>
      <c r="K11" s="18" t="n">
        <v>415.54212984</v>
      </c>
      <c r="L11" s="20" t="n">
        <v>3.84438156</v>
      </c>
      <c r="M11" s="18" t="s">
        <v>309</v>
      </c>
      <c r="N11" s="20" t="s">
        <v>309</v>
      </c>
      <c r="O11" s="18" t="s">
        <v>309</v>
      </c>
      <c r="P11" s="20" t="s">
        <v>309</v>
      </c>
      <c r="Q11" s="18" t="n">
        <v>434.18727469</v>
      </c>
      <c r="R11" s="20" t="n">
        <v>29.14791632</v>
      </c>
      <c r="S11" s="18" t="n">
        <v>421.77617841</v>
      </c>
      <c r="T11" s="20" t="n">
        <v>23.35415315</v>
      </c>
      <c r="U11" s="18" t="n">
        <v>396.8127016</v>
      </c>
      <c r="V11" s="20" t="n">
        <v>8.889431399999999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c r="S16" s="18" t="s">
        <v>309</v>
      </c>
      <c r="T16" s="20" t="s">
        <v>309</v>
      </c>
      <c r="U16" s="18" t="s">
        <v>309</v>
      </c>
      <c r="V16" s="20" t="s">
        <v>309</v>
      </c>
    </row>
    <row r="17" spans="1:22">
      <c r="A17" s="15" t="s">
        <v>319</v>
      </c>
      <c r="B17" s="17" t="n">
        <v>6504</v>
      </c>
      <c r="C17" s="18">
        <f>(3097.0/B17*100)</f>
        <v/>
      </c>
      <c r="D17" s="19" t="n">
        <v>3407</v>
      </c>
      <c r="E17" s="18" t="n">
        <v>539.92863785</v>
      </c>
      <c r="F17" s="20" t="n">
        <v>3.81188566</v>
      </c>
      <c r="G17" s="18" t="n">
        <v>516.73144566</v>
      </c>
      <c r="H17" s="20" t="n">
        <v>4.02218366</v>
      </c>
      <c r="I17" s="18" t="n">
        <v>487.71193656</v>
      </c>
      <c r="J17" s="20" t="n">
        <v>4.74633442</v>
      </c>
      <c r="K17" s="18" t="n">
        <v>467.54811121</v>
      </c>
      <c r="L17" s="20" t="n">
        <v>9.08937611</v>
      </c>
      <c r="M17" s="18" t="s">
        <v>309</v>
      </c>
      <c r="N17" s="20" t="s">
        <v>309</v>
      </c>
      <c r="O17" s="18" t="s">
        <v>309</v>
      </c>
      <c r="P17" s="20" t="s">
        <v>309</v>
      </c>
      <c r="Q17" s="18" t="s">
        <v>309</v>
      </c>
      <c r="R17" s="20" t="s">
        <v>309</v>
      </c>
      <c r="S17" s="18" t="n">
        <v>573.9195</v>
      </c>
      <c r="T17" s="20" t="n">
        <v>46.61635163</v>
      </c>
      <c r="U17" s="18" t="n">
        <v>497.16918703</v>
      </c>
      <c r="V17" s="20" t="n">
        <v>10.41012651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525.66571993</v>
      </c>
      <c r="F21" s="20" t="n">
        <v>2.01622728</v>
      </c>
      <c r="G21" s="18" t="n">
        <v>495.87950787</v>
      </c>
      <c r="H21" s="20" t="n">
        <v>3.4051128</v>
      </c>
      <c r="I21" s="18" t="n">
        <v>488.41419882</v>
      </c>
      <c r="J21" s="20" t="n">
        <v>4.26359972</v>
      </c>
      <c r="K21" s="18" t="n">
        <v>470.96458541</v>
      </c>
      <c r="L21" s="20" t="n">
        <v>4.56272884</v>
      </c>
      <c r="M21" s="18" t="s">
        <v>309</v>
      </c>
      <c r="N21" s="20" t="s">
        <v>309</v>
      </c>
      <c r="O21" s="18" t="s">
        <v>309</v>
      </c>
      <c r="P21" s="20" t="s">
        <v>309</v>
      </c>
      <c r="Q21" s="18" t="s">
        <v>309</v>
      </c>
      <c r="R21" s="20" t="s">
        <v>309</v>
      </c>
      <c r="S21" s="18" t="n">
        <v>434.7363</v>
      </c>
      <c r="T21" s="20" t="n">
        <v>27.12917184</v>
      </c>
      <c r="U21" s="18" t="n">
        <v>502.47828211</v>
      </c>
      <c r="V21" s="20" t="n">
        <v>13.1620028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s">
        <v>309</v>
      </c>
      <c r="F23" s="20" t="s">
        <v>309</v>
      </c>
      <c r="G23" s="18" t="s">
        <v>309</v>
      </c>
      <c r="H23" s="20" t="s">
        <v>309</v>
      </c>
      <c r="I23" s="18" t="s">
        <v>309</v>
      </c>
      <c r="J23" s="20" t="s">
        <v>309</v>
      </c>
      <c r="K23" s="18" t="s">
        <v>309</v>
      </c>
      <c r="L23" s="20" t="s">
        <v>309</v>
      </c>
      <c r="M23" s="18" t="s">
        <v>309</v>
      </c>
      <c r="N23" s="20" t="s">
        <v>309</v>
      </c>
      <c r="O23" s="18" t="s">
        <v>309</v>
      </c>
      <c r="P23" s="20" t="s">
        <v>309</v>
      </c>
      <c r="Q23" s="18" t="n">
        <v>495.72255591</v>
      </c>
      <c r="R23" s="20" t="n">
        <v>2.9819423</v>
      </c>
      <c r="S23" s="18" t="s">
        <v>309</v>
      </c>
      <c r="T23" s="20" t="s">
        <v>309</v>
      </c>
      <c r="U23" s="18" t="s">
        <v>309</v>
      </c>
      <c r="V23" s="20" t="s">
        <v>309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542.81664668</v>
      </c>
      <c r="F25" s="20" t="n">
        <v>5.109444</v>
      </c>
      <c r="G25" s="18" t="n">
        <v>533.24642054</v>
      </c>
      <c r="H25" s="20" t="n">
        <v>4.38180968</v>
      </c>
      <c r="I25" s="18" t="n">
        <v>510.70411083</v>
      </c>
      <c r="J25" s="20" t="n">
        <v>4.31105164</v>
      </c>
      <c r="K25" s="18" t="n">
        <v>507.34943907</v>
      </c>
      <c r="L25" s="20" t="n">
        <v>4.86152868</v>
      </c>
      <c r="M25" s="18" t="s">
        <v>309</v>
      </c>
      <c r="N25" s="20" t="s">
        <v>309</v>
      </c>
      <c r="O25" s="18" t="s">
        <v>309</v>
      </c>
      <c r="P25" s="20" t="s">
        <v>309</v>
      </c>
      <c r="Q25" s="18" t="s">
        <v>309</v>
      </c>
      <c r="R25" s="20" t="s">
        <v>309</v>
      </c>
      <c r="S25" s="18" t="n">
        <v>536.6046</v>
      </c>
      <c r="T25" s="20" t="n">
        <v>52.19856197</v>
      </c>
      <c r="U25" s="18" t="n">
        <v>475.41196908</v>
      </c>
      <c r="V25" s="20" t="n">
        <v>18.8419019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526.14086937</v>
      </c>
      <c r="F27" s="20" t="n">
        <v>2.89829432</v>
      </c>
      <c r="G27" s="18" t="n">
        <v>495.75334732</v>
      </c>
      <c r="H27" s="20" t="n">
        <v>5.47646125</v>
      </c>
      <c r="I27" s="18" t="n">
        <v>463.77926062</v>
      </c>
      <c r="J27" s="20" t="n">
        <v>3.92702105</v>
      </c>
      <c r="K27" s="18" t="n">
        <v>438.84244768</v>
      </c>
      <c r="L27" s="20" t="n">
        <v>5.46749045</v>
      </c>
      <c r="M27" s="18" t="s">
        <v>309</v>
      </c>
      <c r="N27" s="20" t="s">
        <v>309</v>
      </c>
      <c r="O27" s="18" t="s">
        <v>309</v>
      </c>
      <c r="P27" s="20" t="s">
        <v>309</v>
      </c>
      <c r="Q27" s="18" t="s">
        <v>309</v>
      </c>
      <c r="R27" s="20" t="s">
        <v>309</v>
      </c>
      <c r="S27" s="18" t="n">
        <v>429.29877839</v>
      </c>
      <c r="T27" s="20" t="n">
        <v>39.8547044</v>
      </c>
      <c r="U27" s="18" t="n">
        <v>486.81032014</v>
      </c>
      <c r="V27" s="20" t="n">
        <v>10.20093624</v>
      </c>
    </row>
    <row r="28" spans="1:22">
      <c r="A28" s="15" t="s">
        <v>330</v>
      </c>
      <c r="B28" s="17" t="n">
        <v>7568</v>
      </c>
      <c r="C28" s="18">
        <f>(490.0/B28*100)</f>
        <v/>
      </c>
      <c r="D28" s="19" t="n">
        <v>7078</v>
      </c>
      <c r="E28" s="18" t="n">
        <v>412.78081704</v>
      </c>
      <c r="F28" s="20" t="n">
        <v>4.30790519</v>
      </c>
      <c r="G28" s="18" t="n">
        <v>420.02712205</v>
      </c>
      <c r="H28" s="20" t="n">
        <v>4.07751677</v>
      </c>
      <c r="I28" s="18" t="n">
        <v>410.01277803</v>
      </c>
      <c r="J28" s="20" t="n">
        <v>2.99052951</v>
      </c>
      <c r="K28" s="18" t="n">
        <v>403.02416308</v>
      </c>
      <c r="L28" s="20" t="n">
        <v>2.80325248</v>
      </c>
      <c r="M28" s="18" t="s">
        <v>309</v>
      </c>
      <c r="N28" s="20" t="s">
        <v>309</v>
      </c>
      <c r="O28" s="18" t="s">
        <v>309</v>
      </c>
      <c r="P28" s="20" t="s">
        <v>309</v>
      </c>
      <c r="Q28" s="18" t="s">
        <v>309</v>
      </c>
      <c r="R28" s="20" t="s">
        <v>309</v>
      </c>
      <c r="S28" s="18" t="n">
        <v>424.33039608</v>
      </c>
      <c r="T28" s="20" t="n">
        <v>26.00790606</v>
      </c>
      <c r="U28" s="18" t="n">
        <v>381.33134603</v>
      </c>
      <c r="V28" s="20" t="n">
        <v>6.9937952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529.72376472</v>
      </c>
      <c r="F33" s="20" t="n">
        <v>4.51076589</v>
      </c>
      <c r="G33" s="18" t="n">
        <v>507.52117558</v>
      </c>
      <c r="H33" s="20" t="n">
        <v>3.82005836</v>
      </c>
      <c r="I33" s="18" t="n">
        <v>487.2679273</v>
      </c>
      <c r="J33" s="20" t="n">
        <v>3.11434088</v>
      </c>
      <c r="K33" s="18" t="n">
        <v>468.14855544</v>
      </c>
      <c r="L33" s="20" t="n">
        <v>3.88739753</v>
      </c>
      <c r="M33" s="18" t="s">
        <v>309</v>
      </c>
      <c r="N33" s="20" t="s">
        <v>309</v>
      </c>
      <c r="O33" s="18" t="s">
        <v>309</v>
      </c>
      <c r="P33" s="20" t="s">
        <v>309</v>
      </c>
      <c r="Q33" s="18" t="s">
        <v>309</v>
      </c>
      <c r="R33" s="20" t="s">
        <v>309</v>
      </c>
      <c r="S33" s="18" t="s">
        <v>309</v>
      </c>
      <c r="T33" s="20" t="s">
        <v>309</v>
      </c>
      <c r="U33" s="18" t="n">
        <v>456.73252642</v>
      </c>
      <c r="V33" s="20" t="n">
        <v>9.106231230000001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515.15353873</v>
      </c>
      <c r="F36" s="20" t="n">
        <v>4.49523604</v>
      </c>
      <c r="G36" s="18" t="n">
        <v>504.81315173</v>
      </c>
      <c r="H36" s="20" t="n">
        <v>3.36022481</v>
      </c>
      <c r="I36" s="18" t="n">
        <v>485.36212769</v>
      </c>
      <c r="J36" s="20" t="n">
        <v>3.37087284</v>
      </c>
      <c r="K36" s="18" t="n">
        <v>478.95861828</v>
      </c>
      <c r="L36" s="20" t="n">
        <v>3.20850398</v>
      </c>
      <c r="M36" s="18" t="s">
        <v>309</v>
      </c>
      <c r="N36" s="20" t="s">
        <v>309</v>
      </c>
      <c r="O36" s="18" t="s">
        <v>309</v>
      </c>
      <c r="P36" s="20" t="s">
        <v>309</v>
      </c>
      <c r="Q36" s="18" t="s">
        <v>309</v>
      </c>
      <c r="R36" s="20" t="s">
        <v>309</v>
      </c>
      <c r="S36" s="18" t="s">
        <v>309</v>
      </c>
      <c r="T36" s="20" t="s">
        <v>309</v>
      </c>
      <c r="U36" s="18" t="n">
        <v>468.3395491</v>
      </c>
      <c r="V36" s="20" t="n">
        <v>8.80797918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514.83025441</v>
      </c>
      <c r="F40" s="20" t="n">
        <v>3.69155555</v>
      </c>
      <c r="G40" s="18" t="n">
        <v>486.69163965</v>
      </c>
      <c r="H40" s="20" t="n">
        <v>7.91617327</v>
      </c>
      <c r="I40" s="18" t="n">
        <v>487.67015858</v>
      </c>
      <c r="J40" s="20" t="n">
        <v>8.94716335</v>
      </c>
      <c r="K40" s="18" t="n">
        <v>474.57001135</v>
      </c>
      <c r="L40" s="20" t="n">
        <v>11.0312416</v>
      </c>
      <c r="M40" s="18" t="s">
        <v>309</v>
      </c>
      <c r="N40" s="20" t="s">
        <v>309</v>
      </c>
      <c r="O40" s="18" t="s">
        <v>309</v>
      </c>
      <c r="P40" s="20" t="s">
        <v>309</v>
      </c>
      <c r="Q40" s="18" t="n">
        <v>492.592718</v>
      </c>
      <c r="R40" s="20" t="n">
        <v>2.69773909</v>
      </c>
      <c r="S40" s="18" t="n">
        <v>543.7320999999999</v>
      </c>
      <c r="T40" s="20" t="n">
        <v>37.23637127</v>
      </c>
      <c r="U40" s="18" t="n">
        <v>509.3658143</v>
      </c>
      <c r="V40" s="20" t="n">
        <v>11.97359392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479.44368996</v>
      </c>
      <c r="F52" s="20" t="n">
        <v>3.43573205</v>
      </c>
      <c r="G52" s="18" t="n">
        <v>465.75337051</v>
      </c>
      <c r="H52" s="20" t="n">
        <v>4.04403372</v>
      </c>
      <c r="I52" s="18" t="n">
        <v>451.00486704</v>
      </c>
      <c r="J52" s="20" t="n">
        <v>3.50773275</v>
      </c>
      <c r="K52" s="18" t="n">
        <v>439.85785231</v>
      </c>
      <c r="L52" s="20" t="n">
        <v>4.44328724</v>
      </c>
      <c r="M52" s="18" t="s">
        <v>309</v>
      </c>
      <c r="N52" s="20" t="s">
        <v>309</v>
      </c>
      <c r="O52" s="18" t="s">
        <v>309</v>
      </c>
      <c r="P52" s="20" t="s">
        <v>309</v>
      </c>
      <c r="Q52" s="18" t="s">
        <v>309</v>
      </c>
      <c r="R52" s="20" t="s">
        <v>309</v>
      </c>
      <c r="S52" s="18" t="n">
        <v>501.01409418</v>
      </c>
      <c r="T52" s="20" t="n">
        <v>45.15626504</v>
      </c>
      <c r="U52" s="18" t="n">
        <v>443.30279185</v>
      </c>
      <c r="V52" s="20" t="n">
        <v>10.68323715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329.23635641</v>
      </c>
      <c r="F54" s="20" t="n">
        <v>3.88683407</v>
      </c>
      <c r="G54" s="18" t="n">
        <v>326.64924045</v>
      </c>
      <c r="H54" s="20" t="n">
        <v>4.26140031</v>
      </c>
      <c r="I54" s="18" t="n">
        <v>332.97573919</v>
      </c>
      <c r="J54" s="20" t="n">
        <v>3.89515925</v>
      </c>
      <c r="K54" s="18" t="n">
        <v>326.0388678</v>
      </c>
      <c r="L54" s="20" t="n">
        <v>3.23565492</v>
      </c>
      <c r="M54" s="18" t="s">
        <v>309</v>
      </c>
      <c r="N54" s="20" t="s">
        <v>309</v>
      </c>
      <c r="O54" s="18" t="s">
        <v>309</v>
      </c>
      <c r="P54" s="20" t="s">
        <v>309</v>
      </c>
      <c r="Q54" s="18" t="s">
        <v>309</v>
      </c>
      <c r="R54" s="20" t="s">
        <v>309</v>
      </c>
      <c r="S54" s="18" t="n">
        <v>320.88788187</v>
      </c>
      <c r="T54" s="20" t="n">
        <v>17.10843924</v>
      </c>
      <c r="U54" s="18" t="n">
        <v>318.21784213</v>
      </c>
      <c r="V54" s="20" t="n">
        <v>7.61710626</v>
      </c>
    </row>
    <row r="55" spans="1:22">
      <c r="A55" s="15" t="s">
        <v>357</v>
      </c>
      <c r="B55" s="17" t="n">
        <v>5316</v>
      </c>
      <c r="C55" s="18">
        <f>(137.0/B55*100)</f>
        <v/>
      </c>
      <c r="D55" s="19" t="n">
        <v>5179</v>
      </c>
      <c r="E55" s="18" t="n">
        <v>411.28485499</v>
      </c>
      <c r="F55" s="20" t="n">
        <v>4.03939938</v>
      </c>
      <c r="G55" s="18" t="n">
        <v>419.86271702</v>
      </c>
      <c r="H55" s="20" t="n">
        <v>4.8707851</v>
      </c>
      <c r="I55" s="18" t="n">
        <v>400.74012218</v>
      </c>
      <c r="J55" s="20" t="n">
        <v>3.53418914</v>
      </c>
      <c r="K55" s="18" t="n">
        <v>392.81842925</v>
      </c>
      <c r="L55" s="20" t="n">
        <v>4.23325024</v>
      </c>
      <c r="M55" s="18" t="s">
        <v>309</v>
      </c>
      <c r="N55" s="20" t="s">
        <v>309</v>
      </c>
      <c r="O55" s="18" t="s">
        <v>309</v>
      </c>
      <c r="P55" s="20" t="s">
        <v>309</v>
      </c>
      <c r="Q55" s="18" t="s">
        <v>309</v>
      </c>
      <c r="R55" s="20" t="s">
        <v>309</v>
      </c>
      <c r="S55" s="18" t="n">
        <v>332.49065703</v>
      </c>
      <c r="T55" s="20" t="n">
        <v>23.70665359</v>
      </c>
      <c r="U55" s="18" t="n">
        <v>375.14803371</v>
      </c>
      <c r="V55" s="20" t="n">
        <v>8.31809859</v>
      </c>
    </row>
    <row r="56" spans="1:22">
      <c r="A56" s="15" t="s">
        <v>358</v>
      </c>
      <c r="B56" s="17" t="n">
        <v>5359</v>
      </c>
      <c r="C56" s="18">
        <f>(104.0/B56*100)</f>
        <v/>
      </c>
      <c r="D56" s="19" t="n">
        <v>5255</v>
      </c>
      <c r="E56" s="18" t="n">
        <v>567.4644101600001</v>
      </c>
      <c r="F56" s="20" t="n">
        <v>3.07792792</v>
      </c>
      <c r="G56" s="18" t="n">
        <v>546.33842457</v>
      </c>
      <c r="H56" s="20" t="n">
        <v>3.64299758</v>
      </c>
      <c r="I56" s="18" t="n">
        <v>533.73742918</v>
      </c>
      <c r="J56" s="20" t="n">
        <v>4.37418202</v>
      </c>
      <c r="K56" s="18" t="n">
        <v>518.37884153</v>
      </c>
      <c r="L56" s="20" t="n">
        <v>6.67635617</v>
      </c>
      <c r="M56" s="18" t="s">
        <v>309</v>
      </c>
      <c r="N56" s="20" t="s">
        <v>309</v>
      </c>
      <c r="O56" s="18" t="s">
        <v>309</v>
      </c>
      <c r="P56" s="20" t="s">
        <v>309</v>
      </c>
      <c r="Q56" s="18" t="s">
        <v>309</v>
      </c>
      <c r="R56" s="20" t="s">
        <v>309</v>
      </c>
      <c r="S56" s="18" t="n">
        <v>434.0545</v>
      </c>
      <c r="T56" s="20" t="n">
        <v>37.4814754</v>
      </c>
      <c r="U56" s="18" t="n">
        <v>493.50593624</v>
      </c>
      <c r="V56" s="20" t="n">
        <v>28.25306846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553.30391218</v>
      </c>
      <c r="F62" s="20" t="n">
        <v>1.90733654</v>
      </c>
      <c r="G62" s="18" t="n">
        <v>547.31062278</v>
      </c>
      <c r="H62" s="20" t="n">
        <v>2.76021748</v>
      </c>
      <c r="I62" s="18" t="n">
        <v>534.69793381</v>
      </c>
      <c r="J62" s="20" t="n">
        <v>2.67841341</v>
      </c>
      <c r="K62" s="18" t="n">
        <v>534.10165768</v>
      </c>
      <c r="L62" s="20" t="n">
        <v>3.66777305</v>
      </c>
      <c r="M62" s="18" t="s">
        <v>309</v>
      </c>
      <c r="N62" s="20" t="s">
        <v>309</v>
      </c>
      <c r="O62" s="18" t="s">
        <v>309</v>
      </c>
      <c r="P62" s="20" t="s">
        <v>309</v>
      </c>
      <c r="Q62" s="18" t="s">
        <v>309</v>
      </c>
      <c r="R62" s="20" t="s">
        <v>309</v>
      </c>
      <c r="S62" s="18" t="n">
        <v>500.1346645</v>
      </c>
      <c r="T62" s="20" t="n">
        <v>35.57266797</v>
      </c>
      <c r="U62" s="18" t="n">
        <v>540.76555866</v>
      </c>
      <c r="V62" s="20" t="n">
        <v>15.63892458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451</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500.83847933</v>
      </c>
      <c r="F9" s="20" t="n">
        <v>11.48043174</v>
      </c>
      <c r="G9" s="18" t="n">
        <v>522.3399061</v>
      </c>
      <c r="H9" s="20" t="n">
        <v>7.36199357</v>
      </c>
      <c r="I9" s="18" t="n">
        <v>535.81767644</v>
      </c>
      <c r="J9" s="20" t="n">
        <v>2.75046994</v>
      </c>
      <c r="K9" s="18" t="n">
        <v>547.18221463</v>
      </c>
      <c r="L9" s="20" t="n">
        <v>3.36826413</v>
      </c>
      <c r="M9" s="18" t="s">
        <v>309</v>
      </c>
      <c r="N9" s="20" t="s">
        <v>309</v>
      </c>
      <c r="O9" s="18" t="s">
        <v>309</v>
      </c>
      <c r="P9" s="20" t="s">
        <v>309</v>
      </c>
      <c r="Q9" s="18" t="s">
        <v>309</v>
      </c>
      <c r="R9" s="20" t="s">
        <v>309</v>
      </c>
      <c r="S9" s="18" t="n">
        <v>636.73015</v>
      </c>
      <c r="T9" s="20" t="n">
        <v>27.00127832</v>
      </c>
      <c r="U9" s="18" t="n">
        <v>473.20506479</v>
      </c>
      <c r="V9" s="20" t="n">
        <v>13.59650032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376.15775885</v>
      </c>
      <c r="F11" s="20" t="n">
        <v>9.08586942</v>
      </c>
      <c r="G11" s="18" t="n">
        <v>401.86450374</v>
      </c>
      <c r="H11" s="20" t="n">
        <v>6.11088067</v>
      </c>
      <c r="I11" s="18" t="n">
        <v>411.95856801</v>
      </c>
      <c r="J11" s="20" t="n">
        <v>3.18859347</v>
      </c>
      <c r="K11" s="18" t="n">
        <v>434.78787844</v>
      </c>
      <c r="L11" s="20" t="n">
        <v>3.17255511</v>
      </c>
      <c r="M11" s="18" t="s">
        <v>309</v>
      </c>
      <c r="N11" s="20" t="s">
        <v>309</v>
      </c>
      <c r="O11" s="18" t="s">
        <v>309</v>
      </c>
      <c r="P11" s="20" t="s">
        <v>309</v>
      </c>
      <c r="Q11" s="18" t="n">
        <v>434.18727469</v>
      </c>
      <c r="R11" s="20" t="n">
        <v>29.14791632</v>
      </c>
      <c r="S11" s="18" t="n">
        <v>345.09322354</v>
      </c>
      <c r="T11" s="20" t="n">
        <v>39.97848733</v>
      </c>
      <c r="U11" s="18" t="n">
        <v>397.52430428</v>
      </c>
      <c r="V11" s="20" t="n">
        <v>10.42761662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470.59882997</v>
      </c>
      <c r="F16" s="20" t="n">
        <v>11.76273978</v>
      </c>
      <c r="G16" s="18" t="n">
        <v>497.21804166</v>
      </c>
      <c r="H16" s="20" t="n">
        <v>4.42717141</v>
      </c>
      <c r="I16" s="18" t="n">
        <v>504.72873632</v>
      </c>
      <c r="J16" s="20" t="n">
        <v>2.62052223</v>
      </c>
      <c r="K16" s="18" t="n">
        <v>507.31451018</v>
      </c>
      <c r="L16" s="20" t="n">
        <v>2.79347121</v>
      </c>
      <c r="M16" s="18" t="s">
        <v>309</v>
      </c>
      <c r="N16" s="20" t="s">
        <v>309</v>
      </c>
      <c r="O16" s="18" t="s">
        <v>309</v>
      </c>
      <c r="P16" s="20" t="s">
        <v>309</v>
      </c>
      <c r="Q16" s="18" t="s">
        <v>309</v>
      </c>
      <c r="R16" s="20" t="s">
        <v>309</v>
      </c>
      <c r="S16" s="18" t="n">
        <v>551.02414595</v>
      </c>
      <c r="T16" s="20" t="n">
        <v>24.34530485</v>
      </c>
      <c r="U16" s="18" t="n">
        <v>445.51615129</v>
      </c>
      <c r="V16" s="20" t="n">
        <v>19.08912072</v>
      </c>
    </row>
    <row r="17" spans="1:22">
      <c r="A17" s="15" t="s">
        <v>319</v>
      </c>
      <c r="B17" s="17" t="n">
        <v>6504</v>
      </c>
      <c r="C17" s="18">
        <f>(3097.0/B17*100)</f>
        <v/>
      </c>
      <c r="D17" s="19" t="n">
        <v>3407</v>
      </c>
      <c r="E17" s="18" t="n">
        <v>470.53443454</v>
      </c>
      <c r="F17" s="20" t="n">
        <v>17.93775141</v>
      </c>
      <c r="G17" s="18" t="n">
        <v>528.03999889</v>
      </c>
      <c r="H17" s="20" t="n">
        <v>8.79341249</v>
      </c>
      <c r="I17" s="18" t="n">
        <v>527.06598904</v>
      </c>
      <c r="J17" s="20" t="n">
        <v>3.57098072</v>
      </c>
      <c r="K17" s="18" t="n">
        <v>525.38787254</v>
      </c>
      <c r="L17" s="20" t="n">
        <v>3.8659784</v>
      </c>
      <c r="M17" s="18" t="s">
        <v>309</v>
      </c>
      <c r="N17" s="20" t="s">
        <v>309</v>
      </c>
      <c r="O17" s="18" t="s">
        <v>309</v>
      </c>
      <c r="P17" s="20" t="s">
        <v>309</v>
      </c>
      <c r="Q17" s="18" t="s">
        <v>309</v>
      </c>
      <c r="R17" s="20" t="s">
        <v>309</v>
      </c>
      <c r="S17" s="18" t="n">
        <v>509.82665438</v>
      </c>
      <c r="T17" s="20" t="n">
        <v>34.52447546</v>
      </c>
      <c r="U17" s="18" t="n">
        <v>478.14700996</v>
      </c>
      <c r="V17" s="20" t="n">
        <v>15.96670999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479.06211399</v>
      </c>
      <c r="F21" s="20" t="n">
        <v>11.3497987</v>
      </c>
      <c r="G21" s="18" t="n">
        <v>490.32536043</v>
      </c>
      <c r="H21" s="20" t="n">
        <v>7.25737054</v>
      </c>
      <c r="I21" s="18" t="n">
        <v>500.44217377</v>
      </c>
      <c r="J21" s="20" t="n">
        <v>2.79005098</v>
      </c>
      <c r="K21" s="18" t="n">
        <v>512.47358272</v>
      </c>
      <c r="L21" s="20" t="n">
        <v>2.32970375</v>
      </c>
      <c r="M21" s="18" t="s">
        <v>309</v>
      </c>
      <c r="N21" s="20" t="s">
        <v>309</v>
      </c>
      <c r="O21" s="18" t="s">
        <v>309</v>
      </c>
      <c r="P21" s="20" t="s">
        <v>309</v>
      </c>
      <c r="Q21" s="18" t="s">
        <v>309</v>
      </c>
      <c r="R21" s="20" t="s">
        <v>309</v>
      </c>
      <c r="S21" s="18" t="n">
        <v>464.37970358</v>
      </c>
      <c r="T21" s="20" t="n">
        <v>40.04629166</v>
      </c>
      <c r="U21" s="18" t="n">
        <v>489.6299679</v>
      </c>
      <c r="V21" s="20" t="n">
        <v>14.96121887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482.92922342</v>
      </c>
      <c r="F23" s="20" t="n">
        <v>9.22602949</v>
      </c>
      <c r="G23" s="18" t="n">
        <v>489.375636</v>
      </c>
      <c r="H23" s="20" t="n">
        <v>5.25303156</v>
      </c>
      <c r="I23" s="18" t="n">
        <v>496.94118999</v>
      </c>
      <c r="J23" s="20" t="n">
        <v>3.60058574</v>
      </c>
      <c r="K23" s="18" t="n">
        <v>501.26836715</v>
      </c>
      <c r="L23" s="20" t="n">
        <v>3.48514363</v>
      </c>
      <c r="M23" s="18" t="s">
        <v>309</v>
      </c>
      <c r="N23" s="20" t="s">
        <v>309</v>
      </c>
      <c r="O23" s="18" t="s">
        <v>309</v>
      </c>
      <c r="P23" s="20" t="s">
        <v>309</v>
      </c>
      <c r="Q23" s="18" t="s">
        <v>309</v>
      </c>
      <c r="R23" s="20" t="s">
        <v>309</v>
      </c>
      <c r="S23" s="18" t="n">
        <v>412.84496847</v>
      </c>
      <c r="T23" s="20" t="n">
        <v>42.38898791</v>
      </c>
      <c r="U23" s="18" t="n">
        <v>468.09066054</v>
      </c>
      <c r="V23" s="20" t="n">
        <v>9.06471749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483.35324109</v>
      </c>
      <c r="F25" s="20" t="n">
        <v>19.4849398</v>
      </c>
      <c r="G25" s="18" t="n">
        <v>505.47953265</v>
      </c>
      <c r="H25" s="20" t="n">
        <v>7.76068123</v>
      </c>
      <c r="I25" s="18" t="n">
        <v>519.40358063</v>
      </c>
      <c r="J25" s="20" t="n">
        <v>3.98776853</v>
      </c>
      <c r="K25" s="18" t="n">
        <v>531.16151713</v>
      </c>
      <c r="L25" s="20" t="n">
        <v>4.04994308</v>
      </c>
      <c r="M25" s="18" t="s">
        <v>309</v>
      </c>
      <c r="N25" s="20" t="s">
        <v>309</v>
      </c>
      <c r="O25" s="18" t="s">
        <v>309</v>
      </c>
      <c r="P25" s="20" t="s">
        <v>309</v>
      </c>
      <c r="Q25" s="18" t="s">
        <v>309</v>
      </c>
      <c r="R25" s="20" t="s">
        <v>309</v>
      </c>
      <c r="S25" s="18" t="n">
        <v>417.1046</v>
      </c>
      <c r="T25" s="20" t="n">
        <v>24.1761265</v>
      </c>
      <c r="U25" s="18" t="n">
        <v>488.24622244</v>
      </c>
      <c r="V25" s="20" t="n">
        <v>19.18731675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470.02467623</v>
      </c>
      <c r="F27" s="20" t="n">
        <v>16.71546058</v>
      </c>
      <c r="G27" s="18" t="n">
        <v>469.40462533</v>
      </c>
      <c r="H27" s="20" t="n">
        <v>8.49791885</v>
      </c>
      <c r="I27" s="18" t="n">
        <v>498.35183979</v>
      </c>
      <c r="J27" s="20" t="n">
        <v>3.09513582</v>
      </c>
      <c r="K27" s="18" t="n">
        <v>503.81638246</v>
      </c>
      <c r="L27" s="20" t="n">
        <v>2.69871666</v>
      </c>
      <c r="M27" s="18" t="s">
        <v>309</v>
      </c>
      <c r="N27" s="20" t="s">
        <v>309</v>
      </c>
      <c r="O27" s="18" t="s">
        <v>309</v>
      </c>
      <c r="P27" s="20" t="s">
        <v>309</v>
      </c>
      <c r="Q27" s="18" t="s">
        <v>309</v>
      </c>
      <c r="R27" s="20" t="s">
        <v>309</v>
      </c>
      <c r="S27" s="18" t="n">
        <v>448.38665868</v>
      </c>
      <c r="T27" s="20" t="n">
        <v>62.78263466</v>
      </c>
      <c r="U27" s="18" t="n">
        <v>449.32396799</v>
      </c>
      <c r="V27" s="20" t="n">
        <v>12.88258692</v>
      </c>
    </row>
    <row r="28" spans="1:22">
      <c r="A28" s="15" t="s">
        <v>330</v>
      </c>
      <c r="B28" s="17" t="n">
        <v>7568</v>
      </c>
      <c r="C28" s="18">
        <f>(490.0/B28*100)</f>
        <v/>
      </c>
      <c r="D28" s="19" t="n">
        <v>7078</v>
      </c>
      <c r="E28" s="18" t="n">
        <v>372.90066441</v>
      </c>
      <c r="F28" s="20" t="n">
        <v>7.69796871</v>
      </c>
      <c r="G28" s="18" t="n">
        <v>388.76949413</v>
      </c>
      <c r="H28" s="20" t="n">
        <v>4.64970743</v>
      </c>
      <c r="I28" s="18" t="n">
        <v>408.2132458</v>
      </c>
      <c r="J28" s="20" t="n">
        <v>2.90949042</v>
      </c>
      <c r="K28" s="18" t="n">
        <v>414.14933767</v>
      </c>
      <c r="L28" s="20" t="n">
        <v>2.7914328</v>
      </c>
      <c r="M28" s="18" t="s">
        <v>309</v>
      </c>
      <c r="N28" s="20" t="s">
        <v>309</v>
      </c>
      <c r="O28" s="18" t="s">
        <v>309</v>
      </c>
      <c r="P28" s="20" t="s">
        <v>309</v>
      </c>
      <c r="Q28" s="18" t="s">
        <v>309</v>
      </c>
      <c r="R28" s="20" t="s">
        <v>309</v>
      </c>
      <c r="S28" s="18" t="n">
        <v>413.09752465</v>
      </c>
      <c r="T28" s="20" t="n">
        <v>22.77818213</v>
      </c>
      <c r="U28" s="18" t="n">
        <v>369.76743849</v>
      </c>
      <c r="V28" s="20" t="n">
        <v>10.07367038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420.00679837</v>
      </c>
      <c r="F33" s="20" t="n">
        <v>15.37886486</v>
      </c>
      <c r="G33" s="18" t="n">
        <v>472.24711674</v>
      </c>
      <c r="H33" s="20" t="n">
        <v>7.06303446</v>
      </c>
      <c r="I33" s="18" t="n">
        <v>498.48090591</v>
      </c>
      <c r="J33" s="20" t="n">
        <v>3.69690011</v>
      </c>
      <c r="K33" s="18" t="n">
        <v>494.52067864</v>
      </c>
      <c r="L33" s="20" t="n">
        <v>2.6496835</v>
      </c>
      <c r="M33" s="18" t="s">
        <v>309</v>
      </c>
      <c r="N33" s="20" t="s">
        <v>309</v>
      </c>
      <c r="O33" s="18" t="s">
        <v>309</v>
      </c>
      <c r="P33" s="20" t="s">
        <v>309</v>
      </c>
      <c r="Q33" s="18" t="s">
        <v>309</v>
      </c>
      <c r="R33" s="20" t="s">
        <v>309</v>
      </c>
      <c r="S33" s="18" t="n">
        <v>452.27461477</v>
      </c>
      <c r="T33" s="20" t="n">
        <v>37.29422412</v>
      </c>
      <c r="U33" s="18" t="n">
        <v>427.79478936</v>
      </c>
      <c r="V33" s="20" t="n">
        <v>15.97485945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478.8873715</v>
      </c>
      <c r="F36" s="20" t="n">
        <v>15.35148026</v>
      </c>
      <c r="G36" s="18" t="n">
        <v>481.78627048</v>
      </c>
      <c r="H36" s="20" t="n">
        <v>6.76729991</v>
      </c>
      <c r="I36" s="18" t="n">
        <v>492.63707443</v>
      </c>
      <c r="J36" s="20" t="n">
        <v>3.38631607</v>
      </c>
      <c r="K36" s="18" t="n">
        <v>494.63437745</v>
      </c>
      <c r="L36" s="20" t="n">
        <v>2.84203908</v>
      </c>
      <c r="M36" s="18" t="s">
        <v>309</v>
      </c>
      <c r="N36" s="20" t="s">
        <v>309</v>
      </c>
      <c r="O36" s="18" t="s">
        <v>309</v>
      </c>
      <c r="P36" s="20" t="s">
        <v>309</v>
      </c>
      <c r="Q36" s="18" t="s">
        <v>309</v>
      </c>
      <c r="R36" s="20" t="s">
        <v>309</v>
      </c>
      <c r="S36" s="18" t="s">
        <v>309</v>
      </c>
      <c r="T36" s="20" t="s">
        <v>309</v>
      </c>
      <c r="U36" s="18" t="n">
        <v>470.41903379</v>
      </c>
      <c r="V36" s="20" t="n">
        <v>12.4367437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479.72826715</v>
      </c>
      <c r="F40" s="20" t="n">
        <v>13.71951457</v>
      </c>
      <c r="G40" s="18" t="n">
        <v>500.70366998</v>
      </c>
      <c r="H40" s="20" t="n">
        <v>7.69766153</v>
      </c>
      <c r="I40" s="18" t="n">
        <v>507.03214528</v>
      </c>
      <c r="J40" s="20" t="n">
        <v>4.43845077</v>
      </c>
      <c r="K40" s="18" t="n">
        <v>508.1882396</v>
      </c>
      <c r="L40" s="20" t="n">
        <v>4.65253919</v>
      </c>
      <c r="M40" s="18" t="s">
        <v>309</v>
      </c>
      <c r="N40" s="20" t="s">
        <v>309</v>
      </c>
      <c r="O40" s="18" t="s">
        <v>309</v>
      </c>
      <c r="P40" s="20" t="s">
        <v>309</v>
      </c>
      <c r="Q40" s="18" t="n">
        <v>492.592718</v>
      </c>
      <c r="R40" s="20" t="n">
        <v>2.69773909</v>
      </c>
      <c r="S40" s="18" t="s">
        <v>309</v>
      </c>
      <c r="T40" s="20" t="s">
        <v>309</v>
      </c>
      <c r="U40" s="18" t="n">
        <v>484.08334498</v>
      </c>
      <c r="V40" s="20" t="n">
        <v>15.57034228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440.91265643</v>
      </c>
      <c r="F52" s="20" t="n">
        <v>8.120459159999999</v>
      </c>
      <c r="G52" s="18" t="n">
        <v>458.68686493</v>
      </c>
      <c r="H52" s="20" t="n">
        <v>4.67820027</v>
      </c>
      <c r="I52" s="18" t="n">
        <v>466.16886874</v>
      </c>
      <c r="J52" s="20" t="n">
        <v>3.28552644</v>
      </c>
      <c r="K52" s="18" t="n">
        <v>467.81656572</v>
      </c>
      <c r="L52" s="20" t="n">
        <v>3.50368037</v>
      </c>
      <c r="M52" s="18" t="s">
        <v>309</v>
      </c>
      <c r="N52" s="20" t="s">
        <v>309</v>
      </c>
      <c r="O52" s="18" t="s">
        <v>309</v>
      </c>
      <c r="P52" s="20" t="s">
        <v>309</v>
      </c>
      <c r="Q52" s="18" t="s">
        <v>309</v>
      </c>
      <c r="R52" s="20" t="s">
        <v>309</v>
      </c>
      <c r="S52" s="18" t="n">
        <v>459.26071765</v>
      </c>
      <c r="T52" s="20" t="n">
        <v>40.76522058</v>
      </c>
      <c r="U52" s="18" t="n">
        <v>420.59149803</v>
      </c>
      <c r="V52" s="20" t="n">
        <v>20.59931824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297.04175345</v>
      </c>
      <c r="F54" s="20" t="n">
        <v>9.09671715</v>
      </c>
      <c r="G54" s="18" t="n">
        <v>306.736882</v>
      </c>
      <c r="H54" s="20" t="n">
        <v>5.72768149</v>
      </c>
      <c r="I54" s="18" t="n">
        <v>326.43226701</v>
      </c>
      <c r="J54" s="20" t="n">
        <v>3.73226674</v>
      </c>
      <c r="K54" s="18" t="n">
        <v>331.21694111</v>
      </c>
      <c r="L54" s="20" t="n">
        <v>3.07180672</v>
      </c>
      <c r="M54" s="18" t="s">
        <v>309</v>
      </c>
      <c r="N54" s="20" t="s">
        <v>309</v>
      </c>
      <c r="O54" s="18" t="s">
        <v>309</v>
      </c>
      <c r="P54" s="20" t="s">
        <v>309</v>
      </c>
      <c r="Q54" s="18" t="s">
        <v>309</v>
      </c>
      <c r="R54" s="20" t="s">
        <v>309</v>
      </c>
      <c r="S54" s="18" t="n">
        <v>314.87035114</v>
      </c>
      <c r="T54" s="20" t="n">
        <v>16.15212621</v>
      </c>
      <c r="U54" s="18" t="n">
        <v>319.31984902</v>
      </c>
      <c r="V54" s="20" t="n">
        <v>9.25130059</v>
      </c>
    </row>
    <row r="55" spans="1:22">
      <c r="A55" s="15" t="s">
        <v>357</v>
      </c>
      <c r="B55" s="17" t="n">
        <v>5316</v>
      </c>
      <c r="C55" s="18">
        <f>(137.0/B55*100)</f>
        <v/>
      </c>
      <c r="D55" s="19" t="n">
        <v>5179</v>
      </c>
      <c r="E55" s="18" t="n">
        <v>368.11531534</v>
      </c>
      <c r="F55" s="20" t="n">
        <v>11.50368435</v>
      </c>
      <c r="G55" s="18" t="n">
        <v>395.3750566</v>
      </c>
      <c r="H55" s="20" t="n">
        <v>7.38932149</v>
      </c>
      <c r="I55" s="18" t="n">
        <v>395.26350157</v>
      </c>
      <c r="J55" s="20" t="n">
        <v>3.63498209</v>
      </c>
      <c r="K55" s="18" t="n">
        <v>411.93565091</v>
      </c>
      <c r="L55" s="20" t="n">
        <v>3.03046152</v>
      </c>
      <c r="M55" s="18" t="s">
        <v>309</v>
      </c>
      <c r="N55" s="20" t="s">
        <v>309</v>
      </c>
      <c r="O55" s="18" t="s">
        <v>309</v>
      </c>
      <c r="P55" s="20" t="s">
        <v>309</v>
      </c>
      <c r="Q55" s="18" t="s">
        <v>309</v>
      </c>
      <c r="R55" s="20" t="s">
        <v>309</v>
      </c>
      <c r="S55" s="18" t="n">
        <v>380.32529213</v>
      </c>
      <c r="T55" s="20" t="n">
        <v>30.64202721</v>
      </c>
      <c r="U55" s="18" t="n">
        <v>346.61738874</v>
      </c>
      <c r="V55" s="20" t="n">
        <v>13.36682117</v>
      </c>
    </row>
    <row r="56" spans="1:22">
      <c r="A56" s="15" t="s">
        <v>358</v>
      </c>
      <c r="B56" s="17" t="n">
        <v>5359</v>
      </c>
      <c r="C56" s="18">
        <f>(104.0/B56*100)</f>
        <v/>
      </c>
      <c r="D56" s="19" t="n">
        <v>5255</v>
      </c>
      <c r="E56" s="18" t="n">
        <v>518.70186518</v>
      </c>
      <c r="F56" s="20" t="n">
        <v>11.33261865</v>
      </c>
      <c r="G56" s="18" t="n">
        <v>533.25330127</v>
      </c>
      <c r="H56" s="20" t="n">
        <v>6.45491775</v>
      </c>
      <c r="I56" s="18" t="n">
        <v>547.16368436</v>
      </c>
      <c r="J56" s="20" t="n">
        <v>3.37405198</v>
      </c>
      <c r="K56" s="18" t="n">
        <v>554.3083759</v>
      </c>
      <c r="L56" s="20" t="n">
        <v>3.300645</v>
      </c>
      <c r="M56" s="18" t="s">
        <v>309</v>
      </c>
      <c r="N56" s="20" t="s">
        <v>309</v>
      </c>
      <c r="O56" s="18" t="s">
        <v>309</v>
      </c>
      <c r="P56" s="20" t="s">
        <v>309</v>
      </c>
      <c r="Q56" s="18" t="s">
        <v>309</v>
      </c>
      <c r="R56" s="20" t="s">
        <v>309</v>
      </c>
      <c r="S56" s="18" t="n">
        <v>568.68511615</v>
      </c>
      <c r="T56" s="20" t="n">
        <v>41.23501219</v>
      </c>
      <c r="U56" s="18" t="n">
        <v>515.78466774</v>
      </c>
      <c r="V56" s="20" t="n">
        <v>25.491237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538.13416783</v>
      </c>
      <c r="F62" s="20" t="n">
        <v>7.67173015</v>
      </c>
      <c r="G62" s="18" t="n">
        <v>540.05784723</v>
      </c>
      <c r="H62" s="20" t="n">
        <v>3.72146515</v>
      </c>
      <c r="I62" s="18" t="n">
        <v>541.8303547100001</v>
      </c>
      <c r="J62" s="20" t="n">
        <v>2.2799087</v>
      </c>
      <c r="K62" s="18" t="n">
        <v>547.38372242</v>
      </c>
      <c r="L62" s="20" t="n">
        <v>2.07428146</v>
      </c>
      <c r="M62" s="18" t="s">
        <v>309</v>
      </c>
      <c r="N62" s="20" t="s">
        <v>309</v>
      </c>
      <c r="O62" s="18" t="s">
        <v>309</v>
      </c>
      <c r="P62" s="20" t="s">
        <v>309</v>
      </c>
      <c r="Q62" s="18" t="s">
        <v>309</v>
      </c>
      <c r="R62" s="20" t="s">
        <v>309</v>
      </c>
      <c r="S62" s="18" t="n">
        <v>512.57286986</v>
      </c>
      <c r="T62" s="20" t="n">
        <v>39.0287205</v>
      </c>
      <c r="U62" s="18" t="n">
        <v>543.1876788</v>
      </c>
      <c r="V62" s="20" t="n">
        <v>19.88116189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464.9042035</v>
      </c>
      <c r="F64" s="20" t="n">
        <v>15.37288863</v>
      </c>
      <c r="G64" s="18" t="n">
        <v>461.43298925</v>
      </c>
      <c r="H64" s="20" t="n">
        <v>9.614944530000001</v>
      </c>
      <c r="I64" s="18" t="n">
        <v>486.89200167</v>
      </c>
      <c r="J64" s="20" t="n">
        <v>3.20162247</v>
      </c>
      <c r="K64" s="18" t="n">
        <v>492.82675689</v>
      </c>
      <c r="L64" s="20" t="n">
        <v>2.73426618</v>
      </c>
      <c r="M64" s="18" t="s">
        <v>309</v>
      </c>
      <c r="N64" s="20" t="s">
        <v>309</v>
      </c>
      <c r="O64" s="18" t="s">
        <v>309</v>
      </c>
      <c r="P64" s="20" t="s">
        <v>309</v>
      </c>
      <c r="Q64" s="18" t="n">
        <v>456.46965002</v>
      </c>
      <c r="R64" s="20" t="n">
        <v>42.64493909</v>
      </c>
      <c r="S64" s="18" t="n">
        <v>386.66947912</v>
      </c>
      <c r="T64" s="20" t="n">
        <v>37.60695981</v>
      </c>
      <c r="U64" s="18" t="n">
        <v>423.92467593</v>
      </c>
      <c r="V64" s="20" t="n">
        <v>13.81482302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452</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507.51229303</v>
      </c>
      <c r="F9" s="20" t="n">
        <v>4.30721954</v>
      </c>
      <c r="G9" s="18" t="n">
        <v>528.51299563</v>
      </c>
      <c r="H9" s="20" t="n">
        <v>3.44700449</v>
      </c>
      <c r="I9" s="18" t="n">
        <v>542.93480468</v>
      </c>
      <c r="J9" s="20" t="n">
        <v>2.85949426</v>
      </c>
      <c r="K9" s="18" t="n">
        <v>556.71975795</v>
      </c>
      <c r="L9" s="20" t="n">
        <v>5.09591219</v>
      </c>
      <c r="M9" s="18" t="s">
        <v>309</v>
      </c>
      <c r="N9" s="20" t="s">
        <v>309</v>
      </c>
      <c r="O9" s="18" t="s">
        <v>309</v>
      </c>
      <c r="P9" s="20" t="s">
        <v>309</v>
      </c>
      <c r="Q9" s="18" t="s">
        <v>309</v>
      </c>
      <c r="R9" s="20" t="s">
        <v>309</v>
      </c>
      <c r="S9" s="18" t="n">
        <v>528.1047584</v>
      </c>
      <c r="T9" s="20" t="n">
        <v>25.96373928</v>
      </c>
      <c r="U9" s="18" t="n">
        <v>473.3356534</v>
      </c>
      <c r="V9" s="20" t="n">
        <v>11.3268001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408.37150516</v>
      </c>
      <c r="F11" s="20" t="n">
        <v>9.13950943</v>
      </c>
      <c r="G11" s="18" t="n">
        <v>399.25224038</v>
      </c>
      <c r="H11" s="20" t="n">
        <v>4.94598456</v>
      </c>
      <c r="I11" s="18" t="n">
        <v>422.3240222</v>
      </c>
      <c r="J11" s="20" t="n">
        <v>2.90167185</v>
      </c>
      <c r="K11" s="18" t="n">
        <v>434.49299994</v>
      </c>
      <c r="L11" s="20" t="n">
        <v>3.69122886</v>
      </c>
      <c r="M11" s="18" t="s">
        <v>309</v>
      </c>
      <c r="N11" s="20" t="s">
        <v>309</v>
      </c>
      <c r="O11" s="18" t="s">
        <v>309</v>
      </c>
      <c r="P11" s="20" t="s">
        <v>309</v>
      </c>
      <c r="Q11" s="18" t="n">
        <v>434.18727469</v>
      </c>
      <c r="R11" s="20" t="n">
        <v>29.14791632</v>
      </c>
      <c r="S11" s="18" t="n">
        <v>442.60468363</v>
      </c>
      <c r="T11" s="20" t="n">
        <v>23.59895661</v>
      </c>
      <c r="U11" s="18" t="n">
        <v>395.85307706</v>
      </c>
      <c r="V11" s="20" t="n">
        <v>10.34266003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479.58974299</v>
      </c>
      <c r="F16" s="20" t="n">
        <v>9.710298079999999</v>
      </c>
      <c r="G16" s="18" t="n">
        <v>492.11776602</v>
      </c>
      <c r="H16" s="20" t="n">
        <v>4.86873125</v>
      </c>
      <c r="I16" s="18" t="n">
        <v>502.22650537</v>
      </c>
      <c r="J16" s="20" t="n">
        <v>2.64567944</v>
      </c>
      <c r="K16" s="18" t="n">
        <v>511.26772669</v>
      </c>
      <c r="L16" s="20" t="n">
        <v>2.73074765</v>
      </c>
      <c r="M16" s="18" t="s">
        <v>309</v>
      </c>
      <c r="N16" s="20" t="s">
        <v>309</v>
      </c>
      <c r="O16" s="18" t="s">
        <v>309</v>
      </c>
      <c r="P16" s="20" t="s">
        <v>309</v>
      </c>
      <c r="Q16" s="18" t="s">
        <v>309</v>
      </c>
      <c r="R16" s="20" t="s">
        <v>309</v>
      </c>
      <c r="S16" s="18" t="n">
        <v>522.23724722</v>
      </c>
      <c r="T16" s="20" t="n">
        <v>29.285719</v>
      </c>
      <c r="U16" s="18" t="n">
        <v>431.58598897</v>
      </c>
      <c r="V16" s="20" t="n">
        <v>15.93019944</v>
      </c>
    </row>
    <row r="17" spans="1:22">
      <c r="A17" s="15" t="s">
        <v>319</v>
      </c>
      <c r="B17" s="17" t="n">
        <v>6504</v>
      </c>
      <c r="C17" s="18">
        <f>(3097.0/B17*100)</f>
        <v/>
      </c>
      <c r="D17" s="19" t="n">
        <v>3407</v>
      </c>
      <c r="E17" s="18" t="n">
        <v>534.39544361</v>
      </c>
      <c r="F17" s="20" t="n">
        <v>7.27023388</v>
      </c>
      <c r="G17" s="18" t="n">
        <v>544.95146834</v>
      </c>
      <c r="H17" s="20" t="n">
        <v>4.70942646</v>
      </c>
      <c r="I17" s="18" t="n">
        <v>524.90636656</v>
      </c>
      <c r="J17" s="20" t="n">
        <v>3.54731453</v>
      </c>
      <c r="K17" s="18" t="n">
        <v>501.07994148</v>
      </c>
      <c r="L17" s="20" t="n">
        <v>4.84385569</v>
      </c>
      <c r="M17" s="18" t="s">
        <v>309</v>
      </c>
      <c r="N17" s="20" t="s">
        <v>309</v>
      </c>
      <c r="O17" s="18" t="s">
        <v>309</v>
      </c>
      <c r="P17" s="20" t="s">
        <v>309</v>
      </c>
      <c r="Q17" s="18" t="s">
        <v>309</v>
      </c>
      <c r="R17" s="20" t="s">
        <v>309</v>
      </c>
      <c r="S17" s="18" t="s">
        <v>309</v>
      </c>
      <c r="T17" s="20" t="s">
        <v>309</v>
      </c>
      <c r="U17" s="18" t="n">
        <v>499.83476123</v>
      </c>
      <c r="V17" s="20" t="n">
        <v>12.60936908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466.90082222</v>
      </c>
      <c r="F21" s="20" t="n">
        <v>10.49784708</v>
      </c>
      <c r="G21" s="18" t="n">
        <v>493.02400746</v>
      </c>
      <c r="H21" s="20" t="n">
        <v>5.36935283</v>
      </c>
      <c r="I21" s="18" t="n">
        <v>504.00509666</v>
      </c>
      <c r="J21" s="20" t="n">
        <v>2.65417548</v>
      </c>
      <c r="K21" s="18" t="n">
        <v>510.05264119</v>
      </c>
      <c r="L21" s="20" t="n">
        <v>2.40371537</v>
      </c>
      <c r="M21" s="18" t="s">
        <v>309</v>
      </c>
      <c r="N21" s="20" t="s">
        <v>309</v>
      </c>
      <c r="O21" s="18" t="s">
        <v>309</v>
      </c>
      <c r="P21" s="20" t="s">
        <v>309</v>
      </c>
      <c r="Q21" s="18" t="s">
        <v>309</v>
      </c>
      <c r="R21" s="20" t="s">
        <v>309</v>
      </c>
      <c r="S21" s="18" t="n">
        <v>286.9537</v>
      </c>
      <c r="T21" s="20" t="n">
        <v>37.35854265</v>
      </c>
      <c r="U21" s="18" t="n">
        <v>504.15885684</v>
      </c>
      <c r="V21" s="20" t="n">
        <v>17.81407247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486.49290138</v>
      </c>
      <c r="F23" s="20" t="n">
        <v>4.52427722</v>
      </c>
      <c r="G23" s="18" t="n">
        <v>493.59873201</v>
      </c>
      <c r="H23" s="20" t="n">
        <v>3.90461746</v>
      </c>
      <c r="I23" s="18" t="n">
        <v>502.85156922</v>
      </c>
      <c r="J23" s="20" t="n">
        <v>4.07508546</v>
      </c>
      <c r="K23" s="18" t="n">
        <v>495.0098273</v>
      </c>
      <c r="L23" s="20" t="n">
        <v>5.04991171</v>
      </c>
      <c r="M23" s="18" t="s">
        <v>309</v>
      </c>
      <c r="N23" s="20" t="s">
        <v>309</v>
      </c>
      <c r="O23" s="18" t="s">
        <v>309</v>
      </c>
      <c r="P23" s="20" t="s">
        <v>309</v>
      </c>
      <c r="Q23" s="18" t="s">
        <v>309</v>
      </c>
      <c r="R23" s="20" t="s">
        <v>309</v>
      </c>
      <c r="S23" s="18" t="n">
        <v>484.56266542</v>
      </c>
      <c r="T23" s="20" t="n">
        <v>54.50982924</v>
      </c>
      <c r="U23" s="18" t="n">
        <v>471.09962222</v>
      </c>
      <c r="V23" s="20" t="n">
        <v>8.149563819999999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447.06637741</v>
      </c>
      <c r="F25" s="20" t="n">
        <v>10.79557542</v>
      </c>
      <c r="G25" s="18" t="n">
        <v>478.98354316</v>
      </c>
      <c r="H25" s="20" t="n">
        <v>5.79728792</v>
      </c>
      <c r="I25" s="18" t="n">
        <v>516.74059532</v>
      </c>
      <c r="J25" s="20" t="n">
        <v>3.73956688</v>
      </c>
      <c r="K25" s="18" t="n">
        <v>548.00234764</v>
      </c>
      <c r="L25" s="20" t="n">
        <v>4.2471421</v>
      </c>
      <c r="M25" s="18" t="s">
        <v>309</v>
      </c>
      <c r="N25" s="20" t="s">
        <v>309</v>
      </c>
      <c r="O25" s="18" t="s">
        <v>309</v>
      </c>
      <c r="P25" s="20" t="s">
        <v>309</v>
      </c>
      <c r="Q25" s="18" t="s">
        <v>309</v>
      </c>
      <c r="R25" s="20" t="s">
        <v>309</v>
      </c>
      <c r="S25" s="18" t="s">
        <v>309</v>
      </c>
      <c r="T25" s="20" t="s">
        <v>309</v>
      </c>
      <c r="U25" s="18" t="n">
        <v>478.03647206</v>
      </c>
      <c r="V25" s="20" t="n">
        <v>20.25504573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486.18051332</v>
      </c>
      <c r="F27" s="20" t="n">
        <v>10.2913645</v>
      </c>
      <c r="G27" s="18" t="n">
        <v>488.93848429</v>
      </c>
      <c r="H27" s="20" t="n">
        <v>5.92356965</v>
      </c>
      <c r="I27" s="18" t="n">
        <v>502.59122478</v>
      </c>
      <c r="J27" s="20" t="n">
        <v>3.42755123</v>
      </c>
      <c r="K27" s="18" t="n">
        <v>496.40234998</v>
      </c>
      <c r="L27" s="20" t="n">
        <v>3.51218704</v>
      </c>
      <c r="M27" s="18" t="s">
        <v>309</v>
      </c>
      <c r="N27" s="20" t="s">
        <v>309</v>
      </c>
      <c r="O27" s="18" t="s">
        <v>309</v>
      </c>
      <c r="P27" s="20" t="s">
        <v>309</v>
      </c>
      <c r="Q27" s="18" t="s">
        <v>309</v>
      </c>
      <c r="R27" s="20" t="s">
        <v>309</v>
      </c>
      <c r="S27" s="18" t="n">
        <v>489.22902497</v>
      </c>
      <c r="T27" s="20" t="n">
        <v>86.18871928999999</v>
      </c>
      <c r="U27" s="18" t="n">
        <v>460.57152603</v>
      </c>
      <c r="V27" s="20" t="n">
        <v>11.50050831</v>
      </c>
    </row>
    <row r="28" spans="1:22">
      <c r="A28" s="15" t="s">
        <v>330</v>
      </c>
      <c r="B28" s="17" t="n">
        <v>7568</v>
      </c>
      <c r="C28" s="18">
        <f>(490.0/B28*100)</f>
        <v/>
      </c>
      <c r="D28" s="19" t="n">
        <v>7078</v>
      </c>
      <c r="E28" s="18" t="n">
        <v>389.68418425</v>
      </c>
      <c r="F28" s="20" t="n">
        <v>6.84408828</v>
      </c>
      <c r="G28" s="18" t="n">
        <v>391.77142606</v>
      </c>
      <c r="H28" s="20" t="n">
        <v>4.54502772</v>
      </c>
      <c r="I28" s="18" t="n">
        <v>407.29955834</v>
      </c>
      <c r="J28" s="20" t="n">
        <v>3.11826112</v>
      </c>
      <c r="K28" s="18" t="n">
        <v>416.79887702</v>
      </c>
      <c r="L28" s="20" t="n">
        <v>3.11484903</v>
      </c>
      <c r="M28" s="18" t="s">
        <v>309</v>
      </c>
      <c r="N28" s="20" t="s">
        <v>309</v>
      </c>
      <c r="O28" s="18" t="s">
        <v>309</v>
      </c>
      <c r="P28" s="20" t="s">
        <v>309</v>
      </c>
      <c r="Q28" s="18" t="s">
        <v>309</v>
      </c>
      <c r="R28" s="20" t="s">
        <v>309</v>
      </c>
      <c r="S28" s="18" t="n">
        <v>414.56626457</v>
      </c>
      <c r="T28" s="20" t="n">
        <v>31.2065839</v>
      </c>
      <c r="U28" s="18" t="n">
        <v>373.63887667</v>
      </c>
      <c r="V28" s="20" t="n">
        <v>9.01674205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457.56326404</v>
      </c>
      <c r="F33" s="20" t="n">
        <v>9.868154349999999</v>
      </c>
      <c r="G33" s="18" t="n">
        <v>479.36159863</v>
      </c>
      <c r="H33" s="20" t="n">
        <v>5.6998961</v>
      </c>
      <c r="I33" s="18" t="n">
        <v>493.6609545</v>
      </c>
      <c r="J33" s="20" t="n">
        <v>3.36291462</v>
      </c>
      <c r="K33" s="18" t="n">
        <v>498.17921512</v>
      </c>
      <c r="L33" s="20" t="n">
        <v>2.75506507</v>
      </c>
      <c r="M33" s="18" t="s">
        <v>309</v>
      </c>
      <c r="N33" s="20" t="s">
        <v>309</v>
      </c>
      <c r="O33" s="18" t="s">
        <v>309</v>
      </c>
      <c r="P33" s="20" t="s">
        <v>309</v>
      </c>
      <c r="Q33" s="18" t="s">
        <v>309</v>
      </c>
      <c r="R33" s="20" t="s">
        <v>309</v>
      </c>
      <c r="S33" s="18" t="s">
        <v>309</v>
      </c>
      <c r="T33" s="20" t="s">
        <v>309</v>
      </c>
      <c r="U33" s="18" t="n">
        <v>425.04208776</v>
      </c>
      <c r="V33" s="20" t="n">
        <v>15.86788999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482.47472019</v>
      </c>
      <c r="F36" s="20" t="n">
        <v>9.243238440000001</v>
      </c>
      <c r="G36" s="18" t="n">
        <v>474.95525131</v>
      </c>
      <c r="H36" s="20" t="n">
        <v>5.72282172</v>
      </c>
      <c r="I36" s="18" t="n">
        <v>492.14963283</v>
      </c>
      <c r="J36" s="20" t="n">
        <v>3.28244464</v>
      </c>
      <c r="K36" s="18" t="n">
        <v>498.27094529</v>
      </c>
      <c r="L36" s="20" t="n">
        <v>3.1342064</v>
      </c>
      <c r="M36" s="18" t="s">
        <v>309</v>
      </c>
      <c r="N36" s="20" t="s">
        <v>309</v>
      </c>
      <c r="O36" s="18" t="s">
        <v>309</v>
      </c>
      <c r="P36" s="20" t="s">
        <v>309</v>
      </c>
      <c r="Q36" s="18" t="s">
        <v>309</v>
      </c>
      <c r="R36" s="20" t="s">
        <v>309</v>
      </c>
      <c r="S36" s="18" t="s">
        <v>309</v>
      </c>
      <c r="T36" s="20" t="s">
        <v>309</v>
      </c>
      <c r="U36" s="18" t="n">
        <v>471.58328788</v>
      </c>
      <c r="V36" s="20" t="n">
        <v>10.87762534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486.01675964</v>
      </c>
      <c r="F40" s="20" t="n">
        <v>17.04704812</v>
      </c>
      <c r="G40" s="18" t="n">
        <v>488.69197772</v>
      </c>
      <c r="H40" s="20" t="n">
        <v>10.20363488</v>
      </c>
      <c r="I40" s="18" t="n">
        <v>506.55514292</v>
      </c>
      <c r="J40" s="20" t="n">
        <v>4.69355173</v>
      </c>
      <c r="K40" s="18" t="n">
        <v>508.73615237</v>
      </c>
      <c r="L40" s="20" t="n">
        <v>4.45875093</v>
      </c>
      <c r="M40" s="18" t="s">
        <v>309</v>
      </c>
      <c r="N40" s="20" t="s">
        <v>309</v>
      </c>
      <c r="O40" s="18" t="s">
        <v>309</v>
      </c>
      <c r="P40" s="20" t="s">
        <v>309</v>
      </c>
      <c r="Q40" s="18" t="n">
        <v>492.592718</v>
      </c>
      <c r="R40" s="20" t="n">
        <v>2.69773909</v>
      </c>
      <c r="S40" s="18" t="n">
        <v>409.88482318</v>
      </c>
      <c r="T40" s="20" t="n">
        <v>61.43851693</v>
      </c>
      <c r="U40" s="18" t="n">
        <v>504.90239258</v>
      </c>
      <c r="V40" s="20" t="n">
        <v>19.10923713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442.11773914</v>
      </c>
      <c r="F52" s="20" t="n">
        <v>5.46527474</v>
      </c>
      <c r="G52" s="18" t="n">
        <v>456.5327082</v>
      </c>
      <c r="H52" s="20" t="n">
        <v>4.2770917</v>
      </c>
      <c r="I52" s="18" t="n">
        <v>467.16219018</v>
      </c>
      <c r="J52" s="20" t="n">
        <v>3.35438754</v>
      </c>
      <c r="K52" s="18" t="n">
        <v>471.75871538</v>
      </c>
      <c r="L52" s="20" t="n">
        <v>3.87237749</v>
      </c>
      <c r="M52" s="18" t="s">
        <v>309</v>
      </c>
      <c r="N52" s="20" t="s">
        <v>309</v>
      </c>
      <c r="O52" s="18" t="s">
        <v>309</v>
      </c>
      <c r="P52" s="20" t="s">
        <v>309</v>
      </c>
      <c r="Q52" s="18" t="s">
        <v>309</v>
      </c>
      <c r="R52" s="20" t="s">
        <v>309</v>
      </c>
      <c r="S52" s="18" t="s">
        <v>309</v>
      </c>
      <c r="T52" s="20" t="s">
        <v>309</v>
      </c>
      <c r="U52" s="18" t="n">
        <v>413.9987362</v>
      </c>
      <c r="V52" s="20" t="n">
        <v>17.42768632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299.88892938</v>
      </c>
      <c r="F54" s="20" t="n">
        <v>9.578803410000001</v>
      </c>
      <c r="G54" s="18" t="n">
        <v>308.98645758</v>
      </c>
      <c r="H54" s="20" t="n">
        <v>4.79625495</v>
      </c>
      <c r="I54" s="18" t="n">
        <v>323.08987271</v>
      </c>
      <c r="J54" s="20" t="n">
        <v>4.03908695</v>
      </c>
      <c r="K54" s="18" t="n">
        <v>334.12107154</v>
      </c>
      <c r="L54" s="20" t="n">
        <v>2.99034182</v>
      </c>
      <c r="M54" s="18" t="s">
        <v>309</v>
      </c>
      <c r="N54" s="20" t="s">
        <v>309</v>
      </c>
      <c r="O54" s="18" t="s">
        <v>309</v>
      </c>
      <c r="P54" s="20" t="s">
        <v>309</v>
      </c>
      <c r="Q54" s="18" t="s">
        <v>309</v>
      </c>
      <c r="R54" s="20" t="s">
        <v>309</v>
      </c>
      <c r="S54" s="18" t="n">
        <v>318.21750891</v>
      </c>
      <c r="T54" s="20" t="n">
        <v>23.21759673</v>
      </c>
      <c r="U54" s="18" t="n">
        <v>310.37859005</v>
      </c>
      <c r="V54" s="20" t="n">
        <v>9.028130709999999</v>
      </c>
    </row>
    <row r="55" spans="1:22">
      <c r="A55" s="15" t="s">
        <v>357</v>
      </c>
      <c r="B55" s="17" t="n">
        <v>5316</v>
      </c>
      <c r="C55" s="18">
        <f>(137.0/B55*100)</f>
        <v/>
      </c>
      <c r="D55" s="19" t="n">
        <v>5179</v>
      </c>
      <c r="E55" s="18" t="n">
        <v>353.09295885</v>
      </c>
      <c r="F55" s="20" t="n">
        <v>12.1524924</v>
      </c>
      <c r="G55" s="18" t="n">
        <v>390.21246501</v>
      </c>
      <c r="H55" s="20" t="n">
        <v>6.53574961</v>
      </c>
      <c r="I55" s="18" t="n">
        <v>389.21713172</v>
      </c>
      <c r="J55" s="20" t="n">
        <v>3.71964875</v>
      </c>
      <c r="K55" s="18" t="n">
        <v>418.0514861</v>
      </c>
      <c r="L55" s="20" t="n">
        <v>3.2942005</v>
      </c>
      <c r="M55" s="18" t="s">
        <v>309</v>
      </c>
      <c r="N55" s="20" t="s">
        <v>309</v>
      </c>
      <c r="O55" s="18" t="s">
        <v>309</v>
      </c>
      <c r="P55" s="20" t="s">
        <v>309</v>
      </c>
      <c r="Q55" s="18" t="s">
        <v>309</v>
      </c>
      <c r="R55" s="20" t="s">
        <v>309</v>
      </c>
      <c r="S55" s="18" t="n">
        <v>302.2337481</v>
      </c>
      <c r="T55" s="20" t="n">
        <v>34.88874651</v>
      </c>
      <c r="U55" s="18" t="n">
        <v>351.62502884</v>
      </c>
      <c r="V55" s="20" t="n">
        <v>10.78802902</v>
      </c>
    </row>
    <row r="56" spans="1:22">
      <c r="A56" s="15" t="s">
        <v>358</v>
      </c>
      <c r="B56" s="17" t="n">
        <v>5359</v>
      </c>
      <c r="C56" s="18">
        <f>(104.0/B56*100)</f>
        <v/>
      </c>
      <c r="D56" s="19" t="n">
        <v>5255</v>
      </c>
      <c r="E56" s="18" t="n">
        <v>514.51975366</v>
      </c>
      <c r="F56" s="20" t="n">
        <v>9.11098181</v>
      </c>
      <c r="G56" s="18" t="n">
        <v>520.27564444</v>
      </c>
      <c r="H56" s="20" t="n">
        <v>5.42253117</v>
      </c>
      <c r="I56" s="18" t="n">
        <v>549.35473095</v>
      </c>
      <c r="J56" s="20" t="n">
        <v>3.20457</v>
      </c>
      <c r="K56" s="18" t="n">
        <v>564.9944087699999</v>
      </c>
      <c r="L56" s="20" t="n">
        <v>3.87206096</v>
      </c>
      <c r="M56" s="18" t="s">
        <v>309</v>
      </c>
      <c r="N56" s="20" t="s">
        <v>309</v>
      </c>
      <c r="O56" s="18" t="s">
        <v>309</v>
      </c>
      <c r="P56" s="20" t="s">
        <v>309</v>
      </c>
      <c r="Q56" s="18" t="s">
        <v>309</v>
      </c>
      <c r="R56" s="20" t="s">
        <v>309</v>
      </c>
      <c r="S56" s="18" t="n">
        <v>513.9576</v>
      </c>
      <c r="T56" s="20" t="n">
        <v>56.41898712</v>
      </c>
      <c r="U56" s="18" t="n">
        <v>515.57339052</v>
      </c>
      <c r="V56" s="20" t="n">
        <v>28.01318999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528.13255011</v>
      </c>
      <c r="F62" s="20" t="n">
        <v>5.10403042</v>
      </c>
      <c r="G62" s="18" t="n">
        <v>539.37375859</v>
      </c>
      <c r="H62" s="20" t="n">
        <v>3.3796886</v>
      </c>
      <c r="I62" s="18" t="n">
        <v>547.60655446</v>
      </c>
      <c r="J62" s="20" t="n">
        <v>2.1531597</v>
      </c>
      <c r="K62" s="18" t="n">
        <v>546.10178387</v>
      </c>
      <c r="L62" s="20" t="n">
        <v>2.74905043</v>
      </c>
      <c r="M62" s="18" t="s">
        <v>309</v>
      </c>
      <c r="N62" s="20" t="s">
        <v>309</v>
      </c>
      <c r="O62" s="18" t="s">
        <v>309</v>
      </c>
      <c r="P62" s="20" t="s">
        <v>309</v>
      </c>
      <c r="Q62" s="18" t="s">
        <v>309</v>
      </c>
      <c r="R62" s="20" t="s">
        <v>309</v>
      </c>
      <c r="S62" s="18" t="n">
        <v>501.22129741</v>
      </c>
      <c r="T62" s="20" t="n">
        <v>46.6780853</v>
      </c>
      <c r="U62" s="18" t="n">
        <v>540.12631935</v>
      </c>
      <c r="V62" s="20" t="n">
        <v>16.98944477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452.78393501</v>
      </c>
      <c r="F64" s="20" t="n">
        <v>21.47152968</v>
      </c>
      <c r="G64" s="18" t="n">
        <v>464.05303374</v>
      </c>
      <c r="H64" s="20" t="n">
        <v>11.2529342</v>
      </c>
      <c r="I64" s="18" t="n">
        <v>481.59199283</v>
      </c>
      <c r="J64" s="20" t="n">
        <v>3.46572806</v>
      </c>
      <c r="K64" s="18" t="n">
        <v>494.96055856</v>
      </c>
      <c r="L64" s="20" t="n">
        <v>2.54027632</v>
      </c>
      <c r="M64" s="18" t="s">
        <v>309</v>
      </c>
      <c r="N64" s="20" t="s">
        <v>309</v>
      </c>
      <c r="O64" s="18" t="s">
        <v>309</v>
      </c>
      <c r="P64" s="20" t="s">
        <v>309</v>
      </c>
      <c r="Q64" s="18" t="n">
        <v>456.46965002</v>
      </c>
      <c r="R64" s="20" t="n">
        <v>42.64493909</v>
      </c>
      <c r="S64" s="18" t="n">
        <v>279.8015</v>
      </c>
      <c r="T64" s="20" t="n">
        <v>45.71779315</v>
      </c>
      <c r="U64" s="18" t="n">
        <v>432.80684278</v>
      </c>
      <c r="V64" s="20" t="n">
        <v>15.82494309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453</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548.56986068</v>
      </c>
      <c r="F9" s="20" t="n">
        <v>16.42810593</v>
      </c>
      <c r="G9" s="18" t="n">
        <v>547.81490768</v>
      </c>
      <c r="H9" s="20" t="n">
        <v>6.67417563</v>
      </c>
      <c r="I9" s="18" t="n">
        <v>541.07293571</v>
      </c>
      <c r="J9" s="20" t="n">
        <v>2.65066471</v>
      </c>
      <c r="K9" s="18" t="n">
        <v>533.21044024</v>
      </c>
      <c r="L9" s="20" t="n">
        <v>3.06316405</v>
      </c>
      <c r="M9" s="18" t="s">
        <v>309</v>
      </c>
      <c r="N9" s="20" t="s">
        <v>309</v>
      </c>
      <c r="O9" s="18" t="s">
        <v>309</v>
      </c>
      <c r="P9" s="20" t="s">
        <v>309</v>
      </c>
      <c r="Q9" s="18" t="s">
        <v>309</v>
      </c>
      <c r="R9" s="20" t="s">
        <v>309</v>
      </c>
      <c r="S9" s="18" t="n">
        <v>494.65686096</v>
      </c>
      <c r="T9" s="20" t="n">
        <v>74.52559717</v>
      </c>
      <c r="U9" s="18" t="n">
        <v>467.21415702</v>
      </c>
      <c r="V9" s="20" t="n">
        <v>14.57747173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361.92086022</v>
      </c>
      <c r="F11" s="20" t="n">
        <v>9.227846380000001</v>
      </c>
      <c r="G11" s="18" t="n">
        <v>386.58053507</v>
      </c>
      <c r="H11" s="20" t="n">
        <v>5.48571263</v>
      </c>
      <c r="I11" s="18" t="n">
        <v>411.87039537</v>
      </c>
      <c r="J11" s="20" t="n">
        <v>3.32432782</v>
      </c>
      <c r="K11" s="18" t="n">
        <v>435.33705106</v>
      </c>
      <c r="L11" s="20" t="n">
        <v>3.02994012</v>
      </c>
      <c r="M11" s="18" t="s">
        <v>309</v>
      </c>
      <c r="N11" s="20" t="s">
        <v>309</v>
      </c>
      <c r="O11" s="18" t="s">
        <v>309</v>
      </c>
      <c r="P11" s="20" t="s">
        <v>309</v>
      </c>
      <c r="Q11" s="18" t="n">
        <v>434.18727469</v>
      </c>
      <c r="R11" s="20" t="n">
        <v>29.14791632</v>
      </c>
      <c r="S11" s="18" t="n">
        <v>353.19037256</v>
      </c>
      <c r="T11" s="20" t="n">
        <v>30.40442461</v>
      </c>
      <c r="U11" s="18" t="n">
        <v>394.30277995</v>
      </c>
      <c r="V11" s="20" t="n">
        <v>10.73988214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475.06004245</v>
      </c>
      <c r="F16" s="20" t="n">
        <v>19.35595169</v>
      </c>
      <c r="G16" s="18" t="n">
        <v>506.21437087</v>
      </c>
      <c r="H16" s="20" t="n">
        <v>7.63708878</v>
      </c>
      <c r="I16" s="18" t="n">
        <v>513.69782213</v>
      </c>
      <c r="J16" s="20" t="n">
        <v>3.53182637</v>
      </c>
      <c r="K16" s="18" t="n">
        <v>500.63537714</v>
      </c>
      <c r="L16" s="20" t="n">
        <v>2.19653612</v>
      </c>
      <c r="M16" s="18" t="s">
        <v>309</v>
      </c>
      <c r="N16" s="20" t="s">
        <v>309</v>
      </c>
      <c r="O16" s="18" t="s">
        <v>309</v>
      </c>
      <c r="P16" s="20" t="s">
        <v>309</v>
      </c>
      <c r="Q16" s="18" t="s">
        <v>309</v>
      </c>
      <c r="R16" s="20" t="s">
        <v>309</v>
      </c>
      <c r="S16" s="18" t="n">
        <v>451.61576051</v>
      </c>
      <c r="T16" s="20" t="n">
        <v>29.75169618</v>
      </c>
      <c r="U16" s="18" t="n">
        <v>444.32533987</v>
      </c>
      <c r="V16" s="20" t="n">
        <v>19.29561266</v>
      </c>
    </row>
    <row r="17" spans="1:22">
      <c r="A17" s="15" t="s">
        <v>319</v>
      </c>
      <c r="B17" s="17" t="n">
        <v>6504</v>
      </c>
      <c r="C17" s="18">
        <f>(3097.0/B17*100)</f>
        <v/>
      </c>
      <c r="D17" s="19" t="n">
        <v>3407</v>
      </c>
      <c r="E17" s="18" t="n">
        <v>527.55128127</v>
      </c>
      <c r="F17" s="20" t="n">
        <v>16.59456524</v>
      </c>
      <c r="G17" s="18" t="n">
        <v>545.92771585</v>
      </c>
      <c r="H17" s="20" t="n">
        <v>5.61850053</v>
      </c>
      <c r="I17" s="18" t="n">
        <v>531.34017481</v>
      </c>
      <c r="J17" s="20" t="n">
        <v>4.67255802</v>
      </c>
      <c r="K17" s="18" t="n">
        <v>517.49656344</v>
      </c>
      <c r="L17" s="20" t="n">
        <v>3.94632415</v>
      </c>
      <c r="M17" s="18" t="s">
        <v>309</v>
      </c>
      <c r="N17" s="20" t="s">
        <v>309</v>
      </c>
      <c r="O17" s="18" t="s">
        <v>309</v>
      </c>
      <c r="P17" s="20" t="s">
        <v>309</v>
      </c>
      <c r="Q17" s="18" t="s">
        <v>309</v>
      </c>
      <c r="R17" s="20" t="s">
        <v>309</v>
      </c>
      <c r="S17" s="18" t="n">
        <v>573.9195</v>
      </c>
      <c r="T17" s="20" t="n">
        <v>46.61635163</v>
      </c>
      <c r="U17" s="18" t="n">
        <v>486.85136446</v>
      </c>
      <c r="V17" s="20" t="n">
        <v>16.37277522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476.73294134</v>
      </c>
      <c r="F21" s="20" t="n">
        <v>21.25295782</v>
      </c>
      <c r="G21" s="18" t="n">
        <v>489.74197691</v>
      </c>
      <c r="H21" s="20" t="n">
        <v>13.03269737</v>
      </c>
      <c r="I21" s="18" t="n">
        <v>504.42350178</v>
      </c>
      <c r="J21" s="20" t="n">
        <v>3.04426594</v>
      </c>
      <c r="K21" s="18" t="n">
        <v>507.05921127</v>
      </c>
      <c r="L21" s="20" t="n">
        <v>2.18578094</v>
      </c>
      <c r="M21" s="18" t="s">
        <v>309</v>
      </c>
      <c r="N21" s="20" t="s">
        <v>309</v>
      </c>
      <c r="O21" s="18" t="s">
        <v>309</v>
      </c>
      <c r="P21" s="20" t="s">
        <v>309</v>
      </c>
      <c r="Q21" s="18" t="s">
        <v>309</v>
      </c>
      <c r="R21" s="20" t="s">
        <v>309</v>
      </c>
      <c r="S21" s="18" t="n">
        <v>445.07939231</v>
      </c>
      <c r="T21" s="20" t="n">
        <v>35.55735702</v>
      </c>
      <c r="U21" s="18" t="n">
        <v>505.34189337</v>
      </c>
      <c r="V21" s="20" t="n">
        <v>17.76525731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460.41156754</v>
      </c>
      <c r="F23" s="20" t="n">
        <v>13.91904682</v>
      </c>
      <c r="G23" s="18" t="n">
        <v>475.21403348</v>
      </c>
      <c r="H23" s="20" t="n">
        <v>6.19738862</v>
      </c>
      <c r="I23" s="18" t="n">
        <v>510.3847805</v>
      </c>
      <c r="J23" s="20" t="n">
        <v>4.34007559</v>
      </c>
      <c r="K23" s="18" t="n">
        <v>493.4759651</v>
      </c>
      <c r="L23" s="20" t="n">
        <v>3.00178141</v>
      </c>
      <c r="M23" s="18" t="s">
        <v>309</v>
      </c>
      <c r="N23" s="20" t="s">
        <v>309</v>
      </c>
      <c r="O23" s="18" t="s">
        <v>309</v>
      </c>
      <c r="P23" s="20" t="s">
        <v>309</v>
      </c>
      <c r="Q23" s="18" t="s">
        <v>309</v>
      </c>
      <c r="R23" s="20" t="s">
        <v>309</v>
      </c>
      <c r="S23" s="18" t="n">
        <v>472.21227537</v>
      </c>
      <c r="T23" s="20" t="n">
        <v>29.45825598</v>
      </c>
      <c r="U23" s="18" t="n">
        <v>473.38403747</v>
      </c>
      <c r="V23" s="20" t="n">
        <v>9.573681560000001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441.00595082</v>
      </c>
      <c r="F25" s="20" t="n">
        <v>21.46662936</v>
      </c>
      <c r="G25" s="18" t="n">
        <v>473.08202527</v>
      </c>
      <c r="H25" s="20" t="n">
        <v>9.264338199999999</v>
      </c>
      <c r="I25" s="18" t="n">
        <v>511.71729127</v>
      </c>
      <c r="J25" s="20" t="n">
        <v>4.38591823</v>
      </c>
      <c r="K25" s="18" t="n">
        <v>534.0271054999999</v>
      </c>
      <c r="L25" s="20" t="n">
        <v>3.72461287</v>
      </c>
      <c r="M25" s="18" t="s">
        <v>309</v>
      </c>
      <c r="N25" s="20" t="s">
        <v>309</v>
      </c>
      <c r="O25" s="18" t="s">
        <v>309</v>
      </c>
      <c r="P25" s="20" t="s">
        <v>309</v>
      </c>
      <c r="Q25" s="18" t="s">
        <v>309</v>
      </c>
      <c r="R25" s="20" t="s">
        <v>309</v>
      </c>
      <c r="S25" s="18" t="n">
        <v>547.93733675</v>
      </c>
      <c r="T25" s="20" t="n">
        <v>28.74627657</v>
      </c>
      <c r="U25" s="18" t="n">
        <v>483.70491224</v>
      </c>
      <c r="V25" s="20" t="n">
        <v>22.71420372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485.4388461</v>
      </c>
      <c r="F27" s="20" t="n">
        <v>17.76622203</v>
      </c>
      <c r="G27" s="18" t="n">
        <v>485.76703563</v>
      </c>
      <c r="H27" s="20" t="n">
        <v>10.71040857</v>
      </c>
      <c r="I27" s="18" t="n">
        <v>504.34120452</v>
      </c>
      <c r="J27" s="20" t="n">
        <v>3.85263087</v>
      </c>
      <c r="K27" s="18" t="n">
        <v>495.64328792</v>
      </c>
      <c r="L27" s="20" t="n">
        <v>2.46429042</v>
      </c>
      <c r="M27" s="18" t="s">
        <v>309</v>
      </c>
      <c r="N27" s="20" t="s">
        <v>309</v>
      </c>
      <c r="O27" s="18" t="s">
        <v>309</v>
      </c>
      <c r="P27" s="20" t="s">
        <v>309</v>
      </c>
      <c r="Q27" s="18" t="s">
        <v>309</v>
      </c>
      <c r="R27" s="20" t="s">
        <v>309</v>
      </c>
      <c r="S27" s="18" t="n">
        <v>522.24265908</v>
      </c>
      <c r="T27" s="20" t="n">
        <v>54.57311799</v>
      </c>
      <c r="U27" s="18" t="n">
        <v>451.00980621</v>
      </c>
      <c r="V27" s="20" t="n">
        <v>13.97258646</v>
      </c>
    </row>
    <row r="28" spans="1:22">
      <c r="A28" s="15" t="s">
        <v>330</v>
      </c>
      <c r="B28" s="17" t="n">
        <v>7568</v>
      </c>
      <c r="C28" s="18">
        <f>(490.0/B28*100)</f>
        <v/>
      </c>
      <c r="D28" s="19" t="n">
        <v>7078</v>
      </c>
      <c r="E28" s="18" t="n">
        <v>369.61496327</v>
      </c>
      <c r="F28" s="20" t="n">
        <v>9.03832528</v>
      </c>
      <c r="G28" s="18" t="n">
        <v>385.98462218</v>
      </c>
      <c r="H28" s="20" t="n">
        <v>5.4703959</v>
      </c>
      <c r="I28" s="18" t="n">
        <v>404.91263318</v>
      </c>
      <c r="J28" s="20" t="n">
        <v>2.86547304</v>
      </c>
      <c r="K28" s="18" t="n">
        <v>414.70073923</v>
      </c>
      <c r="L28" s="20" t="n">
        <v>2.72311673</v>
      </c>
      <c r="M28" s="18" t="s">
        <v>309</v>
      </c>
      <c r="N28" s="20" t="s">
        <v>309</v>
      </c>
      <c r="O28" s="18" t="s">
        <v>309</v>
      </c>
      <c r="P28" s="20" t="s">
        <v>309</v>
      </c>
      <c r="Q28" s="18" t="s">
        <v>309</v>
      </c>
      <c r="R28" s="20" t="s">
        <v>309</v>
      </c>
      <c r="S28" s="18" t="n">
        <v>400.85042322</v>
      </c>
      <c r="T28" s="20" t="n">
        <v>29.5706194</v>
      </c>
      <c r="U28" s="18" t="n">
        <v>375.55346961</v>
      </c>
      <c r="V28" s="20" t="n">
        <v>9.235261769999999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414.00062123</v>
      </c>
      <c r="F33" s="20" t="n">
        <v>15.42402628</v>
      </c>
      <c r="G33" s="18" t="n">
        <v>461.86583423</v>
      </c>
      <c r="H33" s="20" t="n">
        <v>9.277943820000001</v>
      </c>
      <c r="I33" s="18" t="n">
        <v>500.008962</v>
      </c>
      <c r="J33" s="20" t="n">
        <v>5.16731391</v>
      </c>
      <c r="K33" s="18" t="n">
        <v>494.13777481</v>
      </c>
      <c r="L33" s="20" t="n">
        <v>2.53613503</v>
      </c>
      <c r="M33" s="18" t="s">
        <v>309</v>
      </c>
      <c r="N33" s="20" t="s">
        <v>309</v>
      </c>
      <c r="O33" s="18" t="s">
        <v>309</v>
      </c>
      <c r="P33" s="20" t="s">
        <v>309</v>
      </c>
      <c r="Q33" s="18" t="s">
        <v>309</v>
      </c>
      <c r="R33" s="20" t="s">
        <v>309</v>
      </c>
      <c r="S33" s="18" t="n">
        <v>467.44813362</v>
      </c>
      <c r="T33" s="20" t="n">
        <v>34.99343651</v>
      </c>
      <c r="U33" s="18" t="n">
        <v>430.45755405</v>
      </c>
      <c r="V33" s="20" t="n">
        <v>21.10386452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489.86759136</v>
      </c>
      <c r="F36" s="20" t="n">
        <v>21.8584104</v>
      </c>
      <c r="G36" s="18" t="n">
        <v>473.39756813</v>
      </c>
      <c r="H36" s="20" t="n">
        <v>9.461862569999999</v>
      </c>
      <c r="I36" s="18" t="n">
        <v>491.31150459</v>
      </c>
      <c r="J36" s="20" t="n">
        <v>3.50112836</v>
      </c>
      <c r="K36" s="18" t="n">
        <v>494.85000064</v>
      </c>
      <c r="L36" s="20" t="n">
        <v>2.73621712</v>
      </c>
      <c r="M36" s="18" t="s">
        <v>309</v>
      </c>
      <c r="N36" s="20" t="s">
        <v>309</v>
      </c>
      <c r="O36" s="18" t="s">
        <v>309</v>
      </c>
      <c r="P36" s="20" t="s">
        <v>309</v>
      </c>
      <c r="Q36" s="18" t="s">
        <v>309</v>
      </c>
      <c r="R36" s="20" t="s">
        <v>309</v>
      </c>
      <c r="S36" s="18" t="s">
        <v>309</v>
      </c>
      <c r="T36" s="20" t="s">
        <v>309</v>
      </c>
      <c r="U36" s="18" t="n">
        <v>470.51624871</v>
      </c>
      <c r="V36" s="20" t="n">
        <v>13.19737258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446.48006776</v>
      </c>
      <c r="F40" s="20" t="n">
        <v>36.42211538</v>
      </c>
      <c r="G40" s="18" t="n">
        <v>502.69807267</v>
      </c>
      <c r="H40" s="20" t="n">
        <v>20.39092007</v>
      </c>
      <c r="I40" s="18" t="n">
        <v>497.58729099</v>
      </c>
      <c r="J40" s="20" t="n">
        <v>5.9464248</v>
      </c>
      <c r="K40" s="18" t="n">
        <v>508.16184424</v>
      </c>
      <c r="L40" s="20" t="n">
        <v>3.5968691</v>
      </c>
      <c r="M40" s="18" t="s">
        <v>309</v>
      </c>
      <c r="N40" s="20" t="s">
        <v>309</v>
      </c>
      <c r="O40" s="18" t="s">
        <v>309</v>
      </c>
      <c r="P40" s="20" t="s">
        <v>309</v>
      </c>
      <c r="Q40" s="18" t="n">
        <v>492.592718</v>
      </c>
      <c r="R40" s="20" t="n">
        <v>2.69773909</v>
      </c>
      <c r="S40" s="18" t="n">
        <v>366.8473</v>
      </c>
      <c r="T40" s="20" t="n">
        <v>58.13770021</v>
      </c>
      <c r="U40" s="18" t="n">
        <v>501.2379308</v>
      </c>
      <c r="V40" s="20" t="n">
        <v>19.80409948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428.35671816</v>
      </c>
      <c r="F52" s="20" t="n">
        <v>14.08499578</v>
      </c>
      <c r="G52" s="18" t="n">
        <v>461.68983179</v>
      </c>
      <c r="H52" s="20" t="n">
        <v>6.71642356</v>
      </c>
      <c r="I52" s="18" t="n">
        <v>475.60308009</v>
      </c>
      <c r="J52" s="20" t="n">
        <v>3.68549069</v>
      </c>
      <c r="K52" s="18" t="n">
        <v>461.98193963</v>
      </c>
      <c r="L52" s="20" t="n">
        <v>3.23868795</v>
      </c>
      <c r="M52" s="18" t="s">
        <v>309</v>
      </c>
      <c r="N52" s="20" t="s">
        <v>309</v>
      </c>
      <c r="O52" s="18" t="s">
        <v>309</v>
      </c>
      <c r="P52" s="20" t="s">
        <v>309</v>
      </c>
      <c r="Q52" s="18" t="s">
        <v>309</v>
      </c>
      <c r="R52" s="20" t="s">
        <v>309</v>
      </c>
      <c r="S52" s="18" t="n">
        <v>389.20984923</v>
      </c>
      <c r="T52" s="20" t="n">
        <v>37.10378573</v>
      </c>
      <c r="U52" s="18" t="n">
        <v>421.49941798</v>
      </c>
      <c r="V52" s="20" t="n">
        <v>18.65366166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305.77346683</v>
      </c>
      <c r="F54" s="20" t="n">
        <v>9.11941006</v>
      </c>
      <c r="G54" s="18" t="n">
        <v>308.67123368</v>
      </c>
      <c r="H54" s="20" t="n">
        <v>6.81714787</v>
      </c>
      <c r="I54" s="18" t="n">
        <v>318.92533554</v>
      </c>
      <c r="J54" s="20" t="n">
        <v>3.88406255</v>
      </c>
      <c r="K54" s="18" t="n">
        <v>332.20830707</v>
      </c>
      <c r="L54" s="20" t="n">
        <v>3.07245457</v>
      </c>
      <c r="M54" s="18" t="s">
        <v>309</v>
      </c>
      <c r="N54" s="20" t="s">
        <v>309</v>
      </c>
      <c r="O54" s="18" t="s">
        <v>309</v>
      </c>
      <c r="P54" s="20" t="s">
        <v>309</v>
      </c>
      <c r="Q54" s="18" t="s">
        <v>309</v>
      </c>
      <c r="R54" s="20" t="s">
        <v>309</v>
      </c>
      <c r="S54" s="18" t="n">
        <v>332.17949258</v>
      </c>
      <c r="T54" s="20" t="n">
        <v>24.31481308</v>
      </c>
      <c r="U54" s="18" t="n">
        <v>309.76265827</v>
      </c>
      <c r="V54" s="20" t="n">
        <v>9.19863921</v>
      </c>
    </row>
    <row r="55" spans="1:22">
      <c r="A55" s="15" t="s">
        <v>357</v>
      </c>
      <c r="B55" s="17" t="n">
        <v>5316</v>
      </c>
      <c r="C55" s="18">
        <f>(137.0/B55*100)</f>
        <v/>
      </c>
      <c r="D55" s="19" t="n">
        <v>5179</v>
      </c>
      <c r="E55" s="18" t="n">
        <v>347.46233625</v>
      </c>
      <c r="F55" s="20" t="n">
        <v>14.29932502</v>
      </c>
      <c r="G55" s="18" t="n">
        <v>388.98644291</v>
      </c>
      <c r="H55" s="20" t="n">
        <v>11.18583643</v>
      </c>
      <c r="I55" s="18" t="n">
        <v>383.57412677</v>
      </c>
      <c r="J55" s="20" t="n">
        <v>4.57959382</v>
      </c>
      <c r="K55" s="18" t="n">
        <v>410.81234575</v>
      </c>
      <c r="L55" s="20" t="n">
        <v>2.84084821</v>
      </c>
      <c r="M55" s="18" t="s">
        <v>309</v>
      </c>
      <c r="N55" s="20" t="s">
        <v>309</v>
      </c>
      <c r="O55" s="18" t="s">
        <v>309</v>
      </c>
      <c r="P55" s="20" t="s">
        <v>309</v>
      </c>
      <c r="Q55" s="18" t="s">
        <v>309</v>
      </c>
      <c r="R55" s="20" t="s">
        <v>309</v>
      </c>
      <c r="S55" s="18" t="n">
        <v>324.74220572</v>
      </c>
      <c r="T55" s="20" t="n">
        <v>47.350847</v>
      </c>
      <c r="U55" s="18" t="n">
        <v>335.55076243</v>
      </c>
      <c r="V55" s="20" t="n">
        <v>15.28488929</v>
      </c>
    </row>
    <row r="56" spans="1:22">
      <c r="A56" s="15" t="s">
        <v>358</v>
      </c>
      <c r="B56" s="17" t="n">
        <v>5359</v>
      </c>
      <c r="C56" s="18">
        <f>(104.0/B56*100)</f>
        <v/>
      </c>
      <c r="D56" s="19" t="n">
        <v>5255</v>
      </c>
      <c r="E56" s="18" t="n">
        <v>524.85613753</v>
      </c>
      <c r="F56" s="20" t="n">
        <v>16.30960555</v>
      </c>
      <c r="G56" s="18" t="n">
        <v>517.97891957</v>
      </c>
      <c r="H56" s="20" t="n">
        <v>8.124256709999999</v>
      </c>
      <c r="I56" s="18" t="n">
        <v>539.8761886999999</v>
      </c>
      <c r="J56" s="20" t="n">
        <v>3.92989113</v>
      </c>
      <c r="K56" s="18" t="n">
        <v>554.3276981499999</v>
      </c>
      <c r="L56" s="20" t="n">
        <v>3.19407633</v>
      </c>
      <c r="M56" s="18" t="s">
        <v>309</v>
      </c>
      <c r="N56" s="20" t="s">
        <v>309</v>
      </c>
      <c r="O56" s="18" t="s">
        <v>309</v>
      </c>
      <c r="P56" s="20" t="s">
        <v>309</v>
      </c>
      <c r="Q56" s="18" t="s">
        <v>309</v>
      </c>
      <c r="R56" s="20" t="s">
        <v>309</v>
      </c>
      <c r="S56" s="18" t="s">
        <v>309</v>
      </c>
      <c r="T56" s="20" t="s">
        <v>309</v>
      </c>
      <c r="U56" s="18" t="n">
        <v>521.12228854</v>
      </c>
      <c r="V56" s="20" t="n">
        <v>26.80054052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513.5815929</v>
      </c>
      <c r="F62" s="20" t="n">
        <v>10.34647589</v>
      </c>
      <c r="G62" s="18" t="n">
        <v>534.28775925</v>
      </c>
      <c r="H62" s="20" t="n">
        <v>5.67083982</v>
      </c>
      <c r="I62" s="18" t="n">
        <v>541.35335532</v>
      </c>
      <c r="J62" s="20" t="n">
        <v>2.63862433</v>
      </c>
      <c r="K62" s="18" t="n">
        <v>546.48965621</v>
      </c>
      <c r="L62" s="20" t="n">
        <v>1.37388185</v>
      </c>
      <c r="M62" s="18" t="s">
        <v>309</v>
      </c>
      <c r="N62" s="20" t="s">
        <v>309</v>
      </c>
      <c r="O62" s="18" t="s">
        <v>309</v>
      </c>
      <c r="P62" s="20" t="s">
        <v>309</v>
      </c>
      <c r="Q62" s="18" t="s">
        <v>309</v>
      </c>
      <c r="R62" s="20" t="s">
        <v>309</v>
      </c>
      <c r="S62" s="18" t="n">
        <v>537.217725</v>
      </c>
      <c r="T62" s="20" t="n">
        <v>28.08552261</v>
      </c>
      <c r="U62" s="18" t="n">
        <v>544.44197493</v>
      </c>
      <c r="V62" s="20" t="n">
        <v>22.14377328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425.28972581</v>
      </c>
      <c r="F64" s="20" t="n">
        <v>23.6482022</v>
      </c>
      <c r="G64" s="18" t="n">
        <v>429.38507379</v>
      </c>
      <c r="H64" s="20" t="n">
        <v>18.27961963</v>
      </c>
      <c r="I64" s="18" t="n">
        <v>467.19048812</v>
      </c>
      <c r="J64" s="20" t="n">
        <v>5.55702785</v>
      </c>
      <c r="K64" s="18" t="n">
        <v>495.41740675</v>
      </c>
      <c r="L64" s="20" t="n">
        <v>2.32955129</v>
      </c>
      <c r="M64" s="18" t="s">
        <v>309</v>
      </c>
      <c r="N64" s="20" t="s">
        <v>309</v>
      </c>
      <c r="O64" s="18" t="s">
        <v>309</v>
      </c>
      <c r="P64" s="20" t="s">
        <v>309</v>
      </c>
      <c r="Q64" s="18" t="n">
        <v>456.46965002</v>
      </c>
      <c r="R64" s="20" t="n">
        <v>42.64493909</v>
      </c>
      <c r="S64" s="18" t="n">
        <v>377.70289996</v>
      </c>
      <c r="T64" s="20" t="n">
        <v>34.33870456</v>
      </c>
      <c r="U64" s="18" t="n">
        <v>419.02540366</v>
      </c>
      <c r="V64" s="20" t="n">
        <v>15.18341626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552.5459092900001</v>
      </c>
      <c r="F9" s="20" t="n">
        <v>4.67586261</v>
      </c>
      <c r="G9" s="18" t="n">
        <v>537.28775873</v>
      </c>
      <c r="H9" s="20" t="n">
        <v>2.56481591</v>
      </c>
      <c r="I9" s="18" t="n">
        <v>516.78511213</v>
      </c>
      <c r="J9" s="20" t="n">
        <v>7.1128321</v>
      </c>
      <c r="K9" s="18" t="n">
        <v>494.6807872</v>
      </c>
      <c r="L9" s="20" t="n">
        <v>17.12371132</v>
      </c>
      <c r="M9" s="18" t="s">
        <v>309</v>
      </c>
      <c r="N9" s="20" t="s">
        <v>309</v>
      </c>
      <c r="O9" s="18" t="s">
        <v>309</v>
      </c>
      <c r="P9" s="20" t="s">
        <v>309</v>
      </c>
      <c r="Q9" s="18" t="s">
        <v>309</v>
      </c>
      <c r="R9" s="20" t="s">
        <v>309</v>
      </c>
      <c r="S9" s="18" t="n">
        <v>476.92535322</v>
      </c>
      <c r="T9" s="20" t="n">
        <v>31.74464755</v>
      </c>
      <c r="U9" s="18" t="n">
        <v>503.13992401</v>
      </c>
      <c r="V9" s="20" t="n">
        <v>11.55791754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427.7291646</v>
      </c>
      <c r="F11" s="20" t="n">
        <v>3.66722402</v>
      </c>
      <c r="G11" s="18" t="n">
        <v>428.0596802</v>
      </c>
      <c r="H11" s="20" t="n">
        <v>2.81178885</v>
      </c>
      <c r="I11" s="18" t="n">
        <v>406.37246412</v>
      </c>
      <c r="J11" s="20" t="n">
        <v>5.96954685</v>
      </c>
      <c r="K11" s="18" t="n">
        <v>392.71338855</v>
      </c>
      <c r="L11" s="20" t="n">
        <v>9.33922703</v>
      </c>
      <c r="M11" s="18" t="s">
        <v>309</v>
      </c>
      <c r="N11" s="20" t="s">
        <v>309</v>
      </c>
      <c r="O11" s="18" t="s">
        <v>309</v>
      </c>
      <c r="P11" s="20" t="s">
        <v>309</v>
      </c>
      <c r="Q11" s="18" t="n">
        <v>434.18727469</v>
      </c>
      <c r="R11" s="20" t="n">
        <v>29.14791632</v>
      </c>
      <c r="S11" s="18" t="n">
        <v>403.56953794</v>
      </c>
      <c r="T11" s="20" t="n">
        <v>13.31603715</v>
      </c>
      <c r="U11" s="18" t="n">
        <v>402.2958236</v>
      </c>
      <c r="V11" s="20" t="n">
        <v>8.83540099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502.18618076</v>
      </c>
      <c r="F16" s="20" t="n">
        <v>3.37504192</v>
      </c>
      <c r="G16" s="18" t="n">
        <v>507.54654293</v>
      </c>
      <c r="H16" s="20" t="n">
        <v>2.17191989</v>
      </c>
      <c r="I16" s="18" t="n">
        <v>495.77934271</v>
      </c>
      <c r="J16" s="20" t="n">
        <v>4.63185984</v>
      </c>
      <c r="K16" s="18" t="n">
        <v>463.42977491</v>
      </c>
      <c r="L16" s="20" t="n">
        <v>12.90311579</v>
      </c>
      <c r="M16" s="18" t="s">
        <v>309</v>
      </c>
      <c r="N16" s="20" t="s">
        <v>309</v>
      </c>
      <c r="O16" s="18" t="s">
        <v>309</v>
      </c>
      <c r="P16" s="20" t="s">
        <v>309</v>
      </c>
      <c r="Q16" s="18" t="s">
        <v>309</v>
      </c>
      <c r="R16" s="20" t="s">
        <v>309</v>
      </c>
      <c r="S16" s="18" t="n">
        <v>502.01240526</v>
      </c>
      <c r="T16" s="20" t="n">
        <v>38.1860238</v>
      </c>
      <c r="U16" s="18" t="n">
        <v>481.47766297</v>
      </c>
      <c r="V16" s="20" t="n">
        <v>16.71295672</v>
      </c>
    </row>
    <row r="17" spans="1:22">
      <c r="A17" s="15" t="s">
        <v>319</v>
      </c>
      <c r="B17" s="17" t="n">
        <v>6504</v>
      </c>
      <c r="C17" s="18">
        <f>(3097.0/B17*100)</f>
        <v/>
      </c>
      <c r="D17" s="19" t="n">
        <v>3407</v>
      </c>
      <c r="E17" s="18" t="n">
        <v>514.69211191</v>
      </c>
      <c r="F17" s="20" t="n">
        <v>4.34833777</v>
      </c>
      <c r="G17" s="18" t="n">
        <v>531.0874722</v>
      </c>
      <c r="H17" s="20" t="n">
        <v>3.69274234</v>
      </c>
      <c r="I17" s="18" t="n">
        <v>517.93173</v>
      </c>
      <c r="J17" s="20" t="n">
        <v>6.40578276</v>
      </c>
      <c r="K17" s="18" t="n">
        <v>481.09913298</v>
      </c>
      <c r="L17" s="20" t="n">
        <v>19.4395536</v>
      </c>
      <c r="M17" s="18" t="s">
        <v>309</v>
      </c>
      <c r="N17" s="20" t="s">
        <v>309</v>
      </c>
      <c r="O17" s="18" t="s">
        <v>309</v>
      </c>
      <c r="P17" s="20" t="s">
        <v>309</v>
      </c>
      <c r="Q17" s="18" t="s">
        <v>309</v>
      </c>
      <c r="R17" s="20" t="s">
        <v>309</v>
      </c>
      <c r="S17" s="18" t="s">
        <v>309</v>
      </c>
      <c r="T17" s="20" t="s">
        <v>309</v>
      </c>
      <c r="U17" s="18" t="n">
        <v>514.76063947</v>
      </c>
      <c r="V17" s="20" t="n">
        <v>13.43450332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505.23047892</v>
      </c>
      <c r="F21" s="20" t="n">
        <v>3.59797832</v>
      </c>
      <c r="G21" s="18" t="n">
        <v>508.19644504</v>
      </c>
      <c r="H21" s="20" t="n">
        <v>2.37743079</v>
      </c>
      <c r="I21" s="18" t="n">
        <v>497.95068064</v>
      </c>
      <c r="J21" s="20" t="n">
        <v>4.50117186</v>
      </c>
      <c r="K21" s="18" t="n">
        <v>474.51412124</v>
      </c>
      <c r="L21" s="20" t="n">
        <v>10.03692832</v>
      </c>
      <c r="M21" s="18" t="s">
        <v>309</v>
      </c>
      <c r="N21" s="20" t="s">
        <v>309</v>
      </c>
      <c r="O21" s="18" t="s">
        <v>309</v>
      </c>
      <c r="P21" s="20" t="s">
        <v>309</v>
      </c>
      <c r="Q21" s="18" t="s">
        <v>309</v>
      </c>
      <c r="R21" s="20" t="s">
        <v>309</v>
      </c>
      <c r="S21" s="18" t="n">
        <v>514.55637018</v>
      </c>
      <c r="T21" s="20" t="n">
        <v>38.03962964</v>
      </c>
      <c r="U21" s="18" t="n">
        <v>500.30602067</v>
      </c>
      <c r="V21" s="20" t="n">
        <v>18.0144734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494.4030692</v>
      </c>
      <c r="F23" s="20" t="n">
        <v>4.30233864</v>
      </c>
      <c r="G23" s="18" t="n">
        <v>498.36332282</v>
      </c>
      <c r="H23" s="20" t="n">
        <v>3.15599067</v>
      </c>
      <c r="I23" s="18" t="n">
        <v>494.07049393</v>
      </c>
      <c r="J23" s="20" t="n">
        <v>6.45443956</v>
      </c>
      <c r="K23" s="18" t="n">
        <v>473.97108295</v>
      </c>
      <c r="L23" s="20" t="n">
        <v>11.73099238</v>
      </c>
      <c r="M23" s="18" t="s">
        <v>309</v>
      </c>
      <c r="N23" s="20" t="s">
        <v>309</v>
      </c>
      <c r="O23" s="18" t="s">
        <v>309</v>
      </c>
      <c r="P23" s="20" t="s">
        <v>309</v>
      </c>
      <c r="Q23" s="18" t="s">
        <v>309</v>
      </c>
      <c r="R23" s="20" t="s">
        <v>309</v>
      </c>
      <c r="S23" s="18" t="n">
        <v>457.58654097</v>
      </c>
      <c r="T23" s="20" t="n">
        <v>30.335179</v>
      </c>
      <c r="U23" s="18" t="n">
        <v>470.27204617</v>
      </c>
      <c r="V23" s="20" t="n">
        <v>9.594624400000001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534.33414486</v>
      </c>
      <c r="F25" s="20" t="n">
        <v>6.40051468</v>
      </c>
      <c r="G25" s="18" t="n">
        <v>523.37638865</v>
      </c>
      <c r="H25" s="20" t="n">
        <v>3.69106849</v>
      </c>
      <c r="I25" s="18" t="n">
        <v>512.39015569</v>
      </c>
      <c r="J25" s="20" t="n">
        <v>6.06633039</v>
      </c>
      <c r="K25" s="18" t="n">
        <v>484.13287747</v>
      </c>
      <c r="L25" s="20" t="n">
        <v>26.15030027</v>
      </c>
      <c r="M25" s="18" t="s">
        <v>309</v>
      </c>
      <c r="N25" s="20" t="s">
        <v>309</v>
      </c>
      <c r="O25" s="18" t="s">
        <v>309</v>
      </c>
      <c r="P25" s="20" t="s">
        <v>309</v>
      </c>
      <c r="Q25" s="18" t="s">
        <v>309</v>
      </c>
      <c r="R25" s="20" t="s">
        <v>309</v>
      </c>
      <c r="S25" s="18" t="n">
        <v>515.47879538</v>
      </c>
      <c r="T25" s="20" t="n">
        <v>42.89037958</v>
      </c>
      <c r="U25" s="18" t="n">
        <v>535.14473852</v>
      </c>
      <c r="V25" s="20" t="n">
        <v>16.9389296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494.54295942</v>
      </c>
      <c r="F27" s="20" t="n">
        <v>3.48738081</v>
      </c>
      <c r="G27" s="18" t="n">
        <v>502.3890556</v>
      </c>
      <c r="H27" s="20" t="n">
        <v>2.30768693</v>
      </c>
      <c r="I27" s="18" t="n">
        <v>484.69851667</v>
      </c>
      <c r="J27" s="20" t="n">
        <v>7.40299553</v>
      </c>
      <c r="K27" s="18" t="n">
        <v>431.42738266</v>
      </c>
      <c r="L27" s="20" t="n">
        <v>15.13572901</v>
      </c>
      <c r="M27" s="18" t="s">
        <v>309</v>
      </c>
      <c r="N27" s="20" t="s">
        <v>309</v>
      </c>
      <c r="O27" s="18" t="s">
        <v>309</v>
      </c>
      <c r="P27" s="20" t="s">
        <v>309</v>
      </c>
      <c r="Q27" s="18" t="s">
        <v>309</v>
      </c>
      <c r="R27" s="20" t="s">
        <v>309</v>
      </c>
      <c r="S27" s="18" t="n">
        <v>531.15595008</v>
      </c>
      <c r="T27" s="20" t="n">
        <v>46.08904032</v>
      </c>
      <c r="U27" s="18" t="n">
        <v>472.1738992</v>
      </c>
      <c r="V27" s="20" t="n">
        <v>10.27179673</v>
      </c>
    </row>
    <row r="28" spans="1:22">
      <c r="A28" s="15" t="s">
        <v>330</v>
      </c>
      <c r="B28" s="17" t="n">
        <v>7568</v>
      </c>
      <c r="C28" s="18">
        <f>(490.0/B28*100)</f>
        <v/>
      </c>
      <c r="D28" s="19" t="n">
        <v>7078</v>
      </c>
      <c r="E28" s="18" t="n">
        <v>407.21357925</v>
      </c>
      <c r="F28" s="20" t="n">
        <v>3.13279988</v>
      </c>
      <c r="G28" s="18" t="n">
        <v>414.33230605</v>
      </c>
      <c r="H28" s="20" t="n">
        <v>2.7095288</v>
      </c>
      <c r="I28" s="18" t="n">
        <v>398.99245508</v>
      </c>
      <c r="J28" s="20" t="n">
        <v>5.76103879</v>
      </c>
      <c r="K28" s="18" t="n">
        <v>378.79297252</v>
      </c>
      <c r="L28" s="20" t="n">
        <v>6.5680119</v>
      </c>
      <c r="M28" s="18" t="s">
        <v>309</v>
      </c>
      <c r="N28" s="20" t="s">
        <v>309</v>
      </c>
      <c r="O28" s="18" t="s">
        <v>309</v>
      </c>
      <c r="P28" s="20" t="s">
        <v>309</v>
      </c>
      <c r="Q28" s="18" t="s">
        <v>309</v>
      </c>
      <c r="R28" s="20" t="s">
        <v>309</v>
      </c>
      <c r="S28" s="18" t="n">
        <v>414.80372799</v>
      </c>
      <c r="T28" s="20" t="n">
        <v>15.15307876</v>
      </c>
      <c r="U28" s="18" t="n">
        <v>373.51130751</v>
      </c>
      <c r="V28" s="20" t="n">
        <v>9.9265857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488.34008516</v>
      </c>
      <c r="F33" s="20" t="n">
        <v>3.38546021</v>
      </c>
      <c r="G33" s="18" t="n">
        <v>498.00501505</v>
      </c>
      <c r="H33" s="20" t="n">
        <v>2.79519347</v>
      </c>
      <c r="I33" s="18" t="n">
        <v>472.51443991</v>
      </c>
      <c r="J33" s="20" t="n">
        <v>7.45677299</v>
      </c>
      <c r="K33" s="18" t="n">
        <v>445.78560156</v>
      </c>
      <c r="L33" s="20" t="n">
        <v>16.9233844</v>
      </c>
      <c r="M33" s="18" t="s">
        <v>309</v>
      </c>
      <c r="N33" s="20" t="s">
        <v>309</v>
      </c>
      <c r="O33" s="18" t="s">
        <v>309</v>
      </c>
      <c r="P33" s="20" t="s">
        <v>309</v>
      </c>
      <c r="Q33" s="18" t="s">
        <v>309</v>
      </c>
      <c r="R33" s="20" t="s">
        <v>309</v>
      </c>
      <c r="S33" s="18" t="n">
        <v>438.75674343</v>
      </c>
      <c r="T33" s="20" t="n">
        <v>43.86586851</v>
      </c>
      <c r="U33" s="18" t="n">
        <v>478.74481188</v>
      </c>
      <c r="V33" s="20" t="n">
        <v>18.66707729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491.40911856</v>
      </c>
      <c r="F36" s="20" t="n">
        <v>3.96462401</v>
      </c>
      <c r="G36" s="18" t="n">
        <v>495.92096674</v>
      </c>
      <c r="H36" s="20" t="n">
        <v>2.84620013</v>
      </c>
      <c r="I36" s="18" t="n">
        <v>490.32892648</v>
      </c>
      <c r="J36" s="20" t="n">
        <v>5.49162265</v>
      </c>
      <c r="K36" s="18" t="n">
        <v>458.11089604</v>
      </c>
      <c r="L36" s="20" t="n">
        <v>11.67188753</v>
      </c>
      <c r="M36" s="18" t="s">
        <v>309</v>
      </c>
      <c r="N36" s="20" t="s">
        <v>309</v>
      </c>
      <c r="O36" s="18" t="s">
        <v>309</v>
      </c>
      <c r="P36" s="20" t="s">
        <v>309</v>
      </c>
      <c r="Q36" s="18" t="s">
        <v>309</v>
      </c>
      <c r="R36" s="20" t="s">
        <v>309</v>
      </c>
      <c r="S36" s="18" t="s">
        <v>309</v>
      </c>
      <c r="T36" s="20" t="s">
        <v>309</v>
      </c>
      <c r="U36" s="18" t="n">
        <v>472.23274981</v>
      </c>
      <c r="V36" s="20" t="n">
        <v>13.14840677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508.63516936</v>
      </c>
      <c r="F40" s="20" t="n">
        <v>6.15229562</v>
      </c>
      <c r="G40" s="18" t="n">
        <v>507.84289278</v>
      </c>
      <c r="H40" s="20" t="n">
        <v>3.24614191</v>
      </c>
      <c r="I40" s="18" t="n">
        <v>482.38418056</v>
      </c>
      <c r="J40" s="20" t="n">
        <v>10.85229231</v>
      </c>
      <c r="K40" s="18" t="n">
        <v>479.88186409</v>
      </c>
      <c r="L40" s="20" t="n">
        <v>19.48504458</v>
      </c>
      <c r="M40" s="18" t="s">
        <v>309</v>
      </c>
      <c r="N40" s="20" t="s">
        <v>309</v>
      </c>
      <c r="O40" s="18" t="s">
        <v>309</v>
      </c>
      <c r="P40" s="20" t="s">
        <v>309</v>
      </c>
      <c r="Q40" s="18" t="n">
        <v>492.592718</v>
      </c>
      <c r="R40" s="20" t="n">
        <v>2.69773909</v>
      </c>
      <c r="S40" s="18" t="n">
        <v>455.5452</v>
      </c>
      <c r="T40" s="20" t="n">
        <v>27.99083366</v>
      </c>
      <c r="U40" s="18" t="n">
        <v>443.40012032</v>
      </c>
      <c r="V40" s="20" t="n">
        <v>31.36318271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459.93484336</v>
      </c>
      <c r="F52" s="20" t="n">
        <v>4.10576838</v>
      </c>
      <c r="G52" s="18" t="n">
        <v>467.95594961</v>
      </c>
      <c r="H52" s="20" t="n">
        <v>2.84488475</v>
      </c>
      <c r="I52" s="18" t="n">
        <v>459.99636264</v>
      </c>
      <c r="J52" s="20" t="n">
        <v>5.89080258</v>
      </c>
      <c r="K52" s="18" t="n">
        <v>457.41977807</v>
      </c>
      <c r="L52" s="20" t="n">
        <v>14.10532275</v>
      </c>
      <c r="M52" s="18" t="s">
        <v>309</v>
      </c>
      <c r="N52" s="20" t="s">
        <v>309</v>
      </c>
      <c r="O52" s="18" t="s">
        <v>309</v>
      </c>
      <c r="P52" s="20" t="s">
        <v>309</v>
      </c>
      <c r="Q52" s="18" t="s">
        <v>309</v>
      </c>
      <c r="R52" s="20" t="s">
        <v>309</v>
      </c>
      <c r="S52" s="18" t="n">
        <v>457.63486088</v>
      </c>
      <c r="T52" s="20" t="n">
        <v>57.44534624</v>
      </c>
      <c r="U52" s="18" t="n">
        <v>438.30148967</v>
      </c>
      <c r="V52" s="20" t="n">
        <v>18.62466126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327.67192721</v>
      </c>
      <c r="F54" s="20" t="n">
        <v>2.93057644</v>
      </c>
      <c r="G54" s="18" t="n">
        <v>329.91116277</v>
      </c>
      <c r="H54" s="20" t="n">
        <v>3.45566714</v>
      </c>
      <c r="I54" s="18" t="n">
        <v>337.53798832</v>
      </c>
      <c r="J54" s="20" t="n">
        <v>9.883389810000001</v>
      </c>
      <c r="K54" s="18" t="n">
        <v>320.6013318</v>
      </c>
      <c r="L54" s="20" t="n">
        <v>6.41921423</v>
      </c>
      <c r="M54" s="18" t="s">
        <v>309</v>
      </c>
      <c r="N54" s="20" t="s">
        <v>309</v>
      </c>
      <c r="O54" s="18" t="s">
        <v>309</v>
      </c>
      <c r="P54" s="20" t="s">
        <v>309</v>
      </c>
      <c r="Q54" s="18" t="s">
        <v>309</v>
      </c>
      <c r="R54" s="20" t="s">
        <v>309</v>
      </c>
      <c r="S54" s="18" t="n">
        <v>331.67223155</v>
      </c>
      <c r="T54" s="20" t="n">
        <v>11.18130732</v>
      </c>
      <c r="U54" s="18" t="n">
        <v>310.9632198</v>
      </c>
      <c r="V54" s="20" t="n">
        <v>12.88540235</v>
      </c>
    </row>
    <row r="55" spans="1:22">
      <c r="A55" s="15" t="s">
        <v>357</v>
      </c>
      <c r="B55" s="17" t="n">
        <v>5316</v>
      </c>
      <c r="C55" s="18">
        <f>(137.0/B55*100)</f>
        <v/>
      </c>
      <c r="D55" s="19" t="n">
        <v>5179</v>
      </c>
      <c r="E55" s="18" t="n">
        <v>401.95408273</v>
      </c>
      <c r="F55" s="20" t="n">
        <v>3.42366357</v>
      </c>
      <c r="G55" s="18" t="n">
        <v>407.03934126</v>
      </c>
      <c r="H55" s="20" t="n">
        <v>3.12201479</v>
      </c>
      <c r="I55" s="18" t="n">
        <v>411.18957716</v>
      </c>
      <c r="J55" s="20" t="n">
        <v>8.37432177</v>
      </c>
      <c r="K55" s="18" t="n">
        <v>382.84145859</v>
      </c>
      <c r="L55" s="20" t="n">
        <v>22.5349332</v>
      </c>
      <c r="M55" s="18" t="s">
        <v>309</v>
      </c>
      <c r="N55" s="20" t="s">
        <v>309</v>
      </c>
      <c r="O55" s="18" t="s">
        <v>309</v>
      </c>
      <c r="P55" s="20" t="s">
        <v>309</v>
      </c>
      <c r="Q55" s="18" t="n">
        <v>486.73187865</v>
      </c>
      <c r="R55" s="20" t="n">
        <v>85.18084485999999</v>
      </c>
      <c r="S55" s="18" t="n">
        <v>322.79527497</v>
      </c>
      <c r="T55" s="20" t="n">
        <v>45.65388781</v>
      </c>
      <c r="U55" s="18" t="n">
        <v>377.31355011</v>
      </c>
      <c r="V55" s="20" t="n">
        <v>14.78322028</v>
      </c>
    </row>
    <row r="56" spans="1:22">
      <c r="A56" s="15" t="s">
        <v>358</v>
      </c>
      <c r="B56" s="17" t="n">
        <v>5359</v>
      </c>
      <c r="C56" s="18">
        <f>(104.0/B56*100)</f>
        <v/>
      </c>
      <c r="D56" s="19" t="n">
        <v>5255</v>
      </c>
      <c r="E56" s="18" t="n">
        <v>557.65616391</v>
      </c>
      <c r="F56" s="20" t="n">
        <v>4.10991748</v>
      </c>
      <c r="G56" s="18" t="n">
        <v>548.2195581</v>
      </c>
      <c r="H56" s="20" t="n">
        <v>3.22718701</v>
      </c>
      <c r="I56" s="18" t="n">
        <v>531.81211294</v>
      </c>
      <c r="J56" s="20" t="n">
        <v>6.8450972</v>
      </c>
      <c r="K56" s="18" t="n">
        <v>519.7830522</v>
      </c>
      <c r="L56" s="20" t="n">
        <v>13.31367106</v>
      </c>
      <c r="M56" s="18" t="s">
        <v>309</v>
      </c>
      <c r="N56" s="20" t="s">
        <v>309</v>
      </c>
      <c r="O56" s="18" t="s">
        <v>309</v>
      </c>
      <c r="P56" s="20" t="s">
        <v>309</v>
      </c>
      <c r="Q56" s="18" t="s">
        <v>309</v>
      </c>
      <c r="R56" s="20" t="s">
        <v>309</v>
      </c>
      <c r="S56" s="18" t="n">
        <v>504.10212665</v>
      </c>
      <c r="T56" s="20" t="n">
        <v>32.52265483</v>
      </c>
      <c r="U56" s="18" t="n">
        <v>538.0356374</v>
      </c>
      <c r="V56" s="20" t="n">
        <v>20.26807023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543.81867155</v>
      </c>
      <c r="F62" s="20" t="n">
        <v>3.43156679</v>
      </c>
      <c r="G62" s="18" t="n">
        <v>545.70736907</v>
      </c>
      <c r="H62" s="20" t="n">
        <v>1.25639035</v>
      </c>
      <c r="I62" s="18" t="n">
        <v>530.8836242899999</v>
      </c>
      <c r="J62" s="20" t="n">
        <v>5.34551164</v>
      </c>
      <c r="K62" s="18" t="n">
        <v>535.7382109</v>
      </c>
      <c r="L62" s="20" t="n">
        <v>12.47929636</v>
      </c>
      <c r="M62" s="18" t="s">
        <v>309</v>
      </c>
      <c r="N62" s="20" t="s">
        <v>309</v>
      </c>
      <c r="O62" s="18" t="s">
        <v>309</v>
      </c>
      <c r="P62" s="20" t="s">
        <v>309</v>
      </c>
      <c r="Q62" s="18" t="s">
        <v>309</v>
      </c>
      <c r="R62" s="20" t="s">
        <v>309</v>
      </c>
      <c r="S62" s="18" t="n">
        <v>501.71958333</v>
      </c>
      <c r="T62" s="20" t="n">
        <v>41.63266053</v>
      </c>
      <c r="U62" s="18" t="n">
        <v>522.85397771</v>
      </c>
      <c r="V62" s="20" t="n">
        <v>16.31122055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494.51972651</v>
      </c>
      <c r="F64" s="20" t="n">
        <v>3.27167975</v>
      </c>
      <c r="G64" s="18" t="n">
        <v>489.33448511</v>
      </c>
      <c r="H64" s="20" t="n">
        <v>2.7165288</v>
      </c>
      <c r="I64" s="18" t="n">
        <v>460.90069925</v>
      </c>
      <c r="J64" s="20" t="n">
        <v>7.7616663</v>
      </c>
      <c r="K64" s="18" t="n">
        <v>441.98480924</v>
      </c>
      <c r="L64" s="20" t="n">
        <v>19.82025914</v>
      </c>
      <c r="M64" s="18" t="s">
        <v>309</v>
      </c>
      <c r="N64" s="20" t="s">
        <v>309</v>
      </c>
      <c r="O64" s="18" t="s">
        <v>309</v>
      </c>
      <c r="P64" s="20" t="s">
        <v>309</v>
      </c>
      <c r="Q64" s="18" t="s">
        <v>309</v>
      </c>
      <c r="R64" s="20" t="s">
        <v>309</v>
      </c>
      <c r="S64" s="18" t="n">
        <v>518.0758363</v>
      </c>
      <c r="T64" s="20" t="n">
        <v>46.30950819</v>
      </c>
      <c r="U64" s="18" t="n">
        <v>424.1176949</v>
      </c>
      <c r="V64" s="20" t="n">
        <v>14.86656818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577.3076098499999</v>
      </c>
      <c r="F9" s="20" t="n">
        <v>4.80005183</v>
      </c>
      <c r="G9" s="18" t="n">
        <v>536.55814539</v>
      </c>
      <c r="H9" s="20" t="n">
        <v>2.81306588</v>
      </c>
      <c r="I9" s="18" t="n">
        <v>506.00002869</v>
      </c>
      <c r="J9" s="20" t="n">
        <v>4.28764579</v>
      </c>
      <c r="K9" s="18" t="n">
        <v>489.33977853</v>
      </c>
      <c r="L9" s="20" t="n">
        <v>15.71240685</v>
      </c>
      <c r="M9" s="18" t="s">
        <v>309</v>
      </c>
      <c r="N9" s="20" t="s">
        <v>309</v>
      </c>
      <c r="O9" s="18" t="s">
        <v>309</v>
      </c>
      <c r="P9" s="20" t="s">
        <v>309</v>
      </c>
      <c r="Q9" s="18" t="s">
        <v>309</v>
      </c>
      <c r="R9" s="20" t="s">
        <v>309</v>
      </c>
      <c r="S9" s="18" t="n">
        <v>538.30263751</v>
      </c>
      <c r="T9" s="20" t="n">
        <v>20.2321925</v>
      </c>
      <c r="U9" s="18" t="n">
        <v>501.28570025</v>
      </c>
      <c r="V9" s="20" t="n">
        <v>9.12165534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441.82687089</v>
      </c>
      <c r="F11" s="20" t="n">
        <v>4.69838659</v>
      </c>
      <c r="G11" s="18" t="n">
        <v>423.80080119</v>
      </c>
      <c r="H11" s="20" t="n">
        <v>2.65969982</v>
      </c>
      <c r="I11" s="18" t="n">
        <v>410.37711159</v>
      </c>
      <c r="J11" s="20" t="n">
        <v>3.9080948</v>
      </c>
      <c r="K11" s="18" t="n">
        <v>415.48305327</v>
      </c>
      <c r="L11" s="20" t="n">
        <v>9.594626180000001</v>
      </c>
      <c r="M11" s="18" t="s">
        <v>309</v>
      </c>
      <c r="N11" s="20" t="s">
        <v>309</v>
      </c>
      <c r="O11" s="18" t="s">
        <v>309</v>
      </c>
      <c r="P11" s="20" t="s">
        <v>309</v>
      </c>
      <c r="Q11" s="18" t="n">
        <v>434.18727469</v>
      </c>
      <c r="R11" s="20" t="n">
        <v>29.14791632</v>
      </c>
      <c r="S11" s="18" t="n">
        <v>421.08596436</v>
      </c>
      <c r="T11" s="20" t="n">
        <v>22.35061308</v>
      </c>
      <c r="U11" s="18" t="n">
        <v>398.78032119</v>
      </c>
      <c r="V11" s="20" t="n">
        <v>8.17972556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523.73172907</v>
      </c>
      <c r="F16" s="20" t="n">
        <v>3.87126462</v>
      </c>
      <c r="G16" s="18" t="n">
        <v>502.40302104</v>
      </c>
      <c r="H16" s="20" t="n">
        <v>2.54002675</v>
      </c>
      <c r="I16" s="18" t="n">
        <v>492.55642497</v>
      </c>
      <c r="J16" s="20" t="n">
        <v>4.53933597</v>
      </c>
      <c r="K16" s="18" t="n">
        <v>449.99174337</v>
      </c>
      <c r="L16" s="20" t="n">
        <v>11.5572573</v>
      </c>
      <c r="M16" s="18" t="s">
        <v>309</v>
      </c>
      <c r="N16" s="20" t="s">
        <v>309</v>
      </c>
      <c r="O16" s="18" t="s">
        <v>309</v>
      </c>
      <c r="P16" s="20" t="s">
        <v>309</v>
      </c>
      <c r="Q16" s="18" t="s">
        <v>309</v>
      </c>
      <c r="R16" s="20" t="s">
        <v>309</v>
      </c>
      <c r="S16" s="18" t="n">
        <v>542.82221304</v>
      </c>
      <c r="T16" s="20" t="n">
        <v>21.18240923</v>
      </c>
      <c r="U16" s="18" t="n">
        <v>470.09981953</v>
      </c>
      <c r="V16" s="20" t="n">
        <v>10.10563754</v>
      </c>
    </row>
    <row r="17" spans="1:22">
      <c r="A17" s="15" t="s">
        <v>319</v>
      </c>
      <c r="B17" s="17" t="n">
        <v>6504</v>
      </c>
      <c r="C17" s="18">
        <f>(3097.0/B17*100)</f>
        <v/>
      </c>
      <c r="D17" s="19" t="n">
        <v>3407</v>
      </c>
      <c r="E17" s="18" t="n">
        <v>535.49657624</v>
      </c>
      <c r="F17" s="20" t="n">
        <v>4.55727556</v>
      </c>
      <c r="G17" s="18" t="n">
        <v>529.49939723</v>
      </c>
      <c r="H17" s="20" t="n">
        <v>3.72924391</v>
      </c>
      <c r="I17" s="18" t="n">
        <v>505.17454516</v>
      </c>
      <c r="J17" s="20" t="n">
        <v>5.88697027</v>
      </c>
      <c r="K17" s="18" t="n">
        <v>478.63380076</v>
      </c>
      <c r="L17" s="20" t="n">
        <v>13.49092378</v>
      </c>
      <c r="M17" s="18" t="s">
        <v>309</v>
      </c>
      <c r="N17" s="20" t="s">
        <v>309</v>
      </c>
      <c r="O17" s="18" t="s">
        <v>309</v>
      </c>
      <c r="P17" s="20" t="s">
        <v>309</v>
      </c>
      <c r="Q17" s="18" t="s">
        <v>309</v>
      </c>
      <c r="R17" s="20" t="s">
        <v>309</v>
      </c>
      <c r="S17" s="18" t="s">
        <v>309</v>
      </c>
      <c r="T17" s="20" t="s">
        <v>309</v>
      </c>
      <c r="U17" s="18" t="n">
        <v>486.5186512</v>
      </c>
      <c r="V17" s="20" t="n">
        <v>12.02627312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510.77963264</v>
      </c>
      <c r="F21" s="20" t="n">
        <v>3.09221863</v>
      </c>
      <c r="G21" s="18" t="n">
        <v>505.24429979</v>
      </c>
      <c r="H21" s="20" t="n">
        <v>2.28571558</v>
      </c>
      <c r="I21" s="18" t="n">
        <v>503.04285449</v>
      </c>
      <c r="J21" s="20" t="n">
        <v>6.03423432</v>
      </c>
      <c r="K21" s="18" t="n">
        <v>467.36049935</v>
      </c>
      <c r="L21" s="20" t="n">
        <v>11.43972528</v>
      </c>
      <c r="M21" s="18" t="s">
        <v>309</v>
      </c>
      <c r="N21" s="20" t="s">
        <v>309</v>
      </c>
      <c r="O21" s="18" t="s">
        <v>309</v>
      </c>
      <c r="P21" s="20" t="s">
        <v>309</v>
      </c>
      <c r="Q21" s="18" t="s">
        <v>309</v>
      </c>
      <c r="R21" s="20" t="s">
        <v>309</v>
      </c>
      <c r="S21" s="18" t="n">
        <v>538.67592845</v>
      </c>
      <c r="T21" s="20" t="n">
        <v>26.02177454</v>
      </c>
      <c r="U21" s="18" t="n">
        <v>487.08533039</v>
      </c>
      <c r="V21" s="20" t="n">
        <v>15.18589607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509.32738604</v>
      </c>
      <c r="F23" s="20" t="n">
        <v>5.2787959</v>
      </c>
      <c r="G23" s="18" t="n">
        <v>498.40711902</v>
      </c>
      <c r="H23" s="20" t="n">
        <v>3.31125814</v>
      </c>
      <c r="I23" s="18" t="n">
        <v>478.90289726</v>
      </c>
      <c r="J23" s="20" t="n">
        <v>4.40574993</v>
      </c>
      <c r="K23" s="18" t="n">
        <v>464.78111918</v>
      </c>
      <c r="L23" s="20" t="n">
        <v>13.39550484</v>
      </c>
      <c r="M23" s="18" t="s">
        <v>309</v>
      </c>
      <c r="N23" s="20" t="s">
        <v>309</v>
      </c>
      <c r="O23" s="18" t="s">
        <v>309</v>
      </c>
      <c r="P23" s="20" t="s">
        <v>309</v>
      </c>
      <c r="Q23" s="18" t="s">
        <v>309</v>
      </c>
      <c r="R23" s="20" t="s">
        <v>309</v>
      </c>
      <c r="S23" s="18" t="n">
        <v>476.68663889</v>
      </c>
      <c r="T23" s="20" t="n">
        <v>29.46891315</v>
      </c>
      <c r="U23" s="18" t="n">
        <v>467.93286051</v>
      </c>
      <c r="V23" s="20" t="n">
        <v>8.015564250000001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554.0720396299999</v>
      </c>
      <c r="F25" s="20" t="n">
        <v>7.42400275</v>
      </c>
      <c r="G25" s="18" t="n">
        <v>529.4627526199999</v>
      </c>
      <c r="H25" s="20" t="n">
        <v>3.78691568</v>
      </c>
      <c r="I25" s="18" t="n">
        <v>502.79467876</v>
      </c>
      <c r="J25" s="20" t="n">
        <v>4.42730944</v>
      </c>
      <c r="K25" s="18" t="n">
        <v>456.54646906</v>
      </c>
      <c r="L25" s="20" t="n">
        <v>15.89370587</v>
      </c>
      <c r="M25" s="18" t="s">
        <v>309</v>
      </c>
      <c r="N25" s="20" t="s">
        <v>309</v>
      </c>
      <c r="O25" s="18" t="s">
        <v>309</v>
      </c>
      <c r="P25" s="20" t="s">
        <v>309</v>
      </c>
      <c r="Q25" s="18" t="s">
        <v>309</v>
      </c>
      <c r="R25" s="20" t="s">
        <v>309</v>
      </c>
      <c r="S25" s="18" t="s">
        <v>309</v>
      </c>
      <c r="T25" s="20" t="s">
        <v>309</v>
      </c>
      <c r="U25" s="18" t="n">
        <v>520.08553264</v>
      </c>
      <c r="V25" s="20" t="n">
        <v>18.21086449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514.61159165</v>
      </c>
      <c r="F27" s="20" t="n">
        <v>3.43638602</v>
      </c>
      <c r="G27" s="18" t="n">
        <v>494.80306855</v>
      </c>
      <c r="H27" s="20" t="n">
        <v>2.38892603</v>
      </c>
      <c r="I27" s="18" t="n">
        <v>481.06293517</v>
      </c>
      <c r="J27" s="20" t="n">
        <v>6.01849526</v>
      </c>
      <c r="K27" s="18" t="n">
        <v>425.68737321</v>
      </c>
      <c r="L27" s="20" t="n">
        <v>14.89191591</v>
      </c>
      <c r="M27" s="18" t="s">
        <v>309</v>
      </c>
      <c r="N27" s="20" t="s">
        <v>309</v>
      </c>
      <c r="O27" s="18" t="s">
        <v>309</v>
      </c>
      <c r="P27" s="20" t="s">
        <v>309</v>
      </c>
      <c r="Q27" s="18" t="s">
        <v>309</v>
      </c>
      <c r="R27" s="20" t="s">
        <v>309</v>
      </c>
      <c r="S27" s="18" t="n">
        <v>555.1875156999999</v>
      </c>
      <c r="T27" s="20" t="n">
        <v>64.30257152</v>
      </c>
      <c r="U27" s="18" t="n">
        <v>462.91890697</v>
      </c>
      <c r="V27" s="20" t="n">
        <v>9.81685068</v>
      </c>
    </row>
    <row r="28" spans="1:22">
      <c r="A28" s="15" t="s">
        <v>330</v>
      </c>
      <c r="B28" s="17" t="n">
        <v>7568</v>
      </c>
      <c r="C28" s="18">
        <f>(490.0/B28*100)</f>
        <v/>
      </c>
      <c r="D28" s="19" t="n">
        <v>7078</v>
      </c>
      <c r="E28" s="18" t="n">
        <v>419.3747346</v>
      </c>
      <c r="F28" s="20" t="n">
        <v>3.21096616</v>
      </c>
      <c r="G28" s="18" t="n">
        <v>408.22283534</v>
      </c>
      <c r="H28" s="20" t="n">
        <v>2.54553682</v>
      </c>
      <c r="I28" s="18" t="n">
        <v>394.24066823</v>
      </c>
      <c r="J28" s="20" t="n">
        <v>4.22688677</v>
      </c>
      <c r="K28" s="18" t="n">
        <v>382.79779374</v>
      </c>
      <c r="L28" s="20" t="n">
        <v>8.08459369</v>
      </c>
      <c r="M28" s="18" t="s">
        <v>309</v>
      </c>
      <c r="N28" s="20" t="s">
        <v>309</v>
      </c>
      <c r="O28" s="18" t="s">
        <v>309</v>
      </c>
      <c r="P28" s="20" t="s">
        <v>309</v>
      </c>
      <c r="Q28" s="18" t="s">
        <v>309</v>
      </c>
      <c r="R28" s="20" t="s">
        <v>309</v>
      </c>
      <c r="S28" s="18" t="n">
        <v>415.8668021</v>
      </c>
      <c r="T28" s="20" t="n">
        <v>20.7632349</v>
      </c>
      <c r="U28" s="18" t="n">
        <v>385.79441812</v>
      </c>
      <c r="V28" s="20" t="n">
        <v>10.08416546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515.03849594</v>
      </c>
      <c r="F33" s="20" t="n">
        <v>4.28076349</v>
      </c>
      <c r="G33" s="18" t="n">
        <v>491.28904181</v>
      </c>
      <c r="H33" s="20" t="n">
        <v>2.81813769</v>
      </c>
      <c r="I33" s="18" t="n">
        <v>465.46973272</v>
      </c>
      <c r="J33" s="20" t="n">
        <v>5.09461104</v>
      </c>
      <c r="K33" s="18" t="n">
        <v>444.80277539</v>
      </c>
      <c r="L33" s="20" t="n">
        <v>18.85487617</v>
      </c>
      <c r="M33" s="18" t="s">
        <v>309</v>
      </c>
      <c r="N33" s="20" t="s">
        <v>309</v>
      </c>
      <c r="O33" s="18" t="s">
        <v>309</v>
      </c>
      <c r="P33" s="20" t="s">
        <v>309</v>
      </c>
      <c r="Q33" s="18" t="n">
        <v>498.2679</v>
      </c>
      <c r="R33" s="20" t="n">
        <v>30.18267847</v>
      </c>
      <c r="S33" s="18" t="n">
        <v>519.80274338</v>
      </c>
      <c r="T33" s="20" t="n">
        <v>43.50188288</v>
      </c>
      <c r="U33" s="18" t="n">
        <v>457.47990733</v>
      </c>
      <c r="V33" s="20" t="n">
        <v>17.5038143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514.04501239</v>
      </c>
      <c r="F36" s="20" t="n">
        <v>4.22227292</v>
      </c>
      <c r="G36" s="18" t="n">
        <v>493.79550809</v>
      </c>
      <c r="H36" s="20" t="n">
        <v>2.85181881</v>
      </c>
      <c r="I36" s="18" t="n">
        <v>477.2249384</v>
      </c>
      <c r="J36" s="20" t="n">
        <v>4.28262203</v>
      </c>
      <c r="K36" s="18" t="n">
        <v>456.98267146</v>
      </c>
      <c r="L36" s="20" t="n">
        <v>8.926684959999999</v>
      </c>
      <c r="M36" s="18" t="s">
        <v>309</v>
      </c>
      <c r="N36" s="20" t="s">
        <v>309</v>
      </c>
      <c r="O36" s="18" t="s">
        <v>309</v>
      </c>
      <c r="P36" s="20" t="s">
        <v>309</v>
      </c>
      <c r="Q36" s="18" t="s">
        <v>309</v>
      </c>
      <c r="R36" s="20" t="s">
        <v>309</v>
      </c>
      <c r="S36" s="18" t="s">
        <v>309</v>
      </c>
      <c r="T36" s="20" t="s">
        <v>309</v>
      </c>
      <c r="U36" s="18" t="n">
        <v>471.89138464</v>
      </c>
      <c r="V36" s="20" t="n">
        <v>10.33883135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504.5166716</v>
      </c>
      <c r="F40" s="20" t="n">
        <v>6.025737</v>
      </c>
      <c r="G40" s="18" t="n">
        <v>509.57093135</v>
      </c>
      <c r="H40" s="20" t="n">
        <v>3.57073359</v>
      </c>
      <c r="I40" s="18" t="n">
        <v>489.2715954</v>
      </c>
      <c r="J40" s="20" t="n">
        <v>10.43324985</v>
      </c>
      <c r="K40" s="18" t="n">
        <v>477.92490874</v>
      </c>
      <c r="L40" s="20" t="n">
        <v>19.78237194</v>
      </c>
      <c r="M40" s="18" t="s">
        <v>309</v>
      </c>
      <c r="N40" s="20" t="s">
        <v>309</v>
      </c>
      <c r="O40" s="18" t="s">
        <v>309</v>
      </c>
      <c r="P40" s="20" t="s">
        <v>309</v>
      </c>
      <c r="Q40" s="18" t="n">
        <v>492.592718</v>
      </c>
      <c r="R40" s="20" t="n">
        <v>2.69773909</v>
      </c>
      <c r="S40" s="18" t="n">
        <v>543.7320999999999</v>
      </c>
      <c r="T40" s="20" t="n">
        <v>37.23637127</v>
      </c>
      <c r="U40" s="18" t="n">
        <v>438.98604283</v>
      </c>
      <c r="V40" s="20" t="n">
        <v>24.60290936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498.92677256</v>
      </c>
      <c r="F52" s="20" t="n">
        <v>3.71949044</v>
      </c>
      <c r="G52" s="18" t="n">
        <v>468.67388636</v>
      </c>
      <c r="H52" s="20" t="n">
        <v>2.78195963</v>
      </c>
      <c r="I52" s="18" t="n">
        <v>434.16001445</v>
      </c>
      <c r="J52" s="20" t="n">
        <v>4.60263318</v>
      </c>
      <c r="K52" s="18" t="n">
        <v>406.46771971</v>
      </c>
      <c r="L52" s="20" t="n">
        <v>10.48172733</v>
      </c>
      <c r="M52" s="18" t="s">
        <v>309</v>
      </c>
      <c r="N52" s="20" t="s">
        <v>309</v>
      </c>
      <c r="O52" s="18" t="s">
        <v>309</v>
      </c>
      <c r="P52" s="20" t="s">
        <v>309</v>
      </c>
      <c r="Q52" s="18" t="s">
        <v>309</v>
      </c>
      <c r="R52" s="20" t="s">
        <v>309</v>
      </c>
      <c r="S52" s="18" t="n">
        <v>355.67142511</v>
      </c>
      <c r="T52" s="20" t="n">
        <v>64.31332813</v>
      </c>
      <c r="U52" s="18" t="n">
        <v>430.29615589</v>
      </c>
      <c r="V52" s="20" t="n">
        <v>14.91702759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335.67951611</v>
      </c>
      <c r="F54" s="20" t="n">
        <v>3.36337105</v>
      </c>
      <c r="G54" s="18" t="n">
        <v>323.36635727</v>
      </c>
      <c r="H54" s="20" t="n">
        <v>3.09632484</v>
      </c>
      <c r="I54" s="18" t="n">
        <v>317.7931946</v>
      </c>
      <c r="J54" s="20" t="n">
        <v>7.14076331</v>
      </c>
      <c r="K54" s="18" t="n">
        <v>322.62027154</v>
      </c>
      <c r="L54" s="20" t="n">
        <v>7.21401074</v>
      </c>
      <c r="M54" s="18" t="s">
        <v>309</v>
      </c>
      <c r="N54" s="20" t="s">
        <v>309</v>
      </c>
      <c r="O54" s="18" t="s">
        <v>309</v>
      </c>
      <c r="P54" s="20" t="s">
        <v>309</v>
      </c>
      <c r="Q54" s="18" t="s">
        <v>309</v>
      </c>
      <c r="R54" s="20" t="s">
        <v>309</v>
      </c>
      <c r="S54" s="18" t="n">
        <v>333.76736719</v>
      </c>
      <c r="T54" s="20" t="n">
        <v>13.44737801</v>
      </c>
      <c r="U54" s="18" t="n">
        <v>303.11519925</v>
      </c>
      <c r="V54" s="20" t="n">
        <v>9.07783317</v>
      </c>
    </row>
    <row r="55" spans="1:22">
      <c r="A55" s="15" t="s">
        <v>357</v>
      </c>
      <c r="B55" s="17" t="n">
        <v>5316</v>
      </c>
      <c r="C55" s="18">
        <f>(137.0/B55*100)</f>
        <v/>
      </c>
      <c r="D55" s="19" t="n">
        <v>5179</v>
      </c>
      <c r="E55" s="18" t="n">
        <v>411.22857877</v>
      </c>
      <c r="F55" s="20" t="n">
        <v>4.00214037</v>
      </c>
      <c r="G55" s="18" t="n">
        <v>401.21141232</v>
      </c>
      <c r="H55" s="20" t="n">
        <v>3.08742913</v>
      </c>
      <c r="I55" s="18" t="n">
        <v>406.22114374</v>
      </c>
      <c r="J55" s="20" t="n">
        <v>6.2719117</v>
      </c>
      <c r="K55" s="18" t="n">
        <v>358.62162753</v>
      </c>
      <c r="L55" s="20" t="n">
        <v>18.17871451</v>
      </c>
      <c r="M55" s="18" t="s">
        <v>309</v>
      </c>
      <c r="N55" s="20" t="s">
        <v>309</v>
      </c>
      <c r="O55" s="18" t="s">
        <v>309</v>
      </c>
      <c r="P55" s="20" t="s">
        <v>309</v>
      </c>
      <c r="Q55" s="18" t="n">
        <v>486.73187865</v>
      </c>
      <c r="R55" s="20" t="n">
        <v>85.18084485999999</v>
      </c>
      <c r="S55" s="18" t="n">
        <v>300.01310765</v>
      </c>
      <c r="T55" s="20" t="n">
        <v>40.44722291</v>
      </c>
      <c r="U55" s="18" t="n">
        <v>365.97001651</v>
      </c>
      <c r="V55" s="20" t="n">
        <v>11.96489638</v>
      </c>
    </row>
    <row r="56" spans="1:22">
      <c r="A56" s="15" t="s">
        <v>358</v>
      </c>
      <c r="B56" s="17" t="n">
        <v>5359</v>
      </c>
      <c r="C56" s="18">
        <f>(104.0/B56*100)</f>
        <v/>
      </c>
      <c r="D56" s="19" t="n">
        <v>5255</v>
      </c>
      <c r="E56" s="18" t="n">
        <v>567.90511925</v>
      </c>
      <c r="F56" s="20" t="n">
        <v>6.66846961</v>
      </c>
      <c r="G56" s="18" t="n">
        <v>557.62371164</v>
      </c>
      <c r="H56" s="20" t="n">
        <v>3.42755127</v>
      </c>
      <c r="I56" s="18" t="n">
        <v>526.55892597</v>
      </c>
      <c r="J56" s="20" t="n">
        <v>3.49978718</v>
      </c>
      <c r="K56" s="18" t="n">
        <v>513.43926716</v>
      </c>
      <c r="L56" s="20" t="n">
        <v>10.68096938</v>
      </c>
      <c r="M56" s="18" t="s">
        <v>309</v>
      </c>
      <c r="N56" s="20" t="s">
        <v>309</v>
      </c>
      <c r="O56" s="18" t="s">
        <v>309</v>
      </c>
      <c r="P56" s="20" t="s">
        <v>309</v>
      </c>
      <c r="Q56" s="18" t="s">
        <v>309</v>
      </c>
      <c r="R56" s="20" t="s">
        <v>309</v>
      </c>
      <c r="S56" s="18" t="n">
        <v>568.44623831</v>
      </c>
      <c r="T56" s="20" t="n">
        <v>45.55262795</v>
      </c>
      <c r="U56" s="18" t="n">
        <v>500.76946797</v>
      </c>
      <c r="V56" s="20" t="n">
        <v>28.33374668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555.94520243</v>
      </c>
      <c r="F62" s="20" t="n">
        <v>4.64849805</v>
      </c>
      <c r="G62" s="18" t="n">
        <v>546.20862098</v>
      </c>
      <c r="H62" s="20" t="n">
        <v>1.42957307</v>
      </c>
      <c r="I62" s="18" t="n">
        <v>531.44930678</v>
      </c>
      <c r="J62" s="20" t="n">
        <v>3.28107235</v>
      </c>
      <c r="K62" s="18" t="n">
        <v>523.09514096</v>
      </c>
      <c r="L62" s="20" t="n">
        <v>11.16642662</v>
      </c>
      <c r="M62" s="18" t="s">
        <v>309</v>
      </c>
      <c r="N62" s="20" t="s">
        <v>309</v>
      </c>
      <c r="O62" s="18" t="s">
        <v>309</v>
      </c>
      <c r="P62" s="20" t="s">
        <v>309</v>
      </c>
      <c r="Q62" s="18" t="s">
        <v>309</v>
      </c>
      <c r="R62" s="20" t="s">
        <v>309</v>
      </c>
      <c r="S62" s="18" t="n">
        <v>507.29066813</v>
      </c>
      <c r="T62" s="20" t="n">
        <v>25.13087641</v>
      </c>
      <c r="U62" s="18" t="n">
        <v>529.40382633</v>
      </c>
      <c r="V62" s="20" t="n">
        <v>13.58268259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508.39870007</v>
      </c>
      <c r="F64" s="20" t="n">
        <v>3.64552951</v>
      </c>
      <c r="G64" s="18" t="n">
        <v>486.89361837</v>
      </c>
      <c r="H64" s="20" t="n">
        <v>2.64472576</v>
      </c>
      <c r="I64" s="18" t="n">
        <v>449.80750896</v>
      </c>
      <c r="J64" s="20" t="n">
        <v>5.45217392</v>
      </c>
      <c r="K64" s="18" t="n">
        <v>422.40684062</v>
      </c>
      <c r="L64" s="20" t="n">
        <v>17.12344871</v>
      </c>
      <c r="M64" s="18" t="s">
        <v>309</v>
      </c>
      <c r="N64" s="20" t="s">
        <v>309</v>
      </c>
      <c r="O64" s="18" t="s">
        <v>309</v>
      </c>
      <c r="P64" s="20" t="s">
        <v>309</v>
      </c>
      <c r="Q64" s="18" t="s">
        <v>309</v>
      </c>
      <c r="R64" s="20" t="s">
        <v>309</v>
      </c>
      <c r="S64" s="18" t="n">
        <v>499.08706746</v>
      </c>
      <c r="T64" s="20" t="n">
        <v>78.29606926</v>
      </c>
      <c r="U64" s="18" t="n">
        <v>432.66889092</v>
      </c>
      <c r="V64" s="20" t="n">
        <v>14.23531209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544.14149844</v>
      </c>
      <c r="F9" s="20" t="n">
        <v>4.68687087</v>
      </c>
      <c r="G9" s="18" t="n">
        <v>538.25055465</v>
      </c>
      <c r="H9" s="20" t="n">
        <v>2.57903851</v>
      </c>
      <c r="I9" s="18" t="n">
        <v>528.34908422</v>
      </c>
      <c r="J9" s="20" t="n">
        <v>6.63316362</v>
      </c>
      <c r="K9" s="18" t="n">
        <v>473.97093524</v>
      </c>
      <c r="L9" s="20" t="n">
        <v>21.54180289</v>
      </c>
      <c r="M9" s="18" t="s">
        <v>309</v>
      </c>
      <c r="N9" s="20" t="s">
        <v>309</v>
      </c>
      <c r="O9" s="18" t="s">
        <v>309</v>
      </c>
      <c r="P9" s="20" t="s">
        <v>309</v>
      </c>
      <c r="Q9" s="18" t="s">
        <v>309</v>
      </c>
      <c r="R9" s="20" t="s">
        <v>309</v>
      </c>
      <c r="S9" s="18" t="n">
        <v>560.32639823</v>
      </c>
      <c r="T9" s="20" t="n">
        <v>26.55545918</v>
      </c>
      <c r="U9" s="18" t="n">
        <v>504.56611484</v>
      </c>
      <c r="V9" s="20" t="n">
        <v>10.75223625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428.36931449</v>
      </c>
      <c r="F11" s="20" t="n">
        <v>4.27254976</v>
      </c>
      <c r="G11" s="18" t="n">
        <v>427.23718197</v>
      </c>
      <c r="H11" s="20" t="n">
        <v>2.77897826</v>
      </c>
      <c r="I11" s="18" t="n">
        <v>409.89162621</v>
      </c>
      <c r="J11" s="20" t="n">
        <v>4.88567502</v>
      </c>
      <c r="K11" s="18" t="n">
        <v>406.65996106</v>
      </c>
      <c r="L11" s="20" t="n">
        <v>7.80744221</v>
      </c>
      <c r="M11" s="18" t="s">
        <v>309</v>
      </c>
      <c r="N11" s="20" t="s">
        <v>309</v>
      </c>
      <c r="O11" s="18" t="s">
        <v>309</v>
      </c>
      <c r="P11" s="20" t="s">
        <v>309</v>
      </c>
      <c r="Q11" s="18" t="n">
        <v>434.18727469</v>
      </c>
      <c r="R11" s="20" t="n">
        <v>29.14791632</v>
      </c>
      <c r="S11" s="18" t="n">
        <v>433.85498464</v>
      </c>
      <c r="T11" s="20" t="n">
        <v>26.40564556</v>
      </c>
      <c r="U11" s="18" t="n">
        <v>399.7746065</v>
      </c>
      <c r="V11" s="20" t="n">
        <v>9.09156731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495.65091153</v>
      </c>
      <c r="F16" s="20" t="n">
        <v>4.32902088</v>
      </c>
      <c r="G16" s="18" t="n">
        <v>509.71737629</v>
      </c>
      <c r="H16" s="20" t="n">
        <v>2.33018019</v>
      </c>
      <c r="I16" s="18" t="n">
        <v>489.10905733</v>
      </c>
      <c r="J16" s="20" t="n">
        <v>4.44102176</v>
      </c>
      <c r="K16" s="18" t="n">
        <v>440.16325501</v>
      </c>
      <c r="L16" s="20" t="n">
        <v>10.35503597</v>
      </c>
      <c r="M16" s="18" t="s">
        <v>309</v>
      </c>
      <c r="N16" s="20" t="s">
        <v>309</v>
      </c>
      <c r="O16" s="18" t="s">
        <v>309</v>
      </c>
      <c r="P16" s="20" t="s">
        <v>309</v>
      </c>
      <c r="Q16" s="18" t="s">
        <v>309</v>
      </c>
      <c r="R16" s="20" t="s">
        <v>309</v>
      </c>
      <c r="S16" s="18" t="n">
        <v>500.10520286</v>
      </c>
      <c r="T16" s="20" t="n">
        <v>28.82981239</v>
      </c>
      <c r="U16" s="18" t="n">
        <v>501.08369387</v>
      </c>
      <c r="V16" s="20" t="n">
        <v>11.4070708</v>
      </c>
    </row>
    <row r="17" spans="1:22">
      <c r="A17" s="15" t="s">
        <v>319</v>
      </c>
      <c r="B17" s="17" t="n">
        <v>6504</v>
      </c>
      <c r="C17" s="18">
        <f>(3097.0/B17*100)</f>
        <v/>
      </c>
      <c r="D17" s="19" t="n">
        <v>3407</v>
      </c>
      <c r="E17" s="18" t="n">
        <v>515.0216401599999</v>
      </c>
      <c r="F17" s="20" t="n">
        <v>4.6936759</v>
      </c>
      <c r="G17" s="18" t="n">
        <v>532.27035633</v>
      </c>
      <c r="H17" s="20" t="n">
        <v>3.2050375</v>
      </c>
      <c r="I17" s="18" t="n">
        <v>516.0247885799999</v>
      </c>
      <c r="J17" s="20" t="n">
        <v>6.19511035</v>
      </c>
      <c r="K17" s="18" t="n">
        <v>463.99073349</v>
      </c>
      <c r="L17" s="20" t="n">
        <v>16.55604696</v>
      </c>
      <c r="M17" s="18" t="s">
        <v>309</v>
      </c>
      <c r="N17" s="20" t="s">
        <v>309</v>
      </c>
      <c r="O17" s="18" t="s">
        <v>309</v>
      </c>
      <c r="P17" s="20" t="s">
        <v>309</v>
      </c>
      <c r="Q17" s="18" t="s">
        <v>309</v>
      </c>
      <c r="R17" s="20" t="s">
        <v>309</v>
      </c>
      <c r="S17" s="18" t="n">
        <v>498.04402799</v>
      </c>
      <c r="T17" s="20" t="n">
        <v>40.80821858</v>
      </c>
      <c r="U17" s="18" t="n">
        <v>514.78822067</v>
      </c>
      <c r="V17" s="20" t="n">
        <v>13.11157809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503.02019345</v>
      </c>
      <c r="F21" s="20" t="n">
        <v>3.69902811</v>
      </c>
      <c r="G21" s="18" t="n">
        <v>508.63085607</v>
      </c>
      <c r="H21" s="20" t="n">
        <v>2.29327744</v>
      </c>
      <c r="I21" s="18" t="n">
        <v>500.86101187</v>
      </c>
      <c r="J21" s="20" t="n">
        <v>5.34177958</v>
      </c>
      <c r="K21" s="18" t="n">
        <v>480.17728545</v>
      </c>
      <c r="L21" s="20" t="n">
        <v>10.46855562</v>
      </c>
      <c r="M21" s="18" t="s">
        <v>309</v>
      </c>
      <c r="N21" s="20" t="s">
        <v>309</v>
      </c>
      <c r="O21" s="18" t="s">
        <v>309</v>
      </c>
      <c r="P21" s="20" t="s">
        <v>309</v>
      </c>
      <c r="Q21" s="18" t="s">
        <v>309</v>
      </c>
      <c r="R21" s="20" t="s">
        <v>309</v>
      </c>
      <c r="S21" s="18" t="n">
        <v>501.10197921</v>
      </c>
      <c r="T21" s="20" t="n">
        <v>39.22581959</v>
      </c>
      <c r="U21" s="18" t="n">
        <v>492.9407832</v>
      </c>
      <c r="V21" s="20" t="n">
        <v>14.38675286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482.62004413</v>
      </c>
      <c r="F23" s="20" t="n">
        <v>4.9326685</v>
      </c>
      <c r="G23" s="18" t="n">
        <v>503.18000304</v>
      </c>
      <c r="H23" s="20" t="n">
        <v>3.10972626</v>
      </c>
      <c r="I23" s="18" t="n">
        <v>485.79629844</v>
      </c>
      <c r="J23" s="20" t="n">
        <v>5.08358145</v>
      </c>
      <c r="K23" s="18" t="n">
        <v>463.37951336</v>
      </c>
      <c r="L23" s="20" t="n">
        <v>13.60934872</v>
      </c>
      <c r="M23" s="18" t="s">
        <v>309</v>
      </c>
      <c r="N23" s="20" t="s">
        <v>309</v>
      </c>
      <c r="O23" s="18" t="s">
        <v>309</v>
      </c>
      <c r="P23" s="20" t="s">
        <v>309</v>
      </c>
      <c r="Q23" s="18" t="s">
        <v>309</v>
      </c>
      <c r="R23" s="20" t="s">
        <v>309</v>
      </c>
      <c r="S23" s="18" t="n">
        <v>477.9934875</v>
      </c>
      <c r="T23" s="20" t="n">
        <v>34.22449659</v>
      </c>
      <c r="U23" s="18" t="n">
        <v>466.87472067</v>
      </c>
      <c r="V23" s="20" t="n">
        <v>9.804742729999999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528.06902805</v>
      </c>
      <c r="F25" s="20" t="n">
        <v>8.11620939</v>
      </c>
      <c r="G25" s="18" t="n">
        <v>524.50469449</v>
      </c>
      <c r="H25" s="20" t="n">
        <v>3.88678243</v>
      </c>
      <c r="I25" s="18" t="n">
        <v>520.17827647</v>
      </c>
      <c r="J25" s="20" t="n">
        <v>5.10526461</v>
      </c>
      <c r="K25" s="18" t="n">
        <v>501.46259178</v>
      </c>
      <c r="L25" s="20" t="n">
        <v>22.19288716</v>
      </c>
      <c r="M25" s="18" t="s">
        <v>309</v>
      </c>
      <c r="N25" s="20" t="s">
        <v>309</v>
      </c>
      <c r="O25" s="18" t="s">
        <v>309</v>
      </c>
      <c r="P25" s="20" t="s">
        <v>309</v>
      </c>
      <c r="Q25" s="18" t="s">
        <v>309</v>
      </c>
      <c r="R25" s="20" t="s">
        <v>309</v>
      </c>
      <c r="S25" s="18" t="n">
        <v>503.32038701</v>
      </c>
      <c r="T25" s="20" t="n">
        <v>41.69195779</v>
      </c>
      <c r="U25" s="18" t="n">
        <v>534.79751592</v>
      </c>
      <c r="V25" s="20" t="n">
        <v>15.5236695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493.32218009</v>
      </c>
      <c r="F27" s="20" t="n">
        <v>3.85440124</v>
      </c>
      <c r="G27" s="18" t="n">
        <v>501.00226977</v>
      </c>
      <c r="H27" s="20" t="n">
        <v>2.20813586</v>
      </c>
      <c r="I27" s="18" t="n">
        <v>496.49937414</v>
      </c>
      <c r="J27" s="20" t="n">
        <v>6.19042363</v>
      </c>
      <c r="K27" s="18" t="n">
        <v>463.45339438</v>
      </c>
      <c r="L27" s="20" t="n">
        <v>13.53912846</v>
      </c>
      <c r="M27" s="18" t="s">
        <v>309</v>
      </c>
      <c r="N27" s="20" t="s">
        <v>309</v>
      </c>
      <c r="O27" s="18" t="s">
        <v>309</v>
      </c>
      <c r="P27" s="20" t="s">
        <v>309</v>
      </c>
      <c r="Q27" s="18" t="s">
        <v>309</v>
      </c>
      <c r="R27" s="20" t="s">
        <v>309</v>
      </c>
      <c r="S27" s="18" t="n">
        <v>486.30070406</v>
      </c>
      <c r="T27" s="20" t="n">
        <v>75.25906562999999</v>
      </c>
      <c r="U27" s="18" t="n">
        <v>463.55586527</v>
      </c>
      <c r="V27" s="20" t="n">
        <v>10.76880712</v>
      </c>
    </row>
    <row r="28" spans="1:22">
      <c r="A28" s="15" t="s">
        <v>330</v>
      </c>
      <c r="B28" s="17" t="n">
        <v>7568</v>
      </c>
      <c r="C28" s="18">
        <f>(490.0/B28*100)</f>
        <v/>
      </c>
      <c r="D28" s="19" t="n">
        <v>7078</v>
      </c>
      <c r="E28" s="18" t="n">
        <v>408.62576562</v>
      </c>
      <c r="F28" s="20" t="n">
        <v>3.31016857</v>
      </c>
      <c r="G28" s="18" t="n">
        <v>411.30556261</v>
      </c>
      <c r="H28" s="20" t="n">
        <v>2.56614531</v>
      </c>
      <c r="I28" s="18" t="n">
        <v>410.04411104</v>
      </c>
      <c r="J28" s="20" t="n">
        <v>4.67243596</v>
      </c>
      <c r="K28" s="18" t="n">
        <v>375.1284069</v>
      </c>
      <c r="L28" s="20" t="n">
        <v>7.3913667</v>
      </c>
      <c r="M28" s="18" t="s">
        <v>309</v>
      </c>
      <c r="N28" s="20" t="s">
        <v>309</v>
      </c>
      <c r="O28" s="18" t="s">
        <v>309</v>
      </c>
      <c r="P28" s="20" t="s">
        <v>309</v>
      </c>
      <c r="Q28" s="18" t="s">
        <v>309</v>
      </c>
      <c r="R28" s="20" t="s">
        <v>309</v>
      </c>
      <c r="S28" s="18" t="n">
        <v>412.75185052</v>
      </c>
      <c r="T28" s="20" t="n">
        <v>19.40092626</v>
      </c>
      <c r="U28" s="18" t="n">
        <v>375.84590259</v>
      </c>
      <c r="V28" s="20" t="n">
        <v>9.65447913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488.79867596</v>
      </c>
      <c r="F33" s="20" t="n">
        <v>4.32010419</v>
      </c>
      <c r="G33" s="18" t="n">
        <v>496.05817295</v>
      </c>
      <c r="H33" s="20" t="n">
        <v>2.71378143</v>
      </c>
      <c r="I33" s="18" t="n">
        <v>485.07682453</v>
      </c>
      <c r="J33" s="20" t="n">
        <v>5.81383512</v>
      </c>
      <c r="K33" s="18" t="n">
        <v>478.20834824</v>
      </c>
      <c r="L33" s="20" t="n">
        <v>18.14637957</v>
      </c>
      <c r="M33" s="18" t="s">
        <v>309</v>
      </c>
      <c r="N33" s="20" t="s">
        <v>309</v>
      </c>
      <c r="O33" s="18" t="s">
        <v>309</v>
      </c>
      <c r="P33" s="20" t="s">
        <v>309</v>
      </c>
      <c r="Q33" s="18" t="s">
        <v>309</v>
      </c>
      <c r="R33" s="20" t="s">
        <v>309</v>
      </c>
      <c r="S33" s="18" t="n">
        <v>455.54468167</v>
      </c>
      <c r="T33" s="20" t="n">
        <v>52.10815146</v>
      </c>
      <c r="U33" s="18" t="n">
        <v>473.7697881</v>
      </c>
      <c r="V33" s="20" t="n">
        <v>16.91726527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489.14655795</v>
      </c>
      <c r="F36" s="20" t="n">
        <v>4.48255303</v>
      </c>
      <c r="G36" s="18" t="n">
        <v>495.37573344</v>
      </c>
      <c r="H36" s="20" t="n">
        <v>2.90626341</v>
      </c>
      <c r="I36" s="18" t="n">
        <v>493.87737987</v>
      </c>
      <c r="J36" s="20" t="n">
        <v>4.46204168</v>
      </c>
      <c r="K36" s="18" t="n">
        <v>474.3943193</v>
      </c>
      <c r="L36" s="20" t="n">
        <v>9.994251950000001</v>
      </c>
      <c r="M36" s="18" t="s">
        <v>309</v>
      </c>
      <c r="N36" s="20" t="s">
        <v>309</v>
      </c>
      <c r="O36" s="18" t="s">
        <v>309</v>
      </c>
      <c r="P36" s="20" t="s">
        <v>309</v>
      </c>
      <c r="Q36" s="18" t="s">
        <v>309</v>
      </c>
      <c r="R36" s="20" t="s">
        <v>309</v>
      </c>
      <c r="S36" s="18" t="s">
        <v>309</v>
      </c>
      <c r="T36" s="20" t="s">
        <v>309</v>
      </c>
      <c r="U36" s="18" t="n">
        <v>471.65709416</v>
      </c>
      <c r="V36" s="20" t="n">
        <v>11.65456937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499.83050881</v>
      </c>
      <c r="F40" s="20" t="n">
        <v>6.0364949</v>
      </c>
      <c r="G40" s="18" t="n">
        <v>511.59501975</v>
      </c>
      <c r="H40" s="20" t="n">
        <v>3.51271544</v>
      </c>
      <c r="I40" s="18" t="n">
        <v>490.1747545</v>
      </c>
      <c r="J40" s="20" t="n">
        <v>8.73295471</v>
      </c>
      <c r="K40" s="18" t="n">
        <v>475.06265352</v>
      </c>
      <c r="L40" s="20" t="n">
        <v>18.67397571</v>
      </c>
      <c r="M40" s="18" t="s">
        <v>309</v>
      </c>
      <c r="N40" s="20" t="s">
        <v>309</v>
      </c>
      <c r="O40" s="18" t="s">
        <v>309</v>
      </c>
      <c r="P40" s="20" t="s">
        <v>309</v>
      </c>
      <c r="Q40" s="18" t="n">
        <v>492.592718</v>
      </c>
      <c r="R40" s="20" t="n">
        <v>2.69773909</v>
      </c>
      <c r="S40" s="18" t="n">
        <v>524.72965692</v>
      </c>
      <c r="T40" s="20" t="n">
        <v>37.92320791</v>
      </c>
      <c r="U40" s="18" t="n">
        <v>458.73547205</v>
      </c>
      <c r="V40" s="20" t="n">
        <v>21.43505188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455.23552447</v>
      </c>
      <c r="F52" s="20" t="n">
        <v>3.98212151</v>
      </c>
      <c r="G52" s="18" t="n">
        <v>464.97147791</v>
      </c>
      <c r="H52" s="20" t="n">
        <v>2.94901054</v>
      </c>
      <c r="I52" s="18" t="n">
        <v>487.78409765</v>
      </c>
      <c r="J52" s="20" t="n">
        <v>4.74147177</v>
      </c>
      <c r="K52" s="18" t="n">
        <v>457.50596674</v>
      </c>
      <c r="L52" s="20" t="n">
        <v>13.93637663</v>
      </c>
      <c r="M52" s="18" t="s">
        <v>309</v>
      </c>
      <c r="N52" s="20" t="s">
        <v>309</v>
      </c>
      <c r="O52" s="18" t="s">
        <v>309</v>
      </c>
      <c r="P52" s="20" t="s">
        <v>309</v>
      </c>
      <c r="Q52" s="18" t="s">
        <v>309</v>
      </c>
      <c r="R52" s="20" t="s">
        <v>309</v>
      </c>
      <c r="S52" s="18" t="n">
        <v>436.909</v>
      </c>
      <c r="T52" s="20" t="n">
        <v>34.54924523</v>
      </c>
      <c r="U52" s="18" t="n">
        <v>433.54898083</v>
      </c>
      <c r="V52" s="20" t="n">
        <v>16.17327992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330.78585807</v>
      </c>
      <c r="F54" s="20" t="n">
        <v>2.96065905</v>
      </c>
      <c r="G54" s="18" t="n">
        <v>326.06406242</v>
      </c>
      <c r="H54" s="20" t="n">
        <v>3.39572948</v>
      </c>
      <c r="I54" s="18" t="n">
        <v>321.25498824</v>
      </c>
      <c r="J54" s="20" t="n">
        <v>10.31642908</v>
      </c>
      <c r="K54" s="18" t="n">
        <v>319.89634125</v>
      </c>
      <c r="L54" s="20" t="n">
        <v>7.14372194</v>
      </c>
      <c r="M54" s="18" t="s">
        <v>309</v>
      </c>
      <c r="N54" s="20" t="s">
        <v>309</v>
      </c>
      <c r="O54" s="18" t="s">
        <v>309</v>
      </c>
      <c r="P54" s="20" t="s">
        <v>309</v>
      </c>
      <c r="Q54" s="18" t="s">
        <v>309</v>
      </c>
      <c r="R54" s="20" t="s">
        <v>309</v>
      </c>
      <c r="S54" s="18" t="n">
        <v>327.56713932</v>
      </c>
      <c r="T54" s="20" t="n">
        <v>15.75184481</v>
      </c>
      <c r="U54" s="18" t="n">
        <v>300.97277464</v>
      </c>
      <c r="V54" s="20" t="n">
        <v>11.59623805</v>
      </c>
    </row>
    <row r="55" spans="1:22">
      <c r="A55" s="15" t="s">
        <v>357</v>
      </c>
      <c r="B55" s="17" t="n">
        <v>5316</v>
      </c>
      <c r="C55" s="18">
        <f>(137.0/B55*100)</f>
        <v/>
      </c>
      <c r="D55" s="19" t="n">
        <v>5179</v>
      </c>
      <c r="E55" s="18" t="n">
        <v>399.53090567</v>
      </c>
      <c r="F55" s="20" t="n">
        <v>4.11029954</v>
      </c>
      <c r="G55" s="18" t="n">
        <v>404.92720936</v>
      </c>
      <c r="H55" s="20" t="n">
        <v>3.06243942</v>
      </c>
      <c r="I55" s="18" t="n">
        <v>421.76888667</v>
      </c>
      <c r="J55" s="20" t="n">
        <v>5.64268995</v>
      </c>
      <c r="K55" s="18" t="n">
        <v>404.80364409</v>
      </c>
      <c r="L55" s="20" t="n">
        <v>14.69766301</v>
      </c>
      <c r="M55" s="18" t="s">
        <v>309</v>
      </c>
      <c r="N55" s="20" t="s">
        <v>309</v>
      </c>
      <c r="O55" s="18" t="s">
        <v>309</v>
      </c>
      <c r="P55" s="20" t="s">
        <v>309</v>
      </c>
      <c r="Q55" s="18" t="n">
        <v>486.73187865</v>
      </c>
      <c r="R55" s="20" t="n">
        <v>85.18084485999999</v>
      </c>
      <c r="S55" s="18" t="n">
        <v>248.84062086</v>
      </c>
      <c r="T55" s="20" t="n">
        <v>58.34378985</v>
      </c>
      <c r="U55" s="18" t="n">
        <v>376.80254525</v>
      </c>
      <c r="V55" s="20" t="n">
        <v>12.62468709</v>
      </c>
    </row>
    <row r="56" spans="1:22">
      <c r="A56" s="15" t="s">
        <v>358</v>
      </c>
      <c r="B56" s="17" t="n">
        <v>5359</v>
      </c>
      <c r="C56" s="18">
        <f>(104.0/B56*100)</f>
        <v/>
      </c>
      <c r="D56" s="19" t="n">
        <v>5255</v>
      </c>
      <c r="E56" s="18" t="n">
        <v>557.44795537</v>
      </c>
      <c r="F56" s="20" t="n">
        <v>6.92816234</v>
      </c>
      <c r="G56" s="18" t="n">
        <v>549.92251731</v>
      </c>
      <c r="H56" s="20" t="n">
        <v>3.00999136</v>
      </c>
      <c r="I56" s="18" t="n">
        <v>532.95431865</v>
      </c>
      <c r="J56" s="20" t="n">
        <v>5.97688611</v>
      </c>
      <c r="K56" s="18" t="n">
        <v>521.5453139700001</v>
      </c>
      <c r="L56" s="20" t="n">
        <v>15.08763254</v>
      </c>
      <c r="M56" s="18" t="s">
        <v>309</v>
      </c>
      <c r="N56" s="20" t="s">
        <v>309</v>
      </c>
      <c r="O56" s="18" t="s">
        <v>309</v>
      </c>
      <c r="P56" s="20" t="s">
        <v>309</v>
      </c>
      <c r="Q56" s="18" t="s">
        <v>309</v>
      </c>
      <c r="R56" s="20" t="s">
        <v>309</v>
      </c>
      <c r="S56" s="18" t="s">
        <v>309</v>
      </c>
      <c r="T56" s="20" t="s">
        <v>309</v>
      </c>
      <c r="U56" s="18" t="n">
        <v>539.82579427</v>
      </c>
      <c r="V56" s="20" t="n">
        <v>22.33647743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535.38257526</v>
      </c>
      <c r="F62" s="20" t="n">
        <v>4.58595159</v>
      </c>
      <c r="G62" s="18" t="n">
        <v>546.90057814</v>
      </c>
      <c r="H62" s="20" t="n">
        <v>1.39236664</v>
      </c>
      <c r="I62" s="18" t="n">
        <v>536.60548464</v>
      </c>
      <c r="J62" s="20" t="n">
        <v>4.13222259</v>
      </c>
      <c r="K62" s="18" t="n">
        <v>531.91128654</v>
      </c>
      <c r="L62" s="20" t="n">
        <v>12.73873549</v>
      </c>
      <c r="M62" s="18" t="s">
        <v>309</v>
      </c>
      <c r="N62" s="20" t="s">
        <v>309</v>
      </c>
      <c r="O62" s="18" t="s">
        <v>309</v>
      </c>
      <c r="P62" s="20" t="s">
        <v>309</v>
      </c>
      <c r="Q62" s="18" t="s">
        <v>309</v>
      </c>
      <c r="R62" s="20" t="s">
        <v>309</v>
      </c>
      <c r="S62" s="18" t="n">
        <v>518.51778975</v>
      </c>
      <c r="T62" s="20" t="n">
        <v>31.34321188</v>
      </c>
      <c r="U62" s="18" t="n">
        <v>512.03587633</v>
      </c>
      <c r="V62" s="20" t="n">
        <v>12.7587444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495.5107178</v>
      </c>
      <c r="F64" s="20" t="n">
        <v>4.20539866</v>
      </c>
      <c r="G64" s="18" t="n">
        <v>492.29364779</v>
      </c>
      <c r="H64" s="20" t="n">
        <v>2.30278453</v>
      </c>
      <c r="I64" s="18" t="n">
        <v>468.61198377</v>
      </c>
      <c r="J64" s="20" t="n">
        <v>5.24047865</v>
      </c>
      <c r="K64" s="18" t="n">
        <v>435.31169722</v>
      </c>
      <c r="L64" s="20" t="n">
        <v>18.82751534</v>
      </c>
      <c r="M64" s="18" t="s">
        <v>309</v>
      </c>
      <c r="N64" s="20" t="s">
        <v>309</v>
      </c>
      <c r="O64" s="18" t="s">
        <v>309</v>
      </c>
      <c r="P64" s="20" t="s">
        <v>309</v>
      </c>
      <c r="Q64" s="18" t="s">
        <v>309</v>
      </c>
      <c r="R64" s="20" t="s">
        <v>309</v>
      </c>
      <c r="S64" s="18" t="n">
        <v>480.02596874</v>
      </c>
      <c r="T64" s="20" t="n">
        <v>34.72413622</v>
      </c>
      <c r="U64" s="18" t="n">
        <v>414.32588981</v>
      </c>
      <c r="V64" s="20" t="n">
        <v>13.41745228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457</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551.49953141</v>
      </c>
      <c r="F9" s="20" t="n">
        <v>4.38544319</v>
      </c>
      <c r="G9" s="18" t="n">
        <v>536.9073432</v>
      </c>
      <c r="H9" s="20" t="n">
        <v>2.60289388</v>
      </c>
      <c r="I9" s="18" t="n">
        <v>506.62313494</v>
      </c>
      <c r="J9" s="20" t="n">
        <v>6.81537881</v>
      </c>
      <c r="K9" s="18" t="n">
        <v>473.29755983</v>
      </c>
      <c r="L9" s="20" t="n">
        <v>16.04129559</v>
      </c>
      <c r="M9" s="18" t="s">
        <v>309</v>
      </c>
      <c r="N9" s="20" t="s">
        <v>309</v>
      </c>
      <c r="O9" s="18" t="s">
        <v>309</v>
      </c>
      <c r="P9" s="20" t="s">
        <v>309</v>
      </c>
      <c r="Q9" s="18" t="s">
        <v>309</v>
      </c>
      <c r="R9" s="20" t="s">
        <v>309</v>
      </c>
      <c r="S9" s="18" t="n">
        <v>546.9344072599999</v>
      </c>
      <c r="T9" s="20" t="n">
        <v>46.75158574</v>
      </c>
      <c r="U9" s="18" t="n">
        <v>504.19179487</v>
      </c>
      <c r="V9" s="20" t="n">
        <v>12.82728451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432.11111816</v>
      </c>
      <c r="F11" s="20" t="n">
        <v>4.20115407</v>
      </c>
      <c r="G11" s="18" t="n">
        <v>428.87255256</v>
      </c>
      <c r="H11" s="20" t="n">
        <v>3.11094203</v>
      </c>
      <c r="I11" s="18" t="n">
        <v>408.62655717</v>
      </c>
      <c r="J11" s="20" t="n">
        <v>4.35712993</v>
      </c>
      <c r="K11" s="18" t="n">
        <v>402.08773072</v>
      </c>
      <c r="L11" s="20" t="n">
        <v>6.40727151</v>
      </c>
      <c r="M11" s="18" t="s">
        <v>309</v>
      </c>
      <c r="N11" s="20" t="s">
        <v>309</v>
      </c>
      <c r="O11" s="18" t="s">
        <v>309</v>
      </c>
      <c r="P11" s="20" t="s">
        <v>309</v>
      </c>
      <c r="Q11" s="18" t="n">
        <v>434.18727469</v>
      </c>
      <c r="R11" s="20" t="n">
        <v>29.14791632</v>
      </c>
      <c r="S11" s="18" t="n">
        <v>408.20208323</v>
      </c>
      <c r="T11" s="20" t="n">
        <v>17.07934487</v>
      </c>
      <c r="U11" s="18" t="n">
        <v>401.21494602</v>
      </c>
      <c r="V11" s="20" t="n">
        <v>9.350411530000001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508.84738011</v>
      </c>
      <c r="F16" s="20" t="n">
        <v>3.46739856</v>
      </c>
      <c r="G16" s="18" t="n">
        <v>507.96897026</v>
      </c>
      <c r="H16" s="20" t="n">
        <v>2.158451</v>
      </c>
      <c r="I16" s="18" t="n">
        <v>473.61501413</v>
      </c>
      <c r="J16" s="20" t="n">
        <v>5.43244718</v>
      </c>
      <c r="K16" s="18" t="n">
        <v>452.71189364</v>
      </c>
      <c r="L16" s="20" t="n">
        <v>9.04485919</v>
      </c>
      <c r="M16" s="18" t="s">
        <v>309</v>
      </c>
      <c r="N16" s="20" t="s">
        <v>309</v>
      </c>
      <c r="O16" s="18" t="s">
        <v>309</v>
      </c>
      <c r="P16" s="20" t="s">
        <v>309</v>
      </c>
      <c r="Q16" s="18" t="s">
        <v>309</v>
      </c>
      <c r="R16" s="20" t="s">
        <v>309</v>
      </c>
      <c r="S16" s="18" t="n">
        <v>505.36233977</v>
      </c>
      <c r="T16" s="20" t="n">
        <v>26.8838202</v>
      </c>
      <c r="U16" s="18" t="n">
        <v>473.09011266</v>
      </c>
      <c r="V16" s="20" t="n">
        <v>13.67003153</v>
      </c>
    </row>
    <row r="17" spans="1:22">
      <c r="A17" s="15" t="s">
        <v>319</v>
      </c>
      <c r="B17" s="17" t="n">
        <v>6504</v>
      </c>
      <c r="C17" s="18">
        <f>(3097.0/B17*100)</f>
        <v/>
      </c>
      <c r="D17" s="19" t="n">
        <v>3407</v>
      </c>
      <c r="E17" s="18" t="n">
        <v>527.58412435</v>
      </c>
      <c r="F17" s="20" t="n">
        <v>4.45503352</v>
      </c>
      <c r="G17" s="18" t="n">
        <v>528.72556087</v>
      </c>
      <c r="H17" s="20" t="n">
        <v>3.67966375</v>
      </c>
      <c r="I17" s="18" t="n">
        <v>519.20055883</v>
      </c>
      <c r="J17" s="20" t="n">
        <v>5.32037219</v>
      </c>
      <c r="K17" s="18" t="n">
        <v>477.27442401</v>
      </c>
      <c r="L17" s="20" t="n">
        <v>10.91999538</v>
      </c>
      <c r="M17" s="18" t="s">
        <v>309</v>
      </c>
      <c r="N17" s="20" t="s">
        <v>309</v>
      </c>
      <c r="O17" s="18" t="s">
        <v>309</v>
      </c>
      <c r="P17" s="20" t="s">
        <v>309</v>
      </c>
      <c r="Q17" s="18" t="s">
        <v>309</v>
      </c>
      <c r="R17" s="20" t="s">
        <v>309</v>
      </c>
      <c r="S17" s="18" t="n">
        <v>506.7175</v>
      </c>
      <c r="T17" s="20" t="n">
        <v>28.64262047</v>
      </c>
      <c r="U17" s="18" t="n">
        <v>503.53098476</v>
      </c>
      <c r="V17" s="20" t="n">
        <v>13.5813238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506.24517529</v>
      </c>
      <c r="F21" s="20" t="n">
        <v>2.76036746</v>
      </c>
      <c r="G21" s="18" t="n">
        <v>508.23680022</v>
      </c>
      <c r="H21" s="20" t="n">
        <v>2.34878221</v>
      </c>
      <c r="I21" s="18" t="n">
        <v>498.03972977</v>
      </c>
      <c r="J21" s="20" t="n">
        <v>6.37785042</v>
      </c>
      <c r="K21" s="18" t="n">
        <v>468.14979716</v>
      </c>
      <c r="L21" s="20" t="n">
        <v>9.46550994</v>
      </c>
      <c r="M21" s="18" t="s">
        <v>309</v>
      </c>
      <c r="N21" s="20" t="s">
        <v>309</v>
      </c>
      <c r="O21" s="18" t="s">
        <v>309</v>
      </c>
      <c r="P21" s="20" t="s">
        <v>309</v>
      </c>
      <c r="Q21" s="18" t="s">
        <v>309</v>
      </c>
      <c r="R21" s="20" t="s">
        <v>309</v>
      </c>
      <c r="S21" s="18" t="s">
        <v>309</v>
      </c>
      <c r="T21" s="20" t="s">
        <v>309</v>
      </c>
      <c r="U21" s="18" t="n">
        <v>494.96216947</v>
      </c>
      <c r="V21" s="20" t="n">
        <v>19.1250748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490.89547959</v>
      </c>
      <c r="F23" s="20" t="n">
        <v>4.40401479</v>
      </c>
      <c r="G23" s="18" t="n">
        <v>502.27249197</v>
      </c>
      <c r="H23" s="20" t="n">
        <v>3.53045002</v>
      </c>
      <c r="I23" s="18" t="n">
        <v>486.75296973</v>
      </c>
      <c r="J23" s="20" t="n">
        <v>5.18218752</v>
      </c>
      <c r="K23" s="18" t="n">
        <v>451.66729802</v>
      </c>
      <c r="L23" s="20" t="n">
        <v>12.68318067</v>
      </c>
      <c r="M23" s="18" t="s">
        <v>309</v>
      </c>
      <c r="N23" s="20" t="s">
        <v>309</v>
      </c>
      <c r="O23" s="18" t="s">
        <v>309</v>
      </c>
      <c r="P23" s="20" t="s">
        <v>309</v>
      </c>
      <c r="Q23" s="18" t="s">
        <v>309</v>
      </c>
      <c r="R23" s="20" t="s">
        <v>309</v>
      </c>
      <c r="S23" s="18" t="n">
        <v>509.42276899</v>
      </c>
      <c r="T23" s="20" t="n">
        <v>32.07086484</v>
      </c>
      <c r="U23" s="18" t="n">
        <v>468.43177711</v>
      </c>
      <c r="V23" s="20" t="n">
        <v>8.860363510000001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536.52060363</v>
      </c>
      <c r="F25" s="20" t="n">
        <v>5.96247897</v>
      </c>
      <c r="G25" s="18" t="n">
        <v>523.3116116899999</v>
      </c>
      <c r="H25" s="20" t="n">
        <v>3.74047642</v>
      </c>
      <c r="I25" s="18" t="n">
        <v>514.33794127</v>
      </c>
      <c r="J25" s="20" t="n">
        <v>5.52379141</v>
      </c>
      <c r="K25" s="18" t="n">
        <v>528.33780838</v>
      </c>
      <c r="L25" s="20" t="n">
        <v>22.0956755</v>
      </c>
      <c r="M25" s="18" t="s">
        <v>309</v>
      </c>
      <c r="N25" s="20" t="s">
        <v>309</v>
      </c>
      <c r="O25" s="18" t="s">
        <v>309</v>
      </c>
      <c r="P25" s="20" t="s">
        <v>309</v>
      </c>
      <c r="Q25" s="18" t="s">
        <v>309</v>
      </c>
      <c r="R25" s="20" t="s">
        <v>309</v>
      </c>
      <c r="S25" s="18" t="n">
        <v>515.9268</v>
      </c>
      <c r="T25" s="20" t="n">
        <v>52.43012615</v>
      </c>
      <c r="U25" s="18" t="n">
        <v>511.72475569</v>
      </c>
      <c r="V25" s="20" t="n">
        <v>19.14832216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503.06072749</v>
      </c>
      <c r="F27" s="20" t="n">
        <v>3.54601551</v>
      </c>
      <c r="G27" s="18" t="n">
        <v>498.92003866</v>
      </c>
      <c r="H27" s="20" t="n">
        <v>2.4512795</v>
      </c>
      <c r="I27" s="18" t="n">
        <v>474.14115626</v>
      </c>
      <c r="J27" s="20" t="n">
        <v>8.29849089</v>
      </c>
      <c r="K27" s="18" t="n">
        <v>458.08310785</v>
      </c>
      <c r="L27" s="20" t="n">
        <v>12.01378062</v>
      </c>
      <c r="M27" s="18" t="s">
        <v>309</v>
      </c>
      <c r="N27" s="20" t="s">
        <v>309</v>
      </c>
      <c r="O27" s="18" t="s">
        <v>309</v>
      </c>
      <c r="P27" s="20" t="s">
        <v>309</v>
      </c>
      <c r="Q27" s="18" t="s">
        <v>309</v>
      </c>
      <c r="R27" s="20" t="s">
        <v>309</v>
      </c>
      <c r="S27" s="18" t="n">
        <v>502.15350734</v>
      </c>
      <c r="T27" s="20" t="n">
        <v>51.18393036</v>
      </c>
      <c r="U27" s="18" t="n">
        <v>466.57628072</v>
      </c>
      <c r="V27" s="20" t="n">
        <v>11.38923474</v>
      </c>
    </row>
    <row r="28" spans="1:22">
      <c r="A28" s="15" t="s">
        <v>330</v>
      </c>
      <c r="B28" s="17" t="n">
        <v>7568</v>
      </c>
      <c r="C28" s="18">
        <f>(490.0/B28*100)</f>
        <v/>
      </c>
      <c r="D28" s="19" t="n">
        <v>7078</v>
      </c>
      <c r="E28" s="18" t="n">
        <v>414.06723012</v>
      </c>
      <c r="F28" s="20" t="n">
        <v>3.28560552</v>
      </c>
      <c r="G28" s="18" t="n">
        <v>407.92927349</v>
      </c>
      <c r="H28" s="20" t="n">
        <v>2.69013322</v>
      </c>
      <c r="I28" s="18" t="n">
        <v>404.38752032</v>
      </c>
      <c r="J28" s="20" t="n">
        <v>4.82471186</v>
      </c>
      <c r="K28" s="18" t="n">
        <v>388.61637213</v>
      </c>
      <c r="L28" s="20" t="n">
        <v>6.26228954</v>
      </c>
      <c r="M28" s="18" t="s">
        <v>309</v>
      </c>
      <c r="N28" s="20" t="s">
        <v>309</v>
      </c>
      <c r="O28" s="18" t="s">
        <v>309</v>
      </c>
      <c r="P28" s="20" t="s">
        <v>309</v>
      </c>
      <c r="Q28" s="18" t="s">
        <v>309</v>
      </c>
      <c r="R28" s="20" t="s">
        <v>309</v>
      </c>
      <c r="S28" s="18" t="n">
        <v>400.29095184</v>
      </c>
      <c r="T28" s="20" t="n">
        <v>28.54087376</v>
      </c>
      <c r="U28" s="18" t="n">
        <v>369.63017995</v>
      </c>
      <c r="V28" s="20" t="n">
        <v>11.85605156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494.35199703</v>
      </c>
      <c r="F33" s="20" t="n">
        <v>3.97401738</v>
      </c>
      <c r="G33" s="18" t="n">
        <v>495.18880937</v>
      </c>
      <c r="H33" s="20" t="n">
        <v>2.69563827</v>
      </c>
      <c r="I33" s="18" t="n">
        <v>483.07041625</v>
      </c>
      <c r="J33" s="20" t="n">
        <v>5.50131538</v>
      </c>
      <c r="K33" s="18" t="n">
        <v>466.25122592</v>
      </c>
      <c r="L33" s="20" t="n">
        <v>14.77625813</v>
      </c>
      <c r="M33" s="18" t="s">
        <v>309</v>
      </c>
      <c r="N33" s="20" t="s">
        <v>309</v>
      </c>
      <c r="O33" s="18" t="s">
        <v>309</v>
      </c>
      <c r="P33" s="20" t="s">
        <v>309</v>
      </c>
      <c r="Q33" s="18" t="s">
        <v>309</v>
      </c>
      <c r="R33" s="20" t="s">
        <v>309</v>
      </c>
      <c r="S33" s="18" t="n">
        <v>538.25302972</v>
      </c>
      <c r="T33" s="20" t="n">
        <v>32.26183221</v>
      </c>
      <c r="U33" s="18" t="n">
        <v>455.27098736</v>
      </c>
      <c r="V33" s="20" t="n">
        <v>18.77048686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493.16756878</v>
      </c>
      <c r="F36" s="20" t="n">
        <v>4.39246509</v>
      </c>
      <c r="G36" s="18" t="n">
        <v>494.71213994</v>
      </c>
      <c r="H36" s="20" t="n">
        <v>2.66284821</v>
      </c>
      <c r="I36" s="18" t="n">
        <v>490.77069213</v>
      </c>
      <c r="J36" s="20" t="n">
        <v>4.81251714</v>
      </c>
      <c r="K36" s="18" t="n">
        <v>475.83845034</v>
      </c>
      <c r="L36" s="20" t="n">
        <v>9.774154169999999</v>
      </c>
      <c r="M36" s="18" t="s">
        <v>309</v>
      </c>
      <c r="N36" s="20" t="s">
        <v>309</v>
      </c>
      <c r="O36" s="18" t="s">
        <v>309</v>
      </c>
      <c r="P36" s="20" t="s">
        <v>309</v>
      </c>
      <c r="Q36" s="18" t="s">
        <v>309</v>
      </c>
      <c r="R36" s="20" t="s">
        <v>309</v>
      </c>
      <c r="S36" s="18" t="s">
        <v>309</v>
      </c>
      <c r="T36" s="20" t="s">
        <v>309</v>
      </c>
      <c r="U36" s="18" t="n">
        <v>465.05199787</v>
      </c>
      <c r="V36" s="20" t="n">
        <v>12.58504123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501.43559133</v>
      </c>
      <c r="F40" s="20" t="n">
        <v>5.72738062</v>
      </c>
      <c r="G40" s="18" t="n">
        <v>510.65697346</v>
      </c>
      <c r="H40" s="20" t="n">
        <v>3.38110776</v>
      </c>
      <c r="I40" s="18" t="n">
        <v>499.80663766</v>
      </c>
      <c r="J40" s="20" t="n">
        <v>9.45615905</v>
      </c>
      <c r="K40" s="18" t="n">
        <v>457.06101094</v>
      </c>
      <c r="L40" s="20" t="n">
        <v>15.56420152</v>
      </c>
      <c r="M40" s="18" t="s">
        <v>309</v>
      </c>
      <c r="N40" s="20" t="s">
        <v>309</v>
      </c>
      <c r="O40" s="18" t="s">
        <v>309</v>
      </c>
      <c r="P40" s="20" t="s">
        <v>309</v>
      </c>
      <c r="Q40" s="18" t="n">
        <v>492.592718</v>
      </c>
      <c r="R40" s="20" t="n">
        <v>2.69773909</v>
      </c>
      <c r="S40" s="18" t="s">
        <v>309</v>
      </c>
      <c r="T40" s="20" t="s">
        <v>309</v>
      </c>
      <c r="U40" s="18" t="n">
        <v>457.4561675</v>
      </c>
      <c r="V40" s="20" t="n">
        <v>27.49266155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469.77417128</v>
      </c>
      <c r="F52" s="20" t="n">
        <v>3.42404764</v>
      </c>
      <c r="G52" s="18" t="n">
        <v>466.50484475</v>
      </c>
      <c r="H52" s="20" t="n">
        <v>2.94268582</v>
      </c>
      <c r="I52" s="18" t="n">
        <v>442.13734998</v>
      </c>
      <c r="J52" s="20" t="n">
        <v>5.49287845</v>
      </c>
      <c r="K52" s="18" t="n">
        <v>437.24385526</v>
      </c>
      <c r="L52" s="20" t="n">
        <v>11.15740174</v>
      </c>
      <c r="M52" s="18" t="s">
        <v>309</v>
      </c>
      <c r="N52" s="20" t="s">
        <v>309</v>
      </c>
      <c r="O52" s="18" t="s">
        <v>309</v>
      </c>
      <c r="P52" s="20" t="s">
        <v>309</v>
      </c>
      <c r="Q52" s="18" t="s">
        <v>309</v>
      </c>
      <c r="R52" s="20" t="s">
        <v>309</v>
      </c>
      <c r="S52" s="18" t="n">
        <v>451.60854032</v>
      </c>
      <c r="T52" s="20" t="n">
        <v>32.72411689</v>
      </c>
      <c r="U52" s="18" t="n">
        <v>429.99373006</v>
      </c>
      <c r="V52" s="20" t="n">
        <v>18.48927685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332.76573081</v>
      </c>
      <c r="F54" s="20" t="n">
        <v>3.52451077</v>
      </c>
      <c r="G54" s="18" t="n">
        <v>324.09681715</v>
      </c>
      <c r="H54" s="20" t="n">
        <v>3.20970376</v>
      </c>
      <c r="I54" s="18" t="n">
        <v>325.63301005</v>
      </c>
      <c r="J54" s="20" t="n">
        <v>6.51703246</v>
      </c>
      <c r="K54" s="18" t="n">
        <v>319.44250989</v>
      </c>
      <c r="L54" s="20" t="n">
        <v>6.61041763</v>
      </c>
      <c r="M54" s="18" t="s">
        <v>309</v>
      </c>
      <c r="N54" s="20" t="s">
        <v>309</v>
      </c>
      <c r="O54" s="18" t="s">
        <v>309</v>
      </c>
      <c r="P54" s="20" t="s">
        <v>309</v>
      </c>
      <c r="Q54" s="18" t="s">
        <v>309</v>
      </c>
      <c r="R54" s="20" t="s">
        <v>309</v>
      </c>
      <c r="S54" s="18" t="n">
        <v>328.28539817</v>
      </c>
      <c r="T54" s="20" t="n">
        <v>15.44190051</v>
      </c>
      <c r="U54" s="18" t="n">
        <v>298.27520237</v>
      </c>
      <c r="V54" s="20" t="n">
        <v>10.8584348</v>
      </c>
    </row>
    <row r="55" spans="1:22">
      <c r="A55" s="15" t="s">
        <v>357</v>
      </c>
      <c r="B55" s="17" t="n">
        <v>5316</v>
      </c>
      <c r="C55" s="18">
        <f>(137.0/B55*100)</f>
        <v/>
      </c>
      <c r="D55" s="19" t="n">
        <v>5179</v>
      </c>
      <c r="E55" s="18" t="n">
        <v>401.581967</v>
      </c>
      <c r="F55" s="20" t="n">
        <v>3.62970004</v>
      </c>
      <c r="G55" s="18" t="n">
        <v>406.3905946</v>
      </c>
      <c r="H55" s="20" t="n">
        <v>3.24914137</v>
      </c>
      <c r="I55" s="18" t="n">
        <v>406.88327974</v>
      </c>
      <c r="J55" s="20" t="n">
        <v>5.64908464</v>
      </c>
      <c r="K55" s="18" t="n">
        <v>406.10168317</v>
      </c>
      <c r="L55" s="20" t="n">
        <v>14.8587346</v>
      </c>
      <c r="M55" s="18" t="s">
        <v>309</v>
      </c>
      <c r="N55" s="20" t="s">
        <v>309</v>
      </c>
      <c r="O55" s="18" t="s">
        <v>309</v>
      </c>
      <c r="P55" s="20" t="s">
        <v>309</v>
      </c>
      <c r="Q55" s="18" t="n">
        <v>486.73187865</v>
      </c>
      <c r="R55" s="20" t="n">
        <v>85.18084485999999</v>
      </c>
      <c r="S55" s="18" t="n">
        <v>272.21902691</v>
      </c>
      <c r="T55" s="20" t="n">
        <v>54.37042423</v>
      </c>
      <c r="U55" s="18" t="n">
        <v>378.90507621</v>
      </c>
      <c r="V55" s="20" t="n">
        <v>15.37945151</v>
      </c>
    </row>
    <row r="56" spans="1:22">
      <c r="A56" s="15" t="s">
        <v>358</v>
      </c>
      <c r="B56" s="17" t="n">
        <v>5359</v>
      </c>
      <c r="C56" s="18">
        <f>(104.0/B56*100)</f>
        <v/>
      </c>
      <c r="D56" s="19" t="n">
        <v>5255</v>
      </c>
      <c r="E56" s="18" t="n">
        <v>557.73813241</v>
      </c>
      <c r="F56" s="20" t="n">
        <v>4.28931639</v>
      </c>
      <c r="G56" s="18" t="n">
        <v>549.23940083</v>
      </c>
      <c r="H56" s="20" t="n">
        <v>3.23488929</v>
      </c>
      <c r="I56" s="18" t="n">
        <v>513.62095989</v>
      </c>
      <c r="J56" s="20" t="n">
        <v>7.02393721</v>
      </c>
      <c r="K56" s="18" t="n">
        <v>532.2416147500001</v>
      </c>
      <c r="L56" s="20" t="n">
        <v>14.39841553</v>
      </c>
      <c r="M56" s="18" t="s">
        <v>309</v>
      </c>
      <c r="N56" s="20" t="s">
        <v>309</v>
      </c>
      <c r="O56" s="18" t="s">
        <v>309</v>
      </c>
      <c r="P56" s="20" t="s">
        <v>309</v>
      </c>
      <c r="Q56" s="18" t="s">
        <v>309</v>
      </c>
      <c r="R56" s="20" t="s">
        <v>309</v>
      </c>
      <c r="S56" s="18" t="n">
        <v>515.775</v>
      </c>
      <c r="T56" s="20" t="n">
        <v>23.96755633</v>
      </c>
      <c r="U56" s="18" t="n">
        <v>526.06880698</v>
      </c>
      <c r="V56" s="20" t="n">
        <v>20.25449663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548.11020789</v>
      </c>
      <c r="F62" s="20" t="n">
        <v>3.2107922</v>
      </c>
      <c r="G62" s="18" t="n">
        <v>545.13441229</v>
      </c>
      <c r="H62" s="20" t="n">
        <v>1.456477</v>
      </c>
      <c r="I62" s="18" t="n">
        <v>524.6288074399999</v>
      </c>
      <c r="J62" s="20" t="n">
        <v>4.94486734</v>
      </c>
      <c r="K62" s="18" t="n">
        <v>530.2687058499999</v>
      </c>
      <c r="L62" s="20" t="n">
        <v>12.15330908</v>
      </c>
      <c r="M62" s="18" t="s">
        <v>309</v>
      </c>
      <c r="N62" s="20" t="s">
        <v>309</v>
      </c>
      <c r="O62" s="18" t="s">
        <v>309</v>
      </c>
      <c r="P62" s="20" t="s">
        <v>309</v>
      </c>
      <c r="Q62" s="18" t="s">
        <v>309</v>
      </c>
      <c r="R62" s="20" t="s">
        <v>309</v>
      </c>
      <c r="S62" s="18" t="n">
        <v>492.12366236</v>
      </c>
      <c r="T62" s="20" t="n">
        <v>29.83762265</v>
      </c>
      <c r="U62" s="18" t="n">
        <v>520.4245096</v>
      </c>
      <c r="V62" s="20" t="n">
        <v>15.37436907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491.96393315</v>
      </c>
      <c r="F64" s="20" t="n">
        <v>3.48963815</v>
      </c>
      <c r="G64" s="18" t="n">
        <v>489.86676498</v>
      </c>
      <c r="H64" s="20" t="n">
        <v>3.0274435</v>
      </c>
      <c r="I64" s="18" t="n">
        <v>486.04236797</v>
      </c>
      <c r="J64" s="20" t="n">
        <v>5.69542736</v>
      </c>
      <c r="K64" s="18" t="n">
        <v>461.74933487</v>
      </c>
      <c r="L64" s="20" t="n">
        <v>9.53623807</v>
      </c>
      <c r="M64" s="18" t="s">
        <v>309</v>
      </c>
      <c r="N64" s="20" t="s">
        <v>309</v>
      </c>
      <c r="O64" s="18" t="s">
        <v>309</v>
      </c>
      <c r="P64" s="20" t="s">
        <v>309</v>
      </c>
      <c r="Q64" s="18" t="s">
        <v>309</v>
      </c>
      <c r="R64" s="20" t="s">
        <v>309</v>
      </c>
      <c r="S64" s="18" t="n">
        <v>516.14433779</v>
      </c>
      <c r="T64" s="20" t="n">
        <v>58.4067102</v>
      </c>
      <c r="U64" s="18" t="n">
        <v>414.03803431</v>
      </c>
      <c r="V64" s="20" t="n">
        <v>16.31394839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458</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544.15017847</v>
      </c>
      <c r="F9" s="20" t="n">
        <v>4.00673176</v>
      </c>
      <c r="G9" s="18" t="n">
        <v>537.53520752</v>
      </c>
      <c r="H9" s="20" t="n">
        <v>2.78084952</v>
      </c>
      <c r="I9" s="18" t="n">
        <v>534.62056563</v>
      </c>
      <c r="J9" s="20" t="n">
        <v>5.99563456</v>
      </c>
      <c r="K9" s="18" t="n">
        <v>503.94688022</v>
      </c>
      <c r="L9" s="20" t="n">
        <v>18.65567949</v>
      </c>
      <c r="M9" s="18" t="s">
        <v>309</v>
      </c>
      <c r="N9" s="20" t="s">
        <v>309</v>
      </c>
      <c r="O9" s="18" t="s">
        <v>309</v>
      </c>
      <c r="P9" s="20" t="s">
        <v>309</v>
      </c>
      <c r="Q9" s="18" t="s">
        <v>309</v>
      </c>
      <c r="R9" s="20" t="s">
        <v>309</v>
      </c>
      <c r="S9" s="18" t="n">
        <v>526.40868033</v>
      </c>
      <c r="T9" s="20" t="n">
        <v>17.31743243</v>
      </c>
      <c r="U9" s="18" t="n">
        <v>490.70305656</v>
      </c>
      <c r="V9" s="20" t="n">
        <v>11.77156438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423.17100341</v>
      </c>
      <c r="F11" s="20" t="n">
        <v>3.81018167</v>
      </c>
      <c r="G11" s="18" t="n">
        <v>427.77577471</v>
      </c>
      <c r="H11" s="20" t="n">
        <v>2.93870647</v>
      </c>
      <c r="I11" s="18" t="n">
        <v>424.94011823</v>
      </c>
      <c r="J11" s="20" t="n">
        <v>4.53096056</v>
      </c>
      <c r="K11" s="18" t="n">
        <v>411.07523703</v>
      </c>
      <c r="L11" s="20" t="n">
        <v>8.262586629999999</v>
      </c>
      <c r="M11" s="18" t="s">
        <v>309</v>
      </c>
      <c r="N11" s="20" t="s">
        <v>309</v>
      </c>
      <c r="O11" s="18" t="s">
        <v>309</v>
      </c>
      <c r="P11" s="20" t="s">
        <v>309</v>
      </c>
      <c r="Q11" s="18" t="n">
        <v>434.18727469</v>
      </c>
      <c r="R11" s="20" t="n">
        <v>29.14791632</v>
      </c>
      <c r="S11" s="18" t="n">
        <v>397.16402533</v>
      </c>
      <c r="T11" s="20" t="n">
        <v>18.05898555</v>
      </c>
      <c r="U11" s="18" t="n">
        <v>401.9319289</v>
      </c>
      <c r="V11" s="20" t="n">
        <v>8.66145298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500.02017681</v>
      </c>
      <c r="F16" s="20" t="n">
        <v>3.93127521</v>
      </c>
      <c r="G16" s="18" t="n">
        <v>507.44676224</v>
      </c>
      <c r="H16" s="20" t="n">
        <v>2.37210695</v>
      </c>
      <c r="I16" s="18" t="n">
        <v>505.12514634</v>
      </c>
      <c r="J16" s="20" t="n">
        <v>3.71385842</v>
      </c>
      <c r="K16" s="18" t="n">
        <v>459.93128325</v>
      </c>
      <c r="L16" s="20" t="n">
        <v>9.375249760000001</v>
      </c>
      <c r="M16" s="18" t="s">
        <v>309</v>
      </c>
      <c r="N16" s="20" t="s">
        <v>309</v>
      </c>
      <c r="O16" s="18" t="s">
        <v>309</v>
      </c>
      <c r="P16" s="20" t="s">
        <v>309</v>
      </c>
      <c r="Q16" s="18" t="s">
        <v>309</v>
      </c>
      <c r="R16" s="20" t="s">
        <v>309</v>
      </c>
      <c r="S16" s="18" t="n">
        <v>510.85903112</v>
      </c>
      <c r="T16" s="20" t="n">
        <v>27.78280479</v>
      </c>
      <c r="U16" s="18" t="n">
        <v>488.96161109</v>
      </c>
      <c r="V16" s="20" t="n">
        <v>11.11058155</v>
      </c>
    </row>
    <row r="17" spans="1:22">
      <c r="A17" s="15" t="s">
        <v>319</v>
      </c>
      <c r="B17" s="17" t="n">
        <v>6504</v>
      </c>
      <c r="C17" s="18">
        <f>(3097.0/B17*100)</f>
        <v/>
      </c>
      <c r="D17" s="19" t="n">
        <v>3407</v>
      </c>
      <c r="E17" s="18" t="n">
        <v>509.10750877</v>
      </c>
      <c r="F17" s="20" t="n">
        <v>5.00551056</v>
      </c>
      <c r="G17" s="18" t="n">
        <v>526.06212269</v>
      </c>
      <c r="H17" s="20" t="n">
        <v>3.56993762</v>
      </c>
      <c r="I17" s="18" t="n">
        <v>535.03563646</v>
      </c>
      <c r="J17" s="20" t="n">
        <v>5.37677133</v>
      </c>
      <c r="K17" s="18" t="n">
        <v>525.87496106</v>
      </c>
      <c r="L17" s="20" t="n">
        <v>10.4011669</v>
      </c>
      <c r="M17" s="18" t="s">
        <v>309</v>
      </c>
      <c r="N17" s="20" t="s">
        <v>309</v>
      </c>
      <c r="O17" s="18" t="s">
        <v>309</v>
      </c>
      <c r="P17" s="20" t="s">
        <v>309</v>
      </c>
      <c r="Q17" s="18" t="s">
        <v>309</v>
      </c>
      <c r="R17" s="20" t="s">
        <v>309</v>
      </c>
      <c r="S17" s="18" t="n">
        <v>611.27879174</v>
      </c>
      <c r="T17" s="20" t="n">
        <v>34.26013611</v>
      </c>
      <c r="U17" s="18" t="n">
        <v>519.60525604</v>
      </c>
      <c r="V17" s="20" t="n">
        <v>11.4881912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506.86195999</v>
      </c>
      <c r="F21" s="20" t="n">
        <v>3.01926044</v>
      </c>
      <c r="G21" s="18" t="n">
        <v>506.42413149</v>
      </c>
      <c r="H21" s="20" t="n">
        <v>2.44119696</v>
      </c>
      <c r="I21" s="18" t="n">
        <v>509.18086734</v>
      </c>
      <c r="J21" s="20" t="n">
        <v>5.39642083</v>
      </c>
      <c r="K21" s="18" t="n">
        <v>469.83982924</v>
      </c>
      <c r="L21" s="20" t="n">
        <v>9.530328069999999</v>
      </c>
      <c r="M21" s="18" t="s">
        <v>309</v>
      </c>
      <c r="N21" s="20" t="s">
        <v>309</v>
      </c>
      <c r="O21" s="18" t="s">
        <v>309</v>
      </c>
      <c r="P21" s="20" t="s">
        <v>309</v>
      </c>
      <c r="Q21" s="18" t="s">
        <v>309</v>
      </c>
      <c r="R21" s="20" t="s">
        <v>309</v>
      </c>
      <c r="S21" s="18" t="n">
        <v>487.81542586</v>
      </c>
      <c r="T21" s="20" t="n">
        <v>78.40125017</v>
      </c>
      <c r="U21" s="18" t="n">
        <v>503.38267533</v>
      </c>
      <c r="V21" s="20" t="n">
        <v>15.33935028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491.14451328</v>
      </c>
      <c r="F23" s="20" t="n">
        <v>4.64795302</v>
      </c>
      <c r="G23" s="18" t="n">
        <v>499.845291</v>
      </c>
      <c r="H23" s="20" t="n">
        <v>3.11852004</v>
      </c>
      <c r="I23" s="18" t="n">
        <v>492.24747672</v>
      </c>
      <c r="J23" s="20" t="n">
        <v>5.48168846</v>
      </c>
      <c r="K23" s="18" t="n">
        <v>468.25900082</v>
      </c>
      <c r="L23" s="20" t="n">
        <v>13.42269543</v>
      </c>
      <c r="M23" s="18" t="s">
        <v>309</v>
      </c>
      <c r="N23" s="20" t="s">
        <v>309</v>
      </c>
      <c r="O23" s="18" t="s">
        <v>309</v>
      </c>
      <c r="P23" s="20" t="s">
        <v>309</v>
      </c>
      <c r="Q23" s="18" t="s">
        <v>309</v>
      </c>
      <c r="R23" s="20" t="s">
        <v>309</v>
      </c>
      <c r="S23" s="18" t="n">
        <v>435.96309542</v>
      </c>
      <c r="T23" s="20" t="n">
        <v>47.59483599</v>
      </c>
      <c r="U23" s="18" t="n">
        <v>477.31828325</v>
      </c>
      <c r="V23" s="20" t="n">
        <v>8.35600546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534.24859463</v>
      </c>
      <c r="F25" s="20" t="n">
        <v>7.82726481</v>
      </c>
      <c r="G25" s="18" t="n">
        <v>523.6672104100001</v>
      </c>
      <c r="H25" s="20" t="n">
        <v>3.90675877</v>
      </c>
      <c r="I25" s="18" t="n">
        <v>519.89212751</v>
      </c>
      <c r="J25" s="20" t="n">
        <v>4.56210655</v>
      </c>
      <c r="K25" s="18" t="n">
        <v>527.50129842</v>
      </c>
      <c r="L25" s="20" t="n">
        <v>16.01670328</v>
      </c>
      <c r="M25" s="18" t="s">
        <v>309</v>
      </c>
      <c r="N25" s="20" t="s">
        <v>309</v>
      </c>
      <c r="O25" s="18" t="s">
        <v>309</v>
      </c>
      <c r="P25" s="20" t="s">
        <v>309</v>
      </c>
      <c r="Q25" s="18" t="s">
        <v>309</v>
      </c>
      <c r="R25" s="20" t="s">
        <v>309</v>
      </c>
      <c r="S25" s="18" t="n">
        <v>587.95826015</v>
      </c>
      <c r="T25" s="20" t="n">
        <v>48.55763201</v>
      </c>
      <c r="U25" s="18" t="n">
        <v>523.2727354899999</v>
      </c>
      <c r="V25" s="20" t="n">
        <v>16.35787986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495.32703299</v>
      </c>
      <c r="F27" s="20" t="n">
        <v>3.75306205</v>
      </c>
      <c r="G27" s="18" t="n">
        <v>497.82053326</v>
      </c>
      <c r="H27" s="20" t="n">
        <v>2.78688321</v>
      </c>
      <c r="I27" s="18" t="n">
        <v>502.57935597</v>
      </c>
      <c r="J27" s="20" t="n">
        <v>4.83048574</v>
      </c>
      <c r="K27" s="18" t="n">
        <v>486.3273099</v>
      </c>
      <c r="L27" s="20" t="n">
        <v>12.26482638</v>
      </c>
      <c r="M27" s="18" t="s">
        <v>309</v>
      </c>
      <c r="N27" s="20" t="s">
        <v>309</v>
      </c>
      <c r="O27" s="18" t="s">
        <v>309</v>
      </c>
      <c r="P27" s="20" t="s">
        <v>309</v>
      </c>
      <c r="Q27" s="18" t="s">
        <v>309</v>
      </c>
      <c r="R27" s="20" t="s">
        <v>309</v>
      </c>
      <c r="S27" s="18" t="n">
        <v>439.45846074</v>
      </c>
      <c r="T27" s="20" t="n">
        <v>63.78048938</v>
      </c>
      <c r="U27" s="18" t="n">
        <v>481.16206559</v>
      </c>
      <c r="V27" s="20" t="n">
        <v>9.276333879999999</v>
      </c>
    </row>
    <row r="28" spans="1:22">
      <c r="A28" s="15" t="s">
        <v>330</v>
      </c>
      <c r="B28" s="17" t="n">
        <v>7568</v>
      </c>
      <c r="C28" s="18">
        <f>(490.0/B28*100)</f>
        <v/>
      </c>
      <c r="D28" s="19" t="n">
        <v>7078</v>
      </c>
      <c r="E28" s="18" t="n">
        <v>409.36523567</v>
      </c>
      <c r="F28" s="20" t="n">
        <v>3.38890127</v>
      </c>
      <c r="G28" s="18" t="n">
        <v>409.92440239</v>
      </c>
      <c r="H28" s="20" t="n">
        <v>2.64984212</v>
      </c>
      <c r="I28" s="18" t="n">
        <v>411.24594792</v>
      </c>
      <c r="J28" s="20" t="n">
        <v>5.62689212</v>
      </c>
      <c r="K28" s="18" t="n">
        <v>391.68325708</v>
      </c>
      <c r="L28" s="20" t="n">
        <v>7.5613398</v>
      </c>
      <c r="M28" s="18" t="s">
        <v>309</v>
      </c>
      <c r="N28" s="20" t="s">
        <v>309</v>
      </c>
      <c r="O28" s="18" t="s">
        <v>309</v>
      </c>
      <c r="P28" s="20" t="s">
        <v>309</v>
      </c>
      <c r="Q28" s="18" t="s">
        <v>309</v>
      </c>
      <c r="R28" s="20" t="s">
        <v>309</v>
      </c>
      <c r="S28" s="18" t="n">
        <v>364.05683739</v>
      </c>
      <c r="T28" s="20" t="n">
        <v>24.77066737</v>
      </c>
      <c r="U28" s="18" t="n">
        <v>371.7413243</v>
      </c>
      <c r="V28" s="20" t="n">
        <v>9.85036921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491.66889607</v>
      </c>
      <c r="F33" s="20" t="n">
        <v>3.97269886</v>
      </c>
      <c r="G33" s="18" t="n">
        <v>493.59101357</v>
      </c>
      <c r="H33" s="20" t="n">
        <v>2.70780171</v>
      </c>
      <c r="I33" s="18" t="n">
        <v>496.31411087</v>
      </c>
      <c r="J33" s="20" t="n">
        <v>5.96791716</v>
      </c>
      <c r="K33" s="18" t="n">
        <v>493.61207145</v>
      </c>
      <c r="L33" s="20" t="n">
        <v>17.79876832</v>
      </c>
      <c r="M33" s="18" t="s">
        <v>309</v>
      </c>
      <c r="N33" s="20" t="s">
        <v>309</v>
      </c>
      <c r="O33" s="18" t="s">
        <v>309</v>
      </c>
      <c r="P33" s="20" t="s">
        <v>309</v>
      </c>
      <c r="Q33" s="18" t="s">
        <v>309</v>
      </c>
      <c r="R33" s="20" t="s">
        <v>309</v>
      </c>
      <c r="S33" s="18" t="n">
        <v>542.69902581</v>
      </c>
      <c r="T33" s="20" t="n">
        <v>45.63551111</v>
      </c>
      <c r="U33" s="18" t="n">
        <v>481.85740438</v>
      </c>
      <c r="V33" s="20" t="n">
        <v>13.14284731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490.24983528</v>
      </c>
      <c r="F36" s="20" t="n">
        <v>4.38402556</v>
      </c>
      <c r="G36" s="18" t="n">
        <v>494.58284077</v>
      </c>
      <c r="H36" s="20" t="n">
        <v>2.95995337</v>
      </c>
      <c r="I36" s="18" t="n">
        <v>495.90076443</v>
      </c>
      <c r="J36" s="20" t="n">
        <v>4.29690213</v>
      </c>
      <c r="K36" s="18" t="n">
        <v>484.50976529</v>
      </c>
      <c r="L36" s="20" t="n">
        <v>8.59262131</v>
      </c>
      <c r="M36" s="18" t="s">
        <v>309</v>
      </c>
      <c r="N36" s="20" t="s">
        <v>309</v>
      </c>
      <c r="O36" s="18" t="s">
        <v>309</v>
      </c>
      <c r="P36" s="20" t="s">
        <v>309</v>
      </c>
      <c r="Q36" s="18" t="s">
        <v>309</v>
      </c>
      <c r="R36" s="20" t="s">
        <v>309</v>
      </c>
      <c r="S36" s="18" t="s">
        <v>309</v>
      </c>
      <c r="T36" s="20" t="s">
        <v>309</v>
      </c>
      <c r="U36" s="18" t="n">
        <v>467.37849535</v>
      </c>
      <c r="V36" s="20" t="n">
        <v>11.29125984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502.12082452</v>
      </c>
      <c r="F40" s="20" t="n">
        <v>5.98605452</v>
      </c>
      <c r="G40" s="18" t="n">
        <v>511.06378627</v>
      </c>
      <c r="H40" s="20" t="n">
        <v>3.41438498</v>
      </c>
      <c r="I40" s="18" t="n">
        <v>485.53180442</v>
      </c>
      <c r="J40" s="20" t="n">
        <v>8.99270765</v>
      </c>
      <c r="K40" s="18" t="n">
        <v>472.9880445</v>
      </c>
      <c r="L40" s="20" t="n">
        <v>16.55969005</v>
      </c>
      <c r="M40" s="18" t="s">
        <v>309</v>
      </c>
      <c r="N40" s="20" t="s">
        <v>309</v>
      </c>
      <c r="O40" s="18" t="s">
        <v>309</v>
      </c>
      <c r="P40" s="20" t="s">
        <v>309</v>
      </c>
      <c r="Q40" s="18" t="n">
        <v>492.592718</v>
      </c>
      <c r="R40" s="20" t="n">
        <v>2.69773909</v>
      </c>
      <c r="S40" s="18" t="s">
        <v>309</v>
      </c>
      <c r="T40" s="20" t="s">
        <v>309</v>
      </c>
      <c r="U40" s="18" t="n">
        <v>497.68154433</v>
      </c>
      <c r="V40" s="20" t="n">
        <v>31.91513441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456.28599706</v>
      </c>
      <c r="F52" s="20" t="n">
        <v>4.03543926</v>
      </c>
      <c r="G52" s="18" t="n">
        <v>465.18576175</v>
      </c>
      <c r="H52" s="20" t="n">
        <v>3.11687841</v>
      </c>
      <c r="I52" s="18" t="n">
        <v>479.10867518</v>
      </c>
      <c r="J52" s="20" t="n">
        <v>4.52689058</v>
      </c>
      <c r="K52" s="18" t="n">
        <v>462.97043986</v>
      </c>
      <c r="L52" s="20" t="n">
        <v>12.81975656</v>
      </c>
      <c r="M52" s="18" t="s">
        <v>309</v>
      </c>
      <c r="N52" s="20" t="s">
        <v>309</v>
      </c>
      <c r="O52" s="18" t="s">
        <v>309</v>
      </c>
      <c r="P52" s="20" t="s">
        <v>309</v>
      </c>
      <c r="Q52" s="18" t="s">
        <v>309</v>
      </c>
      <c r="R52" s="20" t="s">
        <v>309</v>
      </c>
      <c r="S52" s="18" t="n">
        <v>481.44031025</v>
      </c>
      <c r="T52" s="20" t="n">
        <v>33.64954537</v>
      </c>
      <c r="U52" s="18" t="n">
        <v>453.71481892</v>
      </c>
      <c r="V52" s="20" t="n">
        <v>13.84906297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332.80514249</v>
      </c>
      <c r="F54" s="20" t="n">
        <v>3.29828891</v>
      </c>
      <c r="G54" s="18" t="n">
        <v>324.46017499</v>
      </c>
      <c r="H54" s="20" t="n">
        <v>3.0434012</v>
      </c>
      <c r="I54" s="18" t="n">
        <v>326.09165352</v>
      </c>
      <c r="J54" s="20" t="n">
        <v>10.06793109</v>
      </c>
      <c r="K54" s="18" t="n">
        <v>316.18546577</v>
      </c>
      <c r="L54" s="20" t="n">
        <v>7.66914855</v>
      </c>
      <c r="M54" s="18" t="s">
        <v>309</v>
      </c>
      <c r="N54" s="20" t="s">
        <v>309</v>
      </c>
      <c r="O54" s="18" t="s">
        <v>309</v>
      </c>
      <c r="P54" s="20" t="s">
        <v>309</v>
      </c>
      <c r="Q54" s="18" t="s">
        <v>309</v>
      </c>
      <c r="R54" s="20" t="s">
        <v>309</v>
      </c>
      <c r="S54" s="18" t="n">
        <v>335.71939676</v>
      </c>
      <c r="T54" s="20" t="n">
        <v>17.43096935</v>
      </c>
      <c r="U54" s="18" t="n">
        <v>315.09066483</v>
      </c>
      <c r="V54" s="20" t="n">
        <v>9.289790999999999</v>
      </c>
    </row>
    <row r="55" spans="1:22">
      <c r="A55" s="15" t="s">
        <v>357</v>
      </c>
      <c r="B55" s="17" t="n">
        <v>5316</v>
      </c>
      <c r="C55" s="18">
        <f>(137.0/B55*100)</f>
        <v/>
      </c>
      <c r="D55" s="19" t="n">
        <v>5179</v>
      </c>
      <c r="E55" s="18" t="n">
        <v>405.2823673</v>
      </c>
      <c r="F55" s="20" t="n">
        <v>3.80988934</v>
      </c>
      <c r="G55" s="18" t="n">
        <v>404.36116025</v>
      </c>
      <c r="H55" s="20" t="n">
        <v>3.19488169</v>
      </c>
      <c r="I55" s="18" t="n">
        <v>403.48708022</v>
      </c>
      <c r="J55" s="20" t="n">
        <v>6.28746211</v>
      </c>
      <c r="K55" s="18" t="n">
        <v>409.32361392</v>
      </c>
      <c r="L55" s="20" t="n">
        <v>15.61103154</v>
      </c>
      <c r="M55" s="18" t="s">
        <v>309</v>
      </c>
      <c r="N55" s="20" t="s">
        <v>309</v>
      </c>
      <c r="O55" s="18" t="s">
        <v>309</v>
      </c>
      <c r="P55" s="20" t="s">
        <v>309</v>
      </c>
      <c r="Q55" s="18" t="n">
        <v>486.73187865</v>
      </c>
      <c r="R55" s="20" t="n">
        <v>85.18084485999999</v>
      </c>
      <c r="S55" s="18" t="n">
        <v>345.10552258</v>
      </c>
      <c r="T55" s="20" t="n">
        <v>34.45217514</v>
      </c>
      <c r="U55" s="18" t="n">
        <v>383.40127997</v>
      </c>
      <c r="V55" s="20" t="n">
        <v>12.63096688</v>
      </c>
    </row>
    <row r="56" spans="1:22">
      <c r="A56" s="15" t="s">
        <v>358</v>
      </c>
      <c r="B56" s="17" t="n">
        <v>5359</v>
      </c>
      <c r="C56" s="18">
        <f>(104.0/B56*100)</f>
        <v/>
      </c>
      <c r="D56" s="19" t="n">
        <v>5255</v>
      </c>
      <c r="E56" s="18" t="n">
        <v>541.15269704</v>
      </c>
      <c r="F56" s="20" t="n">
        <v>4.69833682</v>
      </c>
      <c r="G56" s="18" t="n">
        <v>550.63424634</v>
      </c>
      <c r="H56" s="20" t="n">
        <v>3.08333514</v>
      </c>
      <c r="I56" s="18" t="n">
        <v>549.7495864</v>
      </c>
      <c r="J56" s="20" t="n">
        <v>5.3033442</v>
      </c>
      <c r="K56" s="18" t="n">
        <v>526.50324369</v>
      </c>
      <c r="L56" s="20" t="n">
        <v>13.47639173</v>
      </c>
      <c r="M56" s="18" t="s">
        <v>309</v>
      </c>
      <c r="N56" s="20" t="s">
        <v>309</v>
      </c>
      <c r="O56" s="18" t="s">
        <v>309</v>
      </c>
      <c r="P56" s="20" t="s">
        <v>309</v>
      </c>
      <c r="Q56" s="18" t="s">
        <v>309</v>
      </c>
      <c r="R56" s="20" t="s">
        <v>309</v>
      </c>
      <c r="S56" s="18" t="n">
        <v>447.08303549</v>
      </c>
      <c r="T56" s="20" t="n">
        <v>77.54950823999999</v>
      </c>
      <c r="U56" s="18" t="n">
        <v>556.3150935800001</v>
      </c>
      <c r="V56" s="20" t="n">
        <v>23.16225572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535.10533963</v>
      </c>
      <c r="F62" s="20" t="n">
        <v>3.21003282</v>
      </c>
      <c r="G62" s="18" t="n">
        <v>547.02344254</v>
      </c>
      <c r="H62" s="20" t="n">
        <v>1.48530308</v>
      </c>
      <c r="I62" s="18" t="n">
        <v>545.34305336</v>
      </c>
      <c r="J62" s="20" t="n">
        <v>4.0672012</v>
      </c>
      <c r="K62" s="18" t="n">
        <v>525.40315864</v>
      </c>
      <c r="L62" s="20" t="n">
        <v>11.72837311</v>
      </c>
      <c r="M62" s="18" t="s">
        <v>309</v>
      </c>
      <c r="N62" s="20" t="s">
        <v>309</v>
      </c>
      <c r="O62" s="18" t="s">
        <v>309</v>
      </c>
      <c r="P62" s="20" t="s">
        <v>309</v>
      </c>
      <c r="Q62" s="18" t="s">
        <v>309</v>
      </c>
      <c r="R62" s="20" t="s">
        <v>309</v>
      </c>
      <c r="S62" s="18" t="n">
        <v>512.8432019099999</v>
      </c>
      <c r="T62" s="20" t="n">
        <v>35.67189173</v>
      </c>
      <c r="U62" s="18" t="n">
        <v>525.16861124</v>
      </c>
      <c r="V62" s="20" t="n">
        <v>15.79620167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502.44327363</v>
      </c>
      <c r="F64" s="20" t="n">
        <v>3.75500053</v>
      </c>
      <c r="G64" s="18" t="n">
        <v>487.9416123</v>
      </c>
      <c r="H64" s="20" t="n">
        <v>2.94682944</v>
      </c>
      <c r="I64" s="18" t="n">
        <v>469.00000426</v>
      </c>
      <c r="J64" s="20" t="n">
        <v>5.93973238</v>
      </c>
      <c r="K64" s="18" t="n">
        <v>462.41219289</v>
      </c>
      <c r="L64" s="20" t="n">
        <v>11.65472818</v>
      </c>
      <c r="M64" s="18" t="s">
        <v>309</v>
      </c>
      <c r="N64" s="20" t="s">
        <v>309</v>
      </c>
      <c r="O64" s="18" t="s">
        <v>309</v>
      </c>
      <c r="P64" s="20" t="s">
        <v>309</v>
      </c>
      <c r="Q64" s="18" t="s">
        <v>309</v>
      </c>
      <c r="R64" s="20" t="s">
        <v>309</v>
      </c>
      <c r="S64" s="18" t="n">
        <v>460.04911842</v>
      </c>
      <c r="T64" s="20" t="n">
        <v>33.38582812</v>
      </c>
      <c r="U64" s="18" t="n">
        <v>413.63203834</v>
      </c>
      <c r="V64" s="20" t="n">
        <v>12.89143133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459</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539.27869561</v>
      </c>
      <c r="F9" s="20" t="n">
        <v>4.49554417</v>
      </c>
      <c r="G9" s="18" t="n">
        <v>538.41347515</v>
      </c>
      <c r="H9" s="20" t="n">
        <v>2.73906389</v>
      </c>
      <c r="I9" s="18" t="n">
        <v>537.57359941</v>
      </c>
      <c r="J9" s="20" t="n">
        <v>4.28611189</v>
      </c>
      <c r="K9" s="18" t="n">
        <v>521.51573666</v>
      </c>
      <c r="L9" s="20" t="n">
        <v>13.28238917</v>
      </c>
      <c r="M9" s="18" t="s">
        <v>309</v>
      </c>
      <c r="N9" s="20" t="s">
        <v>309</v>
      </c>
      <c r="O9" s="18" t="s">
        <v>309</v>
      </c>
      <c r="P9" s="20" t="s">
        <v>309</v>
      </c>
      <c r="Q9" s="18" t="s">
        <v>309</v>
      </c>
      <c r="R9" s="20" t="s">
        <v>309</v>
      </c>
      <c r="S9" s="18" t="n">
        <v>538.73041244</v>
      </c>
      <c r="T9" s="20" t="n">
        <v>21.25815144</v>
      </c>
      <c r="U9" s="18" t="n">
        <v>495.16748325</v>
      </c>
      <c r="V9" s="20" t="n">
        <v>10.72718042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425.27091607</v>
      </c>
      <c r="F11" s="20" t="n">
        <v>4.05906622</v>
      </c>
      <c r="G11" s="18" t="n">
        <v>425.61728244</v>
      </c>
      <c r="H11" s="20" t="n">
        <v>2.85892272</v>
      </c>
      <c r="I11" s="18" t="n">
        <v>427.80605265</v>
      </c>
      <c r="J11" s="20" t="n">
        <v>4.87813171</v>
      </c>
      <c r="K11" s="18" t="n">
        <v>415.69719994</v>
      </c>
      <c r="L11" s="20" t="n">
        <v>7.46665938</v>
      </c>
      <c r="M11" s="18" t="s">
        <v>309</v>
      </c>
      <c r="N11" s="20" t="s">
        <v>309</v>
      </c>
      <c r="O11" s="18" t="s">
        <v>309</v>
      </c>
      <c r="P11" s="20" t="s">
        <v>309</v>
      </c>
      <c r="Q11" s="18" t="n">
        <v>434.18727469</v>
      </c>
      <c r="R11" s="20" t="n">
        <v>29.14791632</v>
      </c>
      <c r="S11" s="18" t="n">
        <v>411.40134224</v>
      </c>
      <c r="T11" s="20" t="n">
        <v>15.24554706</v>
      </c>
      <c r="U11" s="18" t="n">
        <v>396.33672789</v>
      </c>
      <c r="V11" s="20" t="n">
        <v>9.21445531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502.90309264</v>
      </c>
      <c r="F16" s="20" t="n">
        <v>3.86524016</v>
      </c>
      <c r="G16" s="18" t="n">
        <v>504.95151088</v>
      </c>
      <c r="H16" s="20" t="n">
        <v>2.45294399</v>
      </c>
      <c r="I16" s="18" t="n">
        <v>509.15855407</v>
      </c>
      <c r="J16" s="20" t="n">
        <v>3.32163796</v>
      </c>
      <c r="K16" s="18" t="n">
        <v>485.23062314</v>
      </c>
      <c r="L16" s="20" t="n">
        <v>6.22099606</v>
      </c>
      <c r="M16" s="18" t="s">
        <v>309</v>
      </c>
      <c r="N16" s="20" t="s">
        <v>309</v>
      </c>
      <c r="O16" s="18" t="s">
        <v>309</v>
      </c>
      <c r="P16" s="20" t="s">
        <v>309</v>
      </c>
      <c r="Q16" s="18" t="s">
        <v>309</v>
      </c>
      <c r="R16" s="20" t="s">
        <v>309</v>
      </c>
      <c r="S16" s="18" t="n">
        <v>516.74218816</v>
      </c>
      <c r="T16" s="20" t="n">
        <v>24.82452498</v>
      </c>
      <c r="U16" s="18" t="n">
        <v>470.21096377</v>
      </c>
      <c r="V16" s="20" t="n">
        <v>12.76551624</v>
      </c>
    </row>
    <row r="17" spans="1:22">
      <c r="A17" s="15" t="s">
        <v>319</v>
      </c>
      <c r="B17" s="17" t="n">
        <v>6504</v>
      </c>
      <c r="C17" s="18">
        <f>(3097.0/B17*100)</f>
        <v/>
      </c>
      <c r="D17" s="19" t="n">
        <v>3407</v>
      </c>
      <c r="E17" s="18" t="n">
        <v>508.92728475</v>
      </c>
      <c r="F17" s="20" t="n">
        <v>5.85319975</v>
      </c>
      <c r="G17" s="18" t="n">
        <v>515.5065805</v>
      </c>
      <c r="H17" s="20" t="n">
        <v>3.95144974</v>
      </c>
      <c r="I17" s="18" t="n">
        <v>539.2681770299999</v>
      </c>
      <c r="J17" s="20" t="n">
        <v>3.90256487</v>
      </c>
      <c r="K17" s="18" t="n">
        <v>539.57279866</v>
      </c>
      <c r="L17" s="20" t="n">
        <v>6.77051049</v>
      </c>
      <c r="M17" s="18" t="s">
        <v>309</v>
      </c>
      <c r="N17" s="20" t="s">
        <v>309</v>
      </c>
      <c r="O17" s="18" t="s">
        <v>309</v>
      </c>
      <c r="P17" s="20" t="s">
        <v>309</v>
      </c>
      <c r="Q17" s="18" t="s">
        <v>309</v>
      </c>
      <c r="R17" s="20" t="s">
        <v>309</v>
      </c>
      <c r="S17" s="18" t="n">
        <v>593.8013</v>
      </c>
      <c r="T17" s="20" t="n">
        <v>34.43327259</v>
      </c>
      <c r="U17" s="18" t="n">
        <v>491.24385642</v>
      </c>
      <c r="V17" s="20" t="n">
        <v>13.55583007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504.74358594</v>
      </c>
      <c r="F21" s="20" t="n">
        <v>3.01322599</v>
      </c>
      <c r="G21" s="18" t="n">
        <v>508.35961834</v>
      </c>
      <c r="H21" s="20" t="n">
        <v>2.43143986</v>
      </c>
      <c r="I21" s="18" t="n">
        <v>505.67533731</v>
      </c>
      <c r="J21" s="20" t="n">
        <v>4.34269816</v>
      </c>
      <c r="K21" s="18" t="n">
        <v>480.29002069</v>
      </c>
      <c r="L21" s="20" t="n">
        <v>8.94032436</v>
      </c>
      <c r="M21" s="18" t="s">
        <v>309</v>
      </c>
      <c r="N21" s="20" t="s">
        <v>309</v>
      </c>
      <c r="O21" s="18" t="s">
        <v>309</v>
      </c>
      <c r="P21" s="20" t="s">
        <v>309</v>
      </c>
      <c r="Q21" s="18" t="s">
        <v>309</v>
      </c>
      <c r="R21" s="20" t="s">
        <v>309</v>
      </c>
      <c r="S21" s="18" t="n">
        <v>494.07876326</v>
      </c>
      <c r="T21" s="20" t="n">
        <v>29.29112737</v>
      </c>
      <c r="U21" s="18" t="n">
        <v>489.64144947</v>
      </c>
      <c r="V21" s="20" t="n">
        <v>18.97033077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494.2331861</v>
      </c>
      <c r="F23" s="20" t="n">
        <v>4.21355498</v>
      </c>
      <c r="G23" s="18" t="n">
        <v>498.5628821</v>
      </c>
      <c r="H23" s="20" t="n">
        <v>3.20059135</v>
      </c>
      <c r="I23" s="18" t="n">
        <v>498.50030018</v>
      </c>
      <c r="J23" s="20" t="n">
        <v>6.03025214</v>
      </c>
      <c r="K23" s="18" t="n">
        <v>466.26081603</v>
      </c>
      <c r="L23" s="20" t="n">
        <v>9.47670578</v>
      </c>
      <c r="M23" s="18" t="s">
        <v>309</v>
      </c>
      <c r="N23" s="20" t="s">
        <v>309</v>
      </c>
      <c r="O23" s="18" t="s">
        <v>309</v>
      </c>
      <c r="P23" s="20" t="s">
        <v>309</v>
      </c>
      <c r="Q23" s="18" t="s">
        <v>309</v>
      </c>
      <c r="R23" s="20" t="s">
        <v>309</v>
      </c>
      <c r="S23" s="18" t="n">
        <v>452.13908971</v>
      </c>
      <c r="T23" s="20" t="n">
        <v>25.07195563</v>
      </c>
      <c r="U23" s="18" t="n">
        <v>466.48749697</v>
      </c>
      <c r="V23" s="20" t="n">
        <v>8.510923979999999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532.83709133</v>
      </c>
      <c r="F25" s="20" t="n">
        <v>7.2904762</v>
      </c>
      <c r="G25" s="18" t="n">
        <v>521.49022494</v>
      </c>
      <c r="H25" s="20" t="n">
        <v>3.85087451</v>
      </c>
      <c r="I25" s="18" t="n">
        <v>527.1709696</v>
      </c>
      <c r="J25" s="20" t="n">
        <v>4.69741875</v>
      </c>
      <c r="K25" s="18" t="n">
        <v>526.87881679</v>
      </c>
      <c r="L25" s="20" t="n">
        <v>16.53464958</v>
      </c>
      <c r="M25" s="18" t="s">
        <v>309</v>
      </c>
      <c r="N25" s="20" t="s">
        <v>309</v>
      </c>
      <c r="O25" s="18" t="s">
        <v>309</v>
      </c>
      <c r="P25" s="20" t="s">
        <v>309</v>
      </c>
      <c r="Q25" s="18" t="s">
        <v>309</v>
      </c>
      <c r="R25" s="20" t="s">
        <v>309</v>
      </c>
      <c r="S25" s="18" t="n">
        <v>548.90561292</v>
      </c>
      <c r="T25" s="20" t="n">
        <v>84.50734773000001</v>
      </c>
      <c r="U25" s="18" t="n">
        <v>528.45798553</v>
      </c>
      <c r="V25" s="20" t="n">
        <v>15.70390268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490.54498671</v>
      </c>
      <c r="F27" s="20" t="n">
        <v>3.89334337</v>
      </c>
      <c r="G27" s="18" t="n">
        <v>496.55464961</v>
      </c>
      <c r="H27" s="20" t="n">
        <v>2.71949183</v>
      </c>
      <c r="I27" s="18" t="n">
        <v>510.06490386</v>
      </c>
      <c r="J27" s="20" t="n">
        <v>3.77524789</v>
      </c>
      <c r="K27" s="18" t="n">
        <v>493.43445751</v>
      </c>
      <c r="L27" s="20" t="n">
        <v>8.448154580000001</v>
      </c>
      <c r="M27" s="18" t="s">
        <v>309</v>
      </c>
      <c r="N27" s="20" t="s">
        <v>309</v>
      </c>
      <c r="O27" s="18" t="s">
        <v>309</v>
      </c>
      <c r="P27" s="20" t="s">
        <v>309</v>
      </c>
      <c r="Q27" s="18" t="s">
        <v>309</v>
      </c>
      <c r="R27" s="20" t="s">
        <v>309</v>
      </c>
      <c r="S27" s="18" t="n">
        <v>393.54118663</v>
      </c>
      <c r="T27" s="20" t="n">
        <v>39.86908456</v>
      </c>
      <c r="U27" s="18" t="n">
        <v>472.12653716</v>
      </c>
      <c r="V27" s="20" t="n">
        <v>11.00511159</v>
      </c>
    </row>
    <row r="28" spans="1:22">
      <c r="A28" s="15" t="s">
        <v>330</v>
      </c>
      <c r="B28" s="17" t="n">
        <v>7568</v>
      </c>
      <c r="C28" s="18">
        <f>(490.0/B28*100)</f>
        <v/>
      </c>
      <c r="D28" s="19" t="n">
        <v>7078</v>
      </c>
      <c r="E28" s="18" t="n">
        <v>412.28247636</v>
      </c>
      <c r="F28" s="20" t="n">
        <v>3.25217885</v>
      </c>
      <c r="G28" s="18" t="n">
        <v>408.81552393</v>
      </c>
      <c r="H28" s="20" t="n">
        <v>2.90863964</v>
      </c>
      <c r="I28" s="18" t="n">
        <v>402.23070537</v>
      </c>
      <c r="J28" s="20" t="n">
        <v>4.71156875</v>
      </c>
      <c r="K28" s="18" t="n">
        <v>395.2536047</v>
      </c>
      <c r="L28" s="20" t="n">
        <v>6.6586483</v>
      </c>
      <c r="M28" s="18" t="s">
        <v>309</v>
      </c>
      <c r="N28" s="20" t="s">
        <v>309</v>
      </c>
      <c r="O28" s="18" t="s">
        <v>309</v>
      </c>
      <c r="P28" s="20" t="s">
        <v>309</v>
      </c>
      <c r="Q28" s="18" t="s">
        <v>309</v>
      </c>
      <c r="R28" s="20" t="s">
        <v>309</v>
      </c>
      <c r="S28" s="18" t="n">
        <v>418.46329821</v>
      </c>
      <c r="T28" s="20" t="n">
        <v>30.68899496</v>
      </c>
      <c r="U28" s="18" t="n">
        <v>358.24547537</v>
      </c>
      <c r="V28" s="20" t="n">
        <v>9.29098993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488.06032829</v>
      </c>
      <c r="F33" s="20" t="n">
        <v>3.42843531</v>
      </c>
      <c r="G33" s="18" t="n">
        <v>493.40892814</v>
      </c>
      <c r="H33" s="20" t="n">
        <v>2.70758009</v>
      </c>
      <c r="I33" s="18" t="n">
        <v>509.2352768</v>
      </c>
      <c r="J33" s="20" t="n">
        <v>6.07585309</v>
      </c>
      <c r="K33" s="18" t="n">
        <v>486.68997456</v>
      </c>
      <c r="L33" s="20" t="n">
        <v>14.05387709</v>
      </c>
      <c r="M33" s="18" t="s">
        <v>309</v>
      </c>
      <c r="N33" s="20" t="s">
        <v>309</v>
      </c>
      <c r="O33" s="18" t="s">
        <v>309</v>
      </c>
      <c r="P33" s="20" t="s">
        <v>309</v>
      </c>
      <c r="Q33" s="18" t="s">
        <v>309</v>
      </c>
      <c r="R33" s="20" t="s">
        <v>309</v>
      </c>
      <c r="S33" s="18" t="n">
        <v>507.58842583</v>
      </c>
      <c r="T33" s="20" t="n">
        <v>53.89038387</v>
      </c>
      <c r="U33" s="18" t="n">
        <v>486.46385744</v>
      </c>
      <c r="V33" s="20" t="n">
        <v>21.20588579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491.97037542</v>
      </c>
      <c r="F36" s="20" t="n">
        <v>4.00714041</v>
      </c>
      <c r="G36" s="18" t="n">
        <v>492.41902984</v>
      </c>
      <c r="H36" s="20" t="n">
        <v>2.93117201</v>
      </c>
      <c r="I36" s="18" t="n">
        <v>501.46233367</v>
      </c>
      <c r="J36" s="20" t="n">
        <v>5.07443705</v>
      </c>
      <c r="K36" s="18" t="n">
        <v>482.29264291</v>
      </c>
      <c r="L36" s="20" t="n">
        <v>8.242314459999999</v>
      </c>
      <c r="M36" s="18" t="s">
        <v>309</v>
      </c>
      <c r="N36" s="20" t="s">
        <v>309</v>
      </c>
      <c r="O36" s="18" t="s">
        <v>309</v>
      </c>
      <c r="P36" s="20" t="s">
        <v>309</v>
      </c>
      <c r="Q36" s="18" t="s">
        <v>309</v>
      </c>
      <c r="R36" s="20" t="s">
        <v>309</v>
      </c>
      <c r="S36" s="18" t="s">
        <v>309</v>
      </c>
      <c r="T36" s="20" t="s">
        <v>309</v>
      </c>
      <c r="U36" s="18" t="n">
        <v>464.55724544</v>
      </c>
      <c r="V36" s="20" t="n">
        <v>12.98767888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502.4511171</v>
      </c>
      <c r="F40" s="20" t="n">
        <v>5.79815368</v>
      </c>
      <c r="G40" s="18" t="n">
        <v>510.63316168</v>
      </c>
      <c r="H40" s="20" t="n">
        <v>3.69406521</v>
      </c>
      <c r="I40" s="18" t="n">
        <v>497.28424935</v>
      </c>
      <c r="J40" s="20" t="n">
        <v>7.97535938</v>
      </c>
      <c r="K40" s="18" t="n">
        <v>492.16703006</v>
      </c>
      <c r="L40" s="20" t="n">
        <v>13.9378369</v>
      </c>
      <c r="M40" s="18" t="s">
        <v>309</v>
      </c>
      <c r="N40" s="20" t="s">
        <v>309</v>
      </c>
      <c r="O40" s="18" t="s">
        <v>309</v>
      </c>
      <c r="P40" s="20" t="s">
        <v>309</v>
      </c>
      <c r="Q40" s="18" t="n">
        <v>492.592718</v>
      </c>
      <c r="R40" s="20" t="n">
        <v>2.69773909</v>
      </c>
      <c r="S40" s="18" t="n">
        <v>408.53279013</v>
      </c>
      <c r="T40" s="20" t="n">
        <v>42.80448879</v>
      </c>
      <c r="U40" s="18" t="n">
        <v>464.23372861</v>
      </c>
      <c r="V40" s="20" t="n">
        <v>28.69368031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461.9151152</v>
      </c>
      <c r="F52" s="20" t="n">
        <v>3.49582673</v>
      </c>
      <c r="G52" s="18" t="n">
        <v>464.48414242</v>
      </c>
      <c r="H52" s="20" t="n">
        <v>3.11575172</v>
      </c>
      <c r="I52" s="18" t="n">
        <v>480.24919731</v>
      </c>
      <c r="J52" s="20" t="n">
        <v>5.48894149</v>
      </c>
      <c r="K52" s="18" t="n">
        <v>462.87845371</v>
      </c>
      <c r="L52" s="20" t="n">
        <v>12.62848512</v>
      </c>
      <c r="M52" s="18" t="s">
        <v>309</v>
      </c>
      <c r="N52" s="20" t="s">
        <v>309</v>
      </c>
      <c r="O52" s="18" t="s">
        <v>309</v>
      </c>
      <c r="P52" s="20" t="s">
        <v>309</v>
      </c>
      <c r="Q52" s="18" t="s">
        <v>309</v>
      </c>
      <c r="R52" s="20" t="s">
        <v>309</v>
      </c>
      <c r="S52" s="18" t="n">
        <v>511.11148949</v>
      </c>
      <c r="T52" s="20" t="n">
        <v>47.45007056</v>
      </c>
      <c r="U52" s="18" t="n">
        <v>428.61833682</v>
      </c>
      <c r="V52" s="20" t="n">
        <v>16.67997558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336.85280292</v>
      </c>
      <c r="F54" s="20" t="n">
        <v>3.5258042</v>
      </c>
      <c r="G54" s="18" t="n">
        <v>321.30230311</v>
      </c>
      <c r="H54" s="20" t="n">
        <v>2.78993225</v>
      </c>
      <c r="I54" s="18" t="n">
        <v>310.5288125</v>
      </c>
      <c r="J54" s="20" t="n">
        <v>6.46533017</v>
      </c>
      <c r="K54" s="18" t="n">
        <v>318.55097685</v>
      </c>
      <c r="L54" s="20" t="n">
        <v>7.24198781</v>
      </c>
      <c r="M54" s="18" t="s">
        <v>309</v>
      </c>
      <c r="N54" s="20" t="s">
        <v>309</v>
      </c>
      <c r="O54" s="18" t="s">
        <v>309</v>
      </c>
      <c r="P54" s="20" t="s">
        <v>309</v>
      </c>
      <c r="Q54" s="18" t="s">
        <v>309</v>
      </c>
      <c r="R54" s="20" t="s">
        <v>309</v>
      </c>
      <c r="S54" s="18" t="n">
        <v>318.0765801</v>
      </c>
      <c r="T54" s="20" t="n">
        <v>19.28803079</v>
      </c>
      <c r="U54" s="18" t="n">
        <v>297.89746661</v>
      </c>
      <c r="V54" s="20" t="n">
        <v>7.68162793</v>
      </c>
    </row>
    <row r="55" spans="1:22">
      <c r="A55" s="15" t="s">
        <v>357</v>
      </c>
      <c r="B55" s="17" t="n">
        <v>5316</v>
      </c>
      <c r="C55" s="18">
        <f>(137.0/B55*100)</f>
        <v/>
      </c>
      <c r="D55" s="19" t="n">
        <v>5179</v>
      </c>
      <c r="E55" s="18" t="n">
        <v>405.33830722</v>
      </c>
      <c r="F55" s="20" t="n">
        <v>3.80203905</v>
      </c>
      <c r="G55" s="18" t="n">
        <v>404.68809411</v>
      </c>
      <c r="H55" s="20" t="n">
        <v>3.28512759</v>
      </c>
      <c r="I55" s="18" t="n">
        <v>405.06684332</v>
      </c>
      <c r="J55" s="20" t="n">
        <v>5.68786887</v>
      </c>
      <c r="K55" s="18" t="n">
        <v>407.25186457</v>
      </c>
      <c r="L55" s="20" t="n">
        <v>14.22430965</v>
      </c>
      <c r="M55" s="18" t="s">
        <v>309</v>
      </c>
      <c r="N55" s="20" t="s">
        <v>309</v>
      </c>
      <c r="O55" s="18" t="s">
        <v>309</v>
      </c>
      <c r="P55" s="20" t="s">
        <v>309</v>
      </c>
      <c r="Q55" s="18" t="n">
        <v>486.73187865</v>
      </c>
      <c r="R55" s="20" t="n">
        <v>85.18084485999999</v>
      </c>
      <c r="S55" s="18" t="n">
        <v>295.80306241</v>
      </c>
      <c r="T55" s="20" t="n">
        <v>43.36594006</v>
      </c>
      <c r="U55" s="18" t="n">
        <v>364.13923003</v>
      </c>
      <c r="V55" s="20" t="n">
        <v>12.71080067</v>
      </c>
    </row>
    <row r="56" spans="1:22">
      <c r="A56" s="15" t="s">
        <v>358</v>
      </c>
      <c r="B56" s="17" t="n">
        <v>5359</v>
      </c>
      <c r="C56" s="18">
        <f>(104.0/B56*100)</f>
        <v/>
      </c>
      <c r="D56" s="19" t="n">
        <v>5255</v>
      </c>
      <c r="E56" s="18" t="n">
        <v>541.88610791</v>
      </c>
      <c r="F56" s="20" t="n">
        <v>5.70874247</v>
      </c>
      <c r="G56" s="18" t="n">
        <v>548.48837901</v>
      </c>
      <c r="H56" s="20" t="n">
        <v>3.55595827</v>
      </c>
      <c r="I56" s="18" t="n">
        <v>552.53062287</v>
      </c>
      <c r="J56" s="20" t="n">
        <v>3.40121262</v>
      </c>
      <c r="K56" s="18" t="n">
        <v>541.87686458</v>
      </c>
      <c r="L56" s="20" t="n">
        <v>8.250539679999999</v>
      </c>
      <c r="M56" s="18" t="s">
        <v>309</v>
      </c>
      <c r="N56" s="20" t="s">
        <v>309</v>
      </c>
      <c r="O56" s="18" t="s">
        <v>309</v>
      </c>
      <c r="P56" s="20" t="s">
        <v>309</v>
      </c>
      <c r="Q56" s="18" t="s">
        <v>309</v>
      </c>
      <c r="R56" s="20" t="s">
        <v>309</v>
      </c>
      <c r="S56" s="18" t="s">
        <v>309</v>
      </c>
      <c r="T56" s="20" t="s">
        <v>309</v>
      </c>
      <c r="U56" s="18" t="n">
        <v>542.11370693</v>
      </c>
      <c r="V56" s="20" t="n">
        <v>23.85823193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536.61945023</v>
      </c>
      <c r="F62" s="20" t="n">
        <v>4.00657063</v>
      </c>
      <c r="G62" s="18" t="n">
        <v>545.1019422000001</v>
      </c>
      <c r="H62" s="20" t="n">
        <v>1.39334027</v>
      </c>
      <c r="I62" s="18" t="n">
        <v>548.40265072</v>
      </c>
      <c r="J62" s="20" t="n">
        <v>3.39449402</v>
      </c>
      <c r="K62" s="18" t="n">
        <v>536.94995053</v>
      </c>
      <c r="L62" s="20" t="n">
        <v>9.91831095</v>
      </c>
      <c r="M62" s="18" t="s">
        <v>309</v>
      </c>
      <c r="N62" s="20" t="s">
        <v>309</v>
      </c>
      <c r="O62" s="18" t="s">
        <v>309</v>
      </c>
      <c r="P62" s="20" t="s">
        <v>309</v>
      </c>
      <c r="Q62" s="18" t="s">
        <v>309</v>
      </c>
      <c r="R62" s="20" t="s">
        <v>309</v>
      </c>
      <c r="S62" s="18" t="n">
        <v>495.3054</v>
      </c>
      <c r="T62" s="20" t="n">
        <v>15.71618856</v>
      </c>
      <c r="U62" s="18" t="n">
        <v>524.25161212</v>
      </c>
      <c r="V62" s="20" t="n">
        <v>14.93667563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501.03600881</v>
      </c>
      <c r="F64" s="20" t="n">
        <v>3.47441905</v>
      </c>
      <c r="G64" s="18" t="n">
        <v>484.93128213</v>
      </c>
      <c r="H64" s="20" t="n">
        <v>2.71915887</v>
      </c>
      <c r="I64" s="18" t="n">
        <v>476.63188516</v>
      </c>
      <c r="J64" s="20" t="n">
        <v>5.74193529</v>
      </c>
      <c r="K64" s="18" t="n">
        <v>471.86943265</v>
      </c>
      <c r="L64" s="20" t="n">
        <v>13.13298182</v>
      </c>
      <c r="M64" s="18" t="s">
        <v>309</v>
      </c>
      <c r="N64" s="20" t="s">
        <v>309</v>
      </c>
      <c r="O64" s="18" t="s">
        <v>309</v>
      </c>
      <c r="P64" s="20" t="s">
        <v>309</v>
      </c>
      <c r="Q64" s="18" t="s">
        <v>309</v>
      </c>
      <c r="R64" s="20" t="s">
        <v>309</v>
      </c>
      <c r="S64" s="18" t="n">
        <v>468.06550797</v>
      </c>
      <c r="T64" s="20" t="n">
        <v>34.75119868</v>
      </c>
      <c r="U64" s="18" t="n">
        <v>418.9426825</v>
      </c>
      <c r="V64" s="20" t="n">
        <v>15.29206182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551.3752303799999</v>
      </c>
      <c r="F9" s="20" t="n">
        <v>4.05831901</v>
      </c>
      <c r="G9" s="18" t="n">
        <v>534.73080583</v>
      </c>
      <c r="H9" s="20" t="n">
        <v>2.66622843</v>
      </c>
      <c r="I9" s="18" t="n">
        <v>502.89297826</v>
      </c>
      <c r="J9" s="20" t="n">
        <v>11.1824772</v>
      </c>
      <c r="K9" s="18" t="n">
        <v>520.70136575</v>
      </c>
      <c r="L9" s="20" t="n">
        <v>26.01531445</v>
      </c>
      <c r="M9" s="18" t="s">
        <v>309</v>
      </c>
      <c r="N9" s="20" t="s">
        <v>309</v>
      </c>
      <c r="O9" s="18" t="s">
        <v>309</v>
      </c>
      <c r="P9" s="20" t="s">
        <v>309</v>
      </c>
      <c r="Q9" s="18" t="s">
        <v>309</v>
      </c>
      <c r="R9" s="20" t="s">
        <v>309</v>
      </c>
      <c r="S9" s="18" t="n">
        <v>525.80314784</v>
      </c>
      <c r="T9" s="20" t="n">
        <v>22.64127983</v>
      </c>
      <c r="U9" s="18" t="n">
        <v>504.0058177</v>
      </c>
      <c r="V9" s="20" t="n">
        <v>12.19142159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428.82682442</v>
      </c>
      <c r="F11" s="20" t="n">
        <v>4.72808661</v>
      </c>
      <c r="G11" s="18" t="n">
        <v>425.40919488</v>
      </c>
      <c r="H11" s="20" t="n">
        <v>2.82500053</v>
      </c>
      <c r="I11" s="18" t="n">
        <v>414.9013319</v>
      </c>
      <c r="J11" s="20" t="n">
        <v>6.03156316</v>
      </c>
      <c r="K11" s="18" t="n">
        <v>404.2760501</v>
      </c>
      <c r="L11" s="20" t="n">
        <v>10.03843368</v>
      </c>
      <c r="M11" s="18" t="s">
        <v>309</v>
      </c>
      <c r="N11" s="20" t="s">
        <v>309</v>
      </c>
      <c r="O11" s="18" t="s">
        <v>309</v>
      </c>
      <c r="P11" s="20" t="s">
        <v>309</v>
      </c>
      <c r="Q11" s="18" t="n">
        <v>434.18727469</v>
      </c>
      <c r="R11" s="20" t="n">
        <v>29.14791632</v>
      </c>
      <c r="S11" s="18" t="n">
        <v>439.78414564</v>
      </c>
      <c r="T11" s="20" t="n">
        <v>22.95351997</v>
      </c>
      <c r="U11" s="18" t="n">
        <v>400.29750997</v>
      </c>
      <c r="V11" s="20" t="n">
        <v>9.333112890000001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508.19389244</v>
      </c>
      <c r="F16" s="20" t="n">
        <v>4.08424318</v>
      </c>
      <c r="G16" s="18" t="n">
        <v>506.37416512</v>
      </c>
      <c r="H16" s="20" t="n">
        <v>2.13375494</v>
      </c>
      <c r="I16" s="18" t="n">
        <v>473.62039331</v>
      </c>
      <c r="J16" s="20" t="n">
        <v>6.58952933</v>
      </c>
      <c r="K16" s="18" t="n">
        <v>435.15477275</v>
      </c>
      <c r="L16" s="20" t="n">
        <v>16.32714563</v>
      </c>
      <c r="M16" s="18" t="s">
        <v>309</v>
      </c>
      <c r="N16" s="20" t="s">
        <v>309</v>
      </c>
      <c r="O16" s="18" t="s">
        <v>309</v>
      </c>
      <c r="P16" s="20" t="s">
        <v>309</v>
      </c>
      <c r="Q16" s="18" t="s">
        <v>309</v>
      </c>
      <c r="R16" s="20" t="s">
        <v>309</v>
      </c>
      <c r="S16" s="18" t="n">
        <v>515.79202252</v>
      </c>
      <c r="T16" s="20" t="n">
        <v>26.23543076</v>
      </c>
      <c r="U16" s="18" t="n">
        <v>488.03300229</v>
      </c>
      <c r="V16" s="20" t="n">
        <v>9.43872067</v>
      </c>
    </row>
    <row r="17" spans="1:22">
      <c r="A17" s="15" t="s">
        <v>319</v>
      </c>
      <c r="B17" s="17" t="n">
        <v>6504</v>
      </c>
      <c r="C17" s="18">
        <f>(3097.0/B17*100)</f>
        <v/>
      </c>
      <c r="D17" s="19" t="n">
        <v>3407</v>
      </c>
      <c r="E17" s="18" t="n">
        <v>517.23207136</v>
      </c>
      <c r="F17" s="20" t="n">
        <v>5.1065205</v>
      </c>
      <c r="G17" s="18" t="n">
        <v>530.9644284</v>
      </c>
      <c r="H17" s="20" t="n">
        <v>3.40166276</v>
      </c>
      <c r="I17" s="18" t="n">
        <v>517.24468467</v>
      </c>
      <c r="J17" s="20" t="n">
        <v>6.50506309</v>
      </c>
      <c r="K17" s="18" t="n">
        <v>480.39452278</v>
      </c>
      <c r="L17" s="20" t="n">
        <v>13.45548581</v>
      </c>
      <c r="M17" s="18" t="s">
        <v>309</v>
      </c>
      <c r="N17" s="20" t="s">
        <v>309</v>
      </c>
      <c r="O17" s="18" t="s">
        <v>309</v>
      </c>
      <c r="P17" s="20" t="s">
        <v>309</v>
      </c>
      <c r="Q17" s="18" t="s">
        <v>309</v>
      </c>
      <c r="R17" s="20" t="s">
        <v>309</v>
      </c>
      <c r="S17" s="18" t="n">
        <v>509.11509256</v>
      </c>
      <c r="T17" s="20" t="n">
        <v>68.4842797</v>
      </c>
      <c r="U17" s="18" t="n">
        <v>523.09761222</v>
      </c>
      <c r="V17" s="20" t="n">
        <v>11.07977726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507.69136166</v>
      </c>
      <c r="F21" s="20" t="n">
        <v>2.99219084</v>
      </c>
      <c r="G21" s="18" t="n">
        <v>507.00477053</v>
      </c>
      <c r="H21" s="20" t="n">
        <v>2.27064965</v>
      </c>
      <c r="I21" s="18" t="n">
        <v>489.92857038</v>
      </c>
      <c r="J21" s="20" t="n">
        <v>7.78576056</v>
      </c>
      <c r="K21" s="18" t="n">
        <v>470.23169154</v>
      </c>
      <c r="L21" s="20" t="n">
        <v>10.9764916</v>
      </c>
      <c r="M21" s="18" t="s">
        <v>309</v>
      </c>
      <c r="N21" s="20" t="s">
        <v>309</v>
      </c>
      <c r="O21" s="18" t="s">
        <v>309</v>
      </c>
      <c r="P21" s="20" t="s">
        <v>309</v>
      </c>
      <c r="Q21" s="18" t="s">
        <v>309</v>
      </c>
      <c r="R21" s="20" t="s">
        <v>309</v>
      </c>
      <c r="S21" s="18" t="n">
        <v>493.76039799</v>
      </c>
      <c r="T21" s="20" t="n">
        <v>46.44728236</v>
      </c>
      <c r="U21" s="18" t="n">
        <v>500.73380525</v>
      </c>
      <c r="V21" s="20" t="n">
        <v>14.29546051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499.45976669</v>
      </c>
      <c r="F23" s="20" t="n">
        <v>4.68896072</v>
      </c>
      <c r="G23" s="18" t="n">
        <v>497.79351232</v>
      </c>
      <c r="H23" s="20" t="n">
        <v>3.02052741</v>
      </c>
      <c r="I23" s="18" t="n">
        <v>478.60658185</v>
      </c>
      <c r="J23" s="20" t="n">
        <v>7.37959921</v>
      </c>
      <c r="K23" s="18" t="n">
        <v>440.39359262</v>
      </c>
      <c r="L23" s="20" t="n">
        <v>14.37844263</v>
      </c>
      <c r="M23" s="18" t="s">
        <v>309</v>
      </c>
      <c r="N23" s="20" t="s">
        <v>309</v>
      </c>
      <c r="O23" s="18" t="s">
        <v>309</v>
      </c>
      <c r="P23" s="20" t="s">
        <v>309</v>
      </c>
      <c r="Q23" s="18" t="s">
        <v>309</v>
      </c>
      <c r="R23" s="20" t="s">
        <v>309</v>
      </c>
      <c r="S23" s="18" t="n">
        <v>539.56633844</v>
      </c>
      <c r="T23" s="20" t="n">
        <v>69.03741549</v>
      </c>
      <c r="U23" s="18" t="n">
        <v>472.72890962</v>
      </c>
      <c r="V23" s="20" t="n">
        <v>8.673786720000001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537.64237899</v>
      </c>
      <c r="F25" s="20" t="n">
        <v>5.76433725</v>
      </c>
      <c r="G25" s="18" t="n">
        <v>524.36022844</v>
      </c>
      <c r="H25" s="20" t="n">
        <v>3.74580513</v>
      </c>
      <c r="I25" s="18" t="n">
        <v>506.0709576</v>
      </c>
      <c r="J25" s="20" t="n">
        <v>5.81956457</v>
      </c>
      <c r="K25" s="18" t="n">
        <v>489.10135936</v>
      </c>
      <c r="L25" s="20" t="n">
        <v>27.41073251</v>
      </c>
      <c r="M25" s="18" t="s">
        <v>309</v>
      </c>
      <c r="N25" s="20" t="s">
        <v>309</v>
      </c>
      <c r="O25" s="18" t="s">
        <v>309</v>
      </c>
      <c r="P25" s="20" t="s">
        <v>309</v>
      </c>
      <c r="Q25" s="18" t="s">
        <v>309</v>
      </c>
      <c r="R25" s="20" t="s">
        <v>309</v>
      </c>
      <c r="S25" s="18" t="n">
        <v>584.34512904</v>
      </c>
      <c r="T25" s="20" t="n">
        <v>66.83801007</v>
      </c>
      <c r="U25" s="18" t="n">
        <v>518.45046527</v>
      </c>
      <c r="V25" s="20" t="n">
        <v>15.59657172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504.45335253</v>
      </c>
      <c r="F27" s="20" t="n">
        <v>3.68242277</v>
      </c>
      <c r="G27" s="18" t="n">
        <v>497.40381973</v>
      </c>
      <c r="H27" s="20" t="n">
        <v>2.26726329</v>
      </c>
      <c r="I27" s="18" t="n">
        <v>477.04964838</v>
      </c>
      <c r="J27" s="20" t="n">
        <v>7.96127161</v>
      </c>
      <c r="K27" s="18" t="n">
        <v>467.54301113</v>
      </c>
      <c r="L27" s="20" t="n">
        <v>16.73636132</v>
      </c>
      <c r="M27" s="18" t="s">
        <v>309</v>
      </c>
      <c r="N27" s="20" t="s">
        <v>309</v>
      </c>
      <c r="O27" s="18" t="s">
        <v>309</v>
      </c>
      <c r="P27" s="20" t="s">
        <v>309</v>
      </c>
      <c r="Q27" s="18" t="s">
        <v>309</v>
      </c>
      <c r="R27" s="20" t="s">
        <v>309</v>
      </c>
      <c r="S27" s="18" t="n">
        <v>456.7747058</v>
      </c>
      <c r="T27" s="20" t="n">
        <v>50.55262586</v>
      </c>
      <c r="U27" s="18" t="n">
        <v>483.5826126</v>
      </c>
      <c r="V27" s="20" t="n">
        <v>8.73988568</v>
      </c>
    </row>
    <row r="28" spans="1:22">
      <c r="A28" s="15" t="s">
        <v>330</v>
      </c>
      <c r="B28" s="17" t="n">
        <v>7568</v>
      </c>
      <c r="C28" s="18">
        <f>(490.0/B28*100)</f>
        <v/>
      </c>
      <c r="D28" s="19" t="n">
        <v>7078</v>
      </c>
      <c r="E28" s="18" t="n">
        <v>408.85677461</v>
      </c>
      <c r="F28" s="20" t="n">
        <v>3.15137137</v>
      </c>
      <c r="G28" s="18" t="n">
        <v>411.84838277</v>
      </c>
      <c r="H28" s="20" t="n">
        <v>2.88862566</v>
      </c>
      <c r="I28" s="18" t="n">
        <v>398.65497864</v>
      </c>
      <c r="J28" s="20" t="n">
        <v>5.89824478</v>
      </c>
      <c r="K28" s="18" t="n">
        <v>382.81203794</v>
      </c>
      <c r="L28" s="20" t="n">
        <v>8.44015074</v>
      </c>
      <c r="M28" s="18" t="s">
        <v>309</v>
      </c>
      <c r="N28" s="20" t="s">
        <v>309</v>
      </c>
      <c r="O28" s="18" t="s">
        <v>309</v>
      </c>
      <c r="P28" s="20" t="s">
        <v>309</v>
      </c>
      <c r="Q28" s="18" t="s">
        <v>309</v>
      </c>
      <c r="R28" s="20" t="s">
        <v>309</v>
      </c>
      <c r="S28" s="18" t="n">
        <v>419.41750779</v>
      </c>
      <c r="T28" s="20" t="n">
        <v>22.1912833</v>
      </c>
      <c r="U28" s="18" t="n">
        <v>376.64607785</v>
      </c>
      <c r="V28" s="20" t="n">
        <v>11.40618487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489.94642502</v>
      </c>
      <c r="F33" s="20" t="n">
        <v>3.84416217</v>
      </c>
      <c r="G33" s="18" t="n">
        <v>495.7008196</v>
      </c>
      <c r="H33" s="20" t="n">
        <v>2.70557454</v>
      </c>
      <c r="I33" s="18" t="n">
        <v>486.84548792</v>
      </c>
      <c r="J33" s="20" t="n">
        <v>6.53458128</v>
      </c>
      <c r="K33" s="18" t="n">
        <v>460.82725332</v>
      </c>
      <c r="L33" s="20" t="n">
        <v>21.69263605</v>
      </c>
      <c r="M33" s="18" t="s">
        <v>309</v>
      </c>
      <c r="N33" s="20" t="s">
        <v>309</v>
      </c>
      <c r="O33" s="18" t="s">
        <v>309</v>
      </c>
      <c r="P33" s="20" t="s">
        <v>309</v>
      </c>
      <c r="Q33" s="18" t="s">
        <v>309</v>
      </c>
      <c r="R33" s="20" t="s">
        <v>309</v>
      </c>
      <c r="S33" s="18" t="n">
        <v>482.52188331</v>
      </c>
      <c r="T33" s="20" t="n">
        <v>47.98026226</v>
      </c>
      <c r="U33" s="18" t="n">
        <v>476.99234592</v>
      </c>
      <c r="V33" s="20" t="n">
        <v>16.81734523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492.78839836</v>
      </c>
      <c r="F36" s="20" t="n">
        <v>4.42412686</v>
      </c>
      <c r="G36" s="18" t="n">
        <v>495.17552686</v>
      </c>
      <c r="H36" s="20" t="n">
        <v>2.92776628</v>
      </c>
      <c r="I36" s="18" t="n">
        <v>486.56089021</v>
      </c>
      <c r="J36" s="20" t="n">
        <v>5.81806223</v>
      </c>
      <c r="K36" s="18" t="n">
        <v>479.9269462</v>
      </c>
      <c r="L36" s="20" t="n">
        <v>10.59002843</v>
      </c>
      <c r="M36" s="18" t="s">
        <v>309</v>
      </c>
      <c r="N36" s="20" t="s">
        <v>309</v>
      </c>
      <c r="O36" s="18" t="s">
        <v>309</v>
      </c>
      <c r="P36" s="20" t="s">
        <v>309</v>
      </c>
      <c r="Q36" s="18" t="s">
        <v>309</v>
      </c>
      <c r="R36" s="20" t="s">
        <v>309</v>
      </c>
      <c r="S36" s="18" t="s">
        <v>309</v>
      </c>
      <c r="T36" s="20" t="s">
        <v>309</v>
      </c>
      <c r="U36" s="18" t="n">
        <v>467.89033731</v>
      </c>
      <c r="V36" s="20" t="n">
        <v>10.85591442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501.83107864</v>
      </c>
      <c r="F40" s="20" t="n">
        <v>5.63854406</v>
      </c>
      <c r="G40" s="18" t="n">
        <v>511.56747106</v>
      </c>
      <c r="H40" s="20" t="n">
        <v>3.60996053</v>
      </c>
      <c r="I40" s="18" t="n">
        <v>474.53338606</v>
      </c>
      <c r="J40" s="20" t="n">
        <v>12.20083068</v>
      </c>
      <c r="K40" s="18" t="n">
        <v>471.08513457</v>
      </c>
      <c r="L40" s="20" t="n">
        <v>16.73966339</v>
      </c>
      <c r="M40" s="18" t="s">
        <v>309</v>
      </c>
      <c r="N40" s="20" t="s">
        <v>309</v>
      </c>
      <c r="O40" s="18" t="s">
        <v>309</v>
      </c>
      <c r="P40" s="20" t="s">
        <v>309</v>
      </c>
      <c r="Q40" s="18" t="n">
        <v>492.592718</v>
      </c>
      <c r="R40" s="20" t="n">
        <v>2.69773909</v>
      </c>
      <c r="S40" s="18" t="n">
        <v>537.28693479</v>
      </c>
      <c r="T40" s="20" t="n">
        <v>34.94125081</v>
      </c>
      <c r="U40" s="18" t="n">
        <v>435.06453011</v>
      </c>
      <c r="V40" s="20" t="n">
        <v>21.24632836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469.64238203</v>
      </c>
      <c r="F52" s="20" t="n">
        <v>3.87845443</v>
      </c>
      <c r="G52" s="18" t="n">
        <v>464.95273554</v>
      </c>
      <c r="H52" s="20" t="n">
        <v>2.94018265</v>
      </c>
      <c r="I52" s="18" t="n">
        <v>451.90219198</v>
      </c>
      <c r="J52" s="20" t="n">
        <v>6.35347887</v>
      </c>
      <c r="K52" s="18" t="n">
        <v>418.48118261</v>
      </c>
      <c r="L52" s="20" t="n">
        <v>21.24045335</v>
      </c>
      <c r="M52" s="18" t="s">
        <v>309</v>
      </c>
      <c r="N52" s="20" t="s">
        <v>309</v>
      </c>
      <c r="O52" s="18" t="s">
        <v>309</v>
      </c>
      <c r="P52" s="20" t="s">
        <v>309</v>
      </c>
      <c r="Q52" s="18" t="s">
        <v>309</v>
      </c>
      <c r="R52" s="20" t="s">
        <v>309</v>
      </c>
      <c r="S52" s="18" t="n">
        <v>408.34593027</v>
      </c>
      <c r="T52" s="20" t="n">
        <v>27.69621179</v>
      </c>
      <c r="U52" s="18" t="n">
        <v>442.33650242</v>
      </c>
      <c r="V52" s="20" t="n">
        <v>13.84172472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332.63176091</v>
      </c>
      <c r="F54" s="20" t="n">
        <v>3.31402232</v>
      </c>
      <c r="G54" s="18" t="n">
        <v>323.38066467</v>
      </c>
      <c r="H54" s="20" t="n">
        <v>2.94101201</v>
      </c>
      <c r="I54" s="18" t="n">
        <v>306.05803836</v>
      </c>
      <c r="J54" s="20" t="n">
        <v>13.23877339</v>
      </c>
      <c r="K54" s="18" t="n">
        <v>318.47035091</v>
      </c>
      <c r="L54" s="20" t="n">
        <v>8.128783909999999</v>
      </c>
      <c r="M54" s="18" t="s">
        <v>309</v>
      </c>
      <c r="N54" s="20" t="s">
        <v>309</v>
      </c>
      <c r="O54" s="18" t="s">
        <v>309</v>
      </c>
      <c r="P54" s="20" t="s">
        <v>309</v>
      </c>
      <c r="Q54" s="18" t="s">
        <v>309</v>
      </c>
      <c r="R54" s="20" t="s">
        <v>309</v>
      </c>
      <c r="S54" s="18" t="n">
        <v>334.20151406</v>
      </c>
      <c r="T54" s="20" t="n">
        <v>17.6157547</v>
      </c>
      <c r="U54" s="18" t="n">
        <v>306.16273336</v>
      </c>
      <c r="V54" s="20" t="n">
        <v>10.42056539</v>
      </c>
    </row>
    <row r="55" spans="1:22">
      <c r="A55" s="15" t="s">
        <v>357</v>
      </c>
      <c r="B55" s="17" t="n">
        <v>5316</v>
      </c>
      <c r="C55" s="18">
        <f>(137.0/B55*100)</f>
        <v/>
      </c>
      <c r="D55" s="19" t="n">
        <v>5179</v>
      </c>
      <c r="E55" s="18" t="n">
        <v>404.50220104</v>
      </c>
      <c r="F55" s="20" t="n">
        <v>4.07169116</v>
      </c>
      <c r="G55" s="18" t="n">
        <v>404.19007675</v>
      </c>
      <c r="H55" s="20" t="n">
        <v>3.00173644</v>
      </c>
      <c r="I55" s="18" t="n">
        <v>415.2985563</v>
      </c>
      <c r="J55" s="20" t="n">
        <v>6.82746484</v>
      </c>
      <c r="K55" s="18" t="n">
        <v>382.08653125</v>
      </c>
      <c r="L55" s="20" t="n">
        <v>21.48796952</v>
      </c>
      <c r="M55" s="18" t="s">
        <v>309</v>
      </c>
      <c r="N55" s="20" t="s">
        <v>309</v>
      </c>
      <c r="O55" s="18" t="s">
        <v>309</v>
      </c>
      <c r="P55" s="20" t="s">
        <v>309</v>
      </c>
      <c r="Q55" s="18" t="n">
        <v>486.73187865</v>
      </c>
      <c r="R55" s="20" t="n">
        <v>85.18084485999999</v>
      </c>
      <c r="S55" s="18" t="n">
        <v>338.7181188</v>
      </c>
      <c r="T55" s="20" t="n">
        <v>38.28741874</v>
      </c>
      <c r="U55" s="18" t="n">
        <v>384.09517751</v>
      </c>
      <c r="V55" s="20" t="n">
        <v>14.97622605</v>
      </c>
    </row>
    <row r="56" spans="1:22">
      <c r="A56" s="15" t="s">
        <v>358</v>
      </c>
      <c r="B56" s="17" t="n">
        <v>5359</v>
      </c>
      <c r="C56" s="18">
        <f>(104.0/B56*100)</f>
        <v/>
      </c>
      <c r="D56" s="19" t="n">
        <v>5255</v>
      </c>
      <c r="E56" s="18" t="n">
        <v>552.1151768</v>
      </c>
      <c r="F56" s="20" t="n">
        <v>5.33286326</v>
      </c>
      <c r="G56" s="18" t="n">
        <v>551.5628995</v>
      </c>
      <c r="H56" s="20" t="n">
        <v>3.27099705</v>
      </c>
      <c r="I56" s="18" t="n">
        <v>531.5138037299999</v>
      </c>
      <c r="J56" s="20" t="n">
        <v>5.32413184</v>
      </c>
      <c r="K56" s="18" t="n">
        <v>523.61436506</v>
      </c>
      <c r="L56" s="20" t="n">
        <v>12.2002053</v>
      </c>
      <c r="M56" s="18" t="s">
        <v>309</v>
      </c>
      <c r="N56" s="20" t="s">
        <v>309</v>
      </c>
      <c r="O56" s="18" t="s">
        <v>309</v>
      </c>
      <c r="P56" s="20" t="s">
        <v>309</v>
      </c>
      <c r="Q56" s="18" t="s">
        <v>309</v>
      </c>
      <c r="R56" s="20" t="s">
        <v>309</v>
      </c>
      <c r="S56" s="18" t="n">
        <v>285.8495</v>
      </c>
      <c r="T56" s="20" t="n">
        <v>39.73655719</v>
      </c>
      <c r="U56" s="18" t="n">
        <v>520.71514202</v>
      </c>
      <c r="V56" s="20" t="n">
        <v>21.15175205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543.6367919</v>
      </c>
      <c r="F62" s="20" t="n">
        <v>3.78917479</v>
      </c>
      <c r="G62" s="18" t="n">
        <v>546.09881426</v>
      </c>
      <c r="H62" s="20" t="n">
        <v>1.34929838</v>
      </c>
      <c r="I62" s="18" t="n">
        <v>531.05016556</v>
      </c>
      <c r="J62" s="20" t="n">
        <v>4.1607309</v>
      </c>
      <c r="K62" s="18" t="n">
        <v>546.63914456</v>
      </c>
      <c r="L62" s="20" t="n">
        <v>13.12155125</v>
      </c>
      <c r="M62" s="18" t="s">
        <v>309</v>
      </c>
      <c r="N62" s="20" t="s">
        <v>309</v>
      </c>
      <c r="O62" s="18" t="s">
        <v>309</v>
      </c>
      <c r="P62" s="20" t="s">
        <v>309</v>
      </c>
      <c r="Q62" s="18" t="s">
        <v>309</v>
      </c>
      <c r="R62" s="20" t="s">
        <v>309</v>
      </c>
      <c r="S62" s="18" t="n">
        <v>530.182125</v>
      </c>
      <c r="T62" s="20" t="n">
        <v>36.60980708</v>
      </c>
      <c r="U62" s="18" t="n">
        <v>507.41234535</v>
      </c>
      <c r="V62" s="20" t="n">
        <v>14.99441392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496.51952978</v>
      </c>
      <c r="F64" s="20" t="n">
        <v>3.36062058</v>
      </c>
      <c r="G64" s="18" t="n">
        <v>486.93127792</v>
      </c>
      <c r="H64" s="20" t="n">
        <v>2.66185769</v>
      </c>
      <c r="I64" s="18" t="n">
        <v>470.13846228</v>
      </c>
      <c r="J64" s="20" t="n">
        <v>7.69595806</v>
      </c>
      <c r="K64" s="18" t="n">
        <v>429.98401412</v>
      </c>
      <c r="L64" s="20" t="n">
        <v>18.01511891</v>
      </c>
      <c r="M64" s="18" t="s">
        <v>309</v>
      </c>
      <c r="N64" s="20" t="s">
        <v>309</v>
      </c>
      <c r="O64" s="18" t="s">
        <v>309</v>
      </c>
      <c r="P64" s="20" t="s">
        <v>309</v>
      </c>
      <c r="Q64" s="18" t="s">
        <v>309</v>
      </c>
      <c r="R64" s="20" t="s">
        <v>309</v>
      </c>
      <c r="S64" s="18" t="n">
        <v>509.8642269</v>
      </c>
      <c r="T64" s="20" t="n">
        <v>27.48802145</v>
      </c>
      <c r="U64" s="18" t="n">
        <v>425.48608204</v>
      </c>
      <c r="V64" s="20" t="n">
        <v>15.97637229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546.02897691</v>
      </c>
      <c r="F9" s="20" t="n">
        <v>5.26950442</v>
      </c>
      <c r="G9" s="18" t="n">
        <v>537.36185845</v>
      </c>
      <c r="H9" s="20" t="n">
        <v>2.69773789</v>
      </c>
      <c r="I9" s="18" t="n">
        <v>537.54625427</v>
      </c>
      <c r="J9" s="20" t="n">
        <v>4.05769968</v>
      </c>
      <c r="K9" s="18" t="n">
        <v>522.9927975000001</v>
      </c>
      <c r="L9" s="20" t="n">
        <v>13.88454168</v>
      </c>
      <c r="M9" s="18" t="s">
        <v>309</v>
      </c>
      <c r="N9" s="20" t="s">
        <v>309</v>
      </c>
      <c r="O9" s="18" t="s">
        <v>309</v>
      </c>
      <c r="P9" s="20" t="s">
        <v>309</v>
      </c>
      <c r="Q9" s="18" t="s">
        <v>309</v>
      </c>
      <c r="R9" s="20" t="s">
        <v>309</v>
      </c>
      <c r="S9" s="18" t="n">
        <v>553.64407792</v>
      </c>
      <c r="T9" s="20" t="n">
        <v>35.07171773</v>
      </c>
      <c r="U9" s="18" t="n">
        <v>499.66180777</v>
      </c>
      <c r="V9" s="20" t="n">
        <v>10.67633233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428.4599662</v>
      </c>
      <c r="F11" s="20" t="n">
        <v>3.80697562</v>
      </c>
      <c r="G11" s="18" t="n">
        <v>425.6505013</v>
      </c>
      <c r="H11" s="20" t="n">
        <v>2.89737158</v>
      </c>
      <c r="I11" s="18" t="n">
        <v>418.8211491</v>
      </c>
      <c r="J11" s="20" t="n">
        <v>5.37216441</v>
      </c>
      <c r="K11" s="18" t="n">
        <v>416.9719653</v>
      </c>
      <c r="L11" s="20" t="n">
        <v>8.92155034</v>
      </c>
      <c r="M11" s="18" t="s">
        <v>309</v>
      </c>
      <c r="N11" s="20" t="s">
        <v>309</v>
      </c>
      <c r="O11" s="18" t="s">
        <v>309</v>
      </c>
      <c r="P11" s="20" t="s">
        <v>309</v>
      </c>
      <c r="Q11" s="18" t="n">
        <v>434.18727469</v>
      </c>
      <c r="R11" s="20" t="n">
        <v>29.14791632</v>
      </c>
      <c r="S11" s="18" t="n">
        <v>409.78821185</v>
      </c>
      <c r="T11" s="20" t="n">
        <v>24.49382098</v>
      </c>
      <c r="U11" s="18" t="n">
        <v>398.52087183</v>
      </c>
      <c r="V11" s="20" t="n">
        <v>9.066468950000001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490.84191623</v>
      </c>
      <c r="F16" s="20" t="n">
        <v>4.76854286</v>
      </c>
      <c r="G16" s="18" t="n">
        <v>502.250778</v>
      </c>
      <c r="H16" s="20" t="n">
        <v>2.39504648</v>
      </c>
      <c r="I16" s="18" t="n">
        <v>520.4710433400001</v>
      </c>
      <c r="J16" s="20" t="n">
        <v>3.26904406</v>
      </c>
      <c r="K16" s="18" t="n">
        <v>478.08792185</v>
      </c>
      <c r="L16" s="20" t="n">
        <v>8.20532964</v>
      </c>
      <c r="M16" s="18" t="s">
        <v>309</v>
      </c>
      <c r="N16" s="20" t="s">
        <v>309</v>
      </c>
      <c r="O16" s="18" t="s">
        <v>309</v>
      </c>
      <c r="P16" s="20" t="s">
        <v>309</v>
      </c>
      <c r="Q16" s="18" t="s">
        <v>309</v>
      </c>
      <c r="R16" s="20" t="s">
        <v>309</v>
      </c>
      <c r="S16" s="18" t="n">
        <v>524.1886366700001</v>
      </c>
      <c r="T16" s="20" t="n">
        <v>29.2666348</v>
      </c>
      <c r="U16" s="18" t="n">
        <v>498.21230891</v>
      </c>
      <c r="V16" s="20" t="n">
        <v>6.88290513</v>
      </c>
    </row>
    <row r="17" spans="1:22">
      <c r="A17" s="15" t="s">
        <v>319</v>
      </c>
      <c r="B17" s="17" t="n">
        <v>6504</v>
      </c>
      <c r="C17" s="18">
        <f>(3097.0/B17*100)</f>
        <v/>
      </c>
      <c r="D17" s="19" t="n">
        <v>3407</v>
      </c>
      <c r="E17" s="18" t="n">
        <v>521.20024314</v>
      </c>
      <c r="F17" s="20" t="n">
        <v>5.30746785</v>
      </c>
      <c r="G17" s="18" t="n">
        <v>527.06493182</v>
      </c>
      <c r="H17" s="20" t="n">
        <v>3.3527619</v>
      </c>
      <c r="I17" s="18" t="n">
        <v>526.85149881</v>
      </c>
      <c r="J17" s="20" t="n">
        <v>5.27559392</v>
      </c>
      <c r="K17" s="18" t="n">
        <v>503.80225812</v>
      </c>
      <c r="L17" s="20" t="n">
        <v>12.01187131</v>
      </c>
      <c r="M17" s="18" t="s">
        <v>309</v>
      </c>
      <c r="N17" s="20" t="s">
        <v>309</v>
      </c>
      <c r="O17" s="18" t="s">
        <v>309</v>
      </c>
      <c r="P17" s="20" t="s">
        <v>309</v>
      </c>
      <c r="Q17" s="18" t="s">
        <v>309</v>
      </c>
      <c r="R17" s="20" t="s">
        <v>309</v>
      </c>
      <c r="S17" s="18" t="n">
        <v>491.4882673</v>
      </c>
      <c r="T17" s="20" t="n">
        <v>23.13045117</v>
      </c>
      <c r="U17" s="18" t="n">
        <v>515.59821886</v>
      </c>
      <c r="V17" s="20" t="n">
        <v>13.73443927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502.18996832</v>
      </c>
      <c r="F21" s="20" t="n">
        <v>3.32948824</v>
      </c>
      <c r="G21" s="18" t="n">
        <v>507.46303055</v>
      </c>
      <c r="H21" s="20" t="n">
        <v>2.42903569</v>
      </c>
      <c r="I21" s="18" t="n">
        <v>514.89850497</v>
      </c>
      <c r="J21" s="20" t="n">
        <v>4.02481569</v>
      </c>
      <c r="K21" s="18" t="n">
        <v>477.82106978</v>
      </c>
      <c r="L21" s="20" t="n">
        <v>10.45256402</v>
      </c>
      <c r="M21" s="18" t="s">
        <v>309</v>
      </c>
      <c r="N21" s="20" t="s">
        <v>309</v>
      </c>
      <c r="O21" s="18" t="s">
        <v>309</v>
      </c>
      <c r="P21" s="20" t="s">
        <v>309</v>
      </c>
      <c r="Q21" s="18" t="s">
        <v>309</v>
      </c>
      <c r="R21" s="20" t="s">
        <v>309</v>
      </c>
      <c r="S21" s="18" t="n">
        <v>483.18480905</v>
      </c>
      <c r="T21" s="20" t="n">
        <v>32.97933986</v>
      </c>
      <c r="U21" s="18" t="n">
        <v>490.20045094</v>
      </c>
      <c r="V21" s="20" t="n">
        <v>16.01604705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482.20436366</v>
      </c>
      <c r="F23" s="20" t="n">
        <v>6.35305131</v>
      </c>
      <c r="G23" s="18" t="n">
        <v>497.22100635</v>
      </c>
      <c r="H23" s="20" t="n">
        <v>3.53229981</v>
      </c>
      <c r="I23" s="18" t="n">
        <v>504.87217161</v>
      </c>
      <c r="J23" s="20" t="n">
        <v>4.24222709</v>
      </c>
      <c r="K23" s="18" t="n">
        <v>482.70193529</v>
      </c>
      <c r="L23" s="20" t="n">
        <v>8.394650990000001</v>
      </c>
      <c r="M23" s="18" t="s">
        <v>309</v>
      </c>
      <c r="N23" s="20" t="s">
        <v>309</v>
      </c>
      <c r="O23" s="18" t="s">
        <v>309</v>
      </c>
      <c r="P23" s="20" t="s">
        <v>309</v>
      </c>
      <c r="Q23" s="18" t="s">
        <v>309</v>
      </c>
      <c r="R23" s="20" t="s">
        <v>309</v>
      </c>
      <c r="S23" s="18" t="n">
        <v>413.67585535</v>
      </c>
      <c r="T23" s="20" t="n">
        <v>69.12025034</v>
      </c>
      <c r="U23" s="18" t="n">
        <v>479.92517031</v>
      </c>
      <c r="V23" s="20" t="n">
        <v>8.32191156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536.01721129</v>
      </c>
      <c r="F25" s="20" t="n">
        <v>5.23512506</v>
      </c>
      <c r="G25" s="18" t="n">
        <v>521.64202614</v>
      </c>
      <c r="H25" s="20" t="n">
        <v>3.69576601</v>
      </c>
      <c r="I25" s="18" t="n">
        <v>523.8935947</v>
      </c>
      <c r="J25" s="20" t="n">
        <v>6.35033236</v>
      </c>
      <c r="K25" s="18" t="n">
        <v>509.50231355</v>
      </c>
      <c r="L25" s="20" t="n">
        <v>21.25724326</v>
      </c>
      <c r="M25" s="18" t="s">
        <v>309</v>
      </c>
      <c r="N25" s="20" t="s">
        <v>309</v>
      </c>
      <c r="O25" s="18" t="s">
        <v>309</v>
      </c>
      <c r="P25" s="20" t="s">
        <v>309</v>
      </c>
      <c r="Q25" s="18" t="s">
        <v>309</v>
      </c>
      <c r="R25" s="20" t="s">
        <v>309</v>
      </c>
      <c r="S25" s="18" t="n">
        <v>575.9775337900001</v>
      </c>
      <c r="T25" s="20" t="n">
        <v>44.0204075</v>
      </c>
      <c r="U25" s="18" t="n">
        <v>513.07135752</v>
      </c>
      <c r="V25" s="20" t="n">
        <v>14.36241328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498.70917075</v>
      </c>
      <c r="F27" s="20" t="n">
        <v>4.02414924</v>
      </c>
      <c r="G27" s="18" t="n">
        <v>493.85921708</v>
      </c>
      <c r="H27" s="20" t="n">
        <v>2.36274948</v>
      </c>
      <c r="I27" s="18" t="n">
        <v>507.64419381</v>
      </c>
      <c r="J27" s="20" t="n">
        <v>4.63451839</v>
      </c>
      <c r="K27" s="18" t="n">
        <v>501.96066652</v>
      </c>
      <c r="L27" s="20" t="n">
        <v>11.08276234</v>
      </c>
      <c r="M27" s="18" t="s">
        <v>309</v>
      </c>
      <c r="N27" s="20" t="s">
        <v>309</v>
      </c>
      <c r="O27" s="18" t="s">
        <v>309</v>
      </c>
      <c r="P27" s="20" t="s">
        <v>309</v>
      </c>
      <c r="Q27" s="18" t="s">
        <v>309</v>
      </c>
      <c r="R27" s="20" t="s">
        <v>309</v>
      </c>
      <c r="S27" s="18" t="n">
        <v>429.53635292</v>
      </c>
      <c r="T27" s="20" t="n">
        <v>53.90274494</v>
      </c>
      <c r="U27" s="18" t="n">
        <v>486.17929919</v>
      </c>
      <c r="V27" s="20" t="n">
        <v>7.44049425</v>
      </c>
    </row>
    <row r="28" spans="1:22">
      <c r="A28" s="15" t="s">
        <v>330</v>
      </c>
      <c r="B28" s="17" t="n">
        <v>7568</v>
      </c>
      <c r="C28" s="18">
        <f>(490.0/B28*100)</f>
        <v/>
      </c>
      <c r="D28" s="19" t="n">
        <v>7078</v>
      </c>
      <c r="E28" s="18" t="n">
        <v>405.75131743</v>
      </c>
      <c r="F28" s="20" t="n">
        <v>3.70342931</v>
      </c>
      <c r="G28" s="18" t="n">
        <v>411.09156765</v>
      </c>
      <c r="H28" s="20" t="n">
        <v>2.75118942</v>
      </c>
      <c r="I28" s="18" t="n">
        <v>414.71732573</v>
      </c>
      <c r="J28" s="20" t="n">
        <v>4.04257876</v>
      </c>
      <c r="K28" s="18" t="n">
        <v>387.84556356</v>
      </c>
      <c r="L28" s="20" t="n">
        <v>5.83626351</v>
      </c>
      <c r="M28" s="18" t="s">
        <v>309</v>
      </c>
      <c r="N28" s="20" t="s">
        <v>309</v>
      </c>
      <c r="O28" s="18" t="s">
        <v>309</v>
      </c>
      <c r="P28" s="20" t="s">
        <v>309</v>
      </c>
      <c r="Q28" s="18" t="s">
        <v>309</v>
      </c>
      <c r="R28" s="20" t="s">
        <v>309</v>
      </c>
      <c r="S28" s="18" t="n">
        <v>437.04341977</v>
      </c>
      <c r="T28" s="20" t="n">
        <v>42.99104132</v>
      </c>
      <c r="U28" s="18" t="n">
        <v>378.18052259</v>
      </c>
      <c r="V28" s="20" t="n">
        <v>10.03207943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488.8266235</v>
      </c>
      <c r="F33" s="20" t="n">
        <v>3.81601964</v>
      </c>
      <c r="G33" s="18" t="n">
        <v>494.1791561</v>
      </c>
      <c r="H33" s="20" t="n">
        <v>2.7742652</v>
      </c>
      <c r="I33" s="18" t="n">
        <v>497.29544079</v>
      </c>
      <c r="J33" s="20" t="n">
        <v>4.39823614</v>
      </c>
      <c r="K33" s="18" t="n">
        <v>489.65815166</v>
      </c>
      <c r="L33" s="20" t="n">
        <v>13.24854791</v>
      </c>
      <c r="M33" s="18" t="s">
        <v>309</v>
      </c>
      <c r="N33" s="20" t="s">
        <v>309</v>
      </c>
      <c r="O33" s="18" t="s">
        <v>309</v>
      </c>
      <c r="P33" s="20" t="s">
        <v>309</v>
      </c>
      <c r="Q33" s="18" t="s">
        <v>309</v>
      </c>
      <c r="R33" s="20" t="s">
        <v>309</v>
      </c>
      <c r="S33" s="18" t="n">
        <v>462.4799497</v>
      </c>
      <c r="T33" s="20" t="n">
        <v>49.6062289</v>
      </c>
      <c r="U33" s="18" t="n">
        <v>483.79437581</v>
      </c>
      <c r="V33" s="20" t="n">
        <v>16.32980685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494.45807491</v>
      </c>
      <c r="F36" s="20" t="n">
        <v>4.56584042</v>
      </c>
      <c r="G36" s="18" t="n">
        <v>491.11136762</v>
      </c>
      <c r="H36" s="20" t="n">
        <v>2.80197591</v>
      </c>
      <c r="I36" s="18" t="n">
        <v>501.31390447</v>
      </c>
      <c r="J36" s="20" t="n">
        <v>5.05133452</v>
      </c>
      <c r="K36" s="18" t="n">
        <v>486.8605834</v>
      </c>
      <c r="L36" s="20" t="n">
        <v>9.017601320000001</v>
      </c>
      <c r="M36" s="18" t="s">
        <v>309</v>
      </c>
      <c r="N36" s="20" t="s">
        <v>309</v>
      </c>
      <c r="O36" s="18" t="s">
        <v>309</v>
      </c>
      <c r="P36" s="20" t="s">
        <v>309</v>
      </c>
      <c r="Q36" s="18" t="s">
        <v>309</v>
      </c>
      <c r="R36" s="20" t="s">
        <v>309</v>
      </c>
      <c r="S36" s="18" t="s">
        <v>309</v>
      </c>
      <c r="T36" s="20" t="s">
        <v>309</v>
      </c>
      <c r="U36" s="18" t="n">
        <v>468.15632314</v>
      </c>
      <c r="V36" s="20" t="n">
        <v>10.97061363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501.34154847</v>
      </c>
      <c r="F40" s="20" t="n">
        <v>6.27655087</v>
      </c>
      <c r="G40" s="18" t="n">
        <v>509.60447136</v>
      </c>
      <c r="H40" s="20" t="n">
        <v>3.61373014</v>
      </c>
      <c r="I40" s="18" t="n">
        <v>501.76634495</v>
      </c>
      <c r="J40" s="20" t="n">
        <v>7.86748401</v>
      </c>
      <c r="K40" s="18" t="n">
        <v>484.9726212</v>
      </c>
      <c r="L40" s="20" t="n">
        <v>17.88513177</v>
      </c>
      <c r="M40" s="18" t="s">
        <v>309</v>
      </c>
      <c r="N40" s="20" t="s">
        <v>309</v>
      </c>
      <c r="O40" s="18" t="s">
        <v>309</v>
      </c>
      <c r="P40" s="20" t="s">
        <v>309</v>
      </c>
      <c r="Q40" s="18" t="n">
        <v>492.592718</v>
      </c>
      <c r="R40" s="20" t="n">
        <v>2.69773909</v>
      </c>
      <c r="S40" s="18" t="s">
        <v>309</v>
      </c>
      <c r="T40" s="20" t="s">
        <v>309</v>
      </c>
      <c r="U40" s="18" t="n">
        <v>453.74074573</v>
      </c>
      <c r="V40" s="20" t="n">
        <v>21.76245596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458.61579792</v>
      </c>
      <c r="F52" s="20" t="n">
        <v>4.13250572</v>
      </c>
      <c r="G52" s="18" t="n">
        <v>464.77830709</v>
      </c>
      <c r="H52" s="20" t="n">
        <v>3.02614255</v>
      </c>
      <c r="I52" s="18" t="n">
        <v>477.86996674</v>
      </c>
      <c r="J52" s="20" t="n">
        <v>5.17399378</v>
      </c>
      <c r="K52" s="18" t="n">
        <v>468.91072736</v>
      </c>
      <c r="L52" s="20" t="n">
        <v>14.46174409</v>
      </c>
      <c r="M52" s="18" t="s">
        <v>309</v>
      </c>
      <c r="N52" s="20" t="s">
        <v>309</v>
      </c>
      <c r="O52" s="18" t="s">
        <v>309</v>
      </c>
      <c r="P52" s="20" t="s">
        <v>309</v>
      </c>
      <c r="Q52" s="18" t="s">
        <v>309</v>
      </c>
      <c r="R52" s="20" t="s">
        <v>309</v>
      </c>
      <c r="S52" s="18" t="n">
        <v>444.44768877</v>
      </c>
      <c r="T52" s="20" t="n">
        <v>69.8501327</v>
      </c>
      <c r="U52" s="18" t="n">
        <v>431.18163186</v>
      </c>
      <c r="V52" s="20" t="n">
        <v>14.13697095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331.45784075</v>
      </c>
      <c r="F54" s="20" t="n">
        <v>3.54195274</v>
      </c>
      <c r="G54" s="18" t="n">
        <v>327.44464595</v>
      </c>
      <c r="H54" s="20" t="n">
        <v>2.92522782</v>
      </c>
      <c r="I54" s="18" t="n">
        <v>322.55645119</v>
      </c>
      <c r="J54" s="20" t="n">
        <v>7.10148768</v>
      </c>
      <c r="K54" s="18" t="n">
        <v>313.12183505</v>
      </c>
      <c r="L54" s="20" t="n">
        <v>7.41370989</v>
      </c>
      <c r="M54" s="18" t="s">
        <v>309</v>
      </c>
      <c r="N54" s="20" t="s">
        <v>309</v>
      </c>
      <c r="O54" s="18" t="s">
        <v>309</v>
      </c>
      <c r="P54" s="20" t="s">
        <v>309</v>
      </c>
      <c r="Q54" s="18" t="s">
        <v>309</v>
      </c>
      <c r="R54" s="20" t="s">
        <v>309</v>
      </c>
      <c r="S54" s="18" t="n">
        <v>311.33684066</v>
      </c>
      <c r="T54" s="20" t="n">
        <v>18.06901465</v>
      </c>
      <c r="U54" s="18" t="n">
        <v>302.61912112</v>
      </c>
      <c r="V54" s="20" t="n">
        <v>9.41942261</v>
      </c>
    </row>
    <row r="55" spans="1:22">
      <c r="A55" s="15" t="s">
        <v>357</v>
      </c>
      <c r="B55" s="17" t="n">
        <v>5316</v>
      </c>
      <c r="C55" s="18">
        <f>(137.0/B55*100)</f>
        <v/>
      </c>
      <c r="D55" s="19" t="n">
        <v>5179</v>
      </c>
      <c r="E55" s="18" t="n">
        <v>402.70895898</v>
      </c>
      <c r="F55" s="20" t="n">
        <v>3.76947166</v>
      </c>
      <c r="G55" s="18" t="n">
        <v>404.41015026</v>
      </c>
      <c r="H55" s="20" t="n">
        <v>3.05207778</v>
      </c>
      <c r="I55" s="18" t="n">
        <v>413.78849599</v>
      </c>
      <c r="J55" s="20" t="n">
        <v>4.9878244</v>
      </c>
      <c r="K55" s="18" t="n">
        <v>415.62163886</v>
      </c>
      <c r="L55" s="20" t="n">
        <v>15.47034991</v>
      </c>
      <c r="M55" s="18" t="s">
        <v>309</v>
      </c>
      <c r="N55" s="20" t="s">
        <v>309</v>
      </c>
      <c r="O55" s="18" t="s">
        <v>309</v>
      </c>
      <c r="P55" s="20" t="s">
        <v>309</v>
      </c>
      <c r="Q55" s="18" t="n">
        <v>486.73187865</v>
      </c>
      <c r="R55" s="20" t="n">
        <v>85.18084485999999</v>
      </c>
      <c r="S55" s="18" t="n">
        <v>327.6069118</v>
      </c>
      <c r="T55" s="20" t="n">
        <v>37.16525345</v>
      </c>
      <c r="U55" s="18" t="n">
        <v>373.58517963</v>
      </c>
      <c r="V55" s="20" t="n">
        <v>13.38013207</v>
      </c>
    </row>
    <row r="56" spans="1:22">
      <c r="A56" s="15" t="s">
        <v>358</v>
      </c>
      <c r="B56" s="17" t="n">
        <v>5359</v>
      </c>
      <c r="C56" s="18">
        <f>(104.0/B56*100)</f>
        <v/>
      </c>
      <c r="D56" s="19" t="n">
        <v>5255</v>
      </c>
      <c r="E56" s="18" t="n">
        <v>553.36242864</v>
      </c>
      <c r="F56" s="20" t="n">
        <v>4.17203635</v>
      </c>
      <c r="G56" s="18" t="n">
        <v>548.44334396</v>
      </c>
      <c r="H56" s="20" t="n">
        <v>3.13592562</v>
      </c>
      <c r="I56" s="18" t="n">
        <v>541.7241880399999</v>
      </c>
      <c r="J56" s="20" t="n">
        <v>6.22501139</v>
      </c>
      <c r="K56" s="18" t="n">
        <v>525.3547733299999</v>
      </c>
      <c r="L56" s="20" t="n">
        <v>17.96571224</v>
      </c>
      <c r="M56" s="18" t="s">
        <v>309</v>
      </c>
      <c r="N56" s="20" t="s">
        <v>309</v>
      </c>
      <c r="O56" s="18" t="s">
        <v>309</v>
      </c>
      <c r="P56" s="20" t="s">
        <v>309</v>
      </c>
      <c r="Q56" s="18" t="s">
        <v>309</v>
      </c>
      <c r="R56" s="20" t="s">
        <v>309</v>
      </c>
      <c r="S56" s="18" t="n">
        <v>484.38276853</v>
      </c>
      <c r="T56" s="20" t="n">
        <v>46.95119334</v>
      </c>
      <c r="U56" s="18" t="n">
        <v>538.37523633</v>
      </c>
      <c r="V56" s="20" t="n">
        <v>31.52064057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543.69221536</v>
      </c>
      <c r="F62" s="20" t="n">
        <v>3.40036854</v>
      </c>
      <c r="G62" s="18" t="n">
        <v>545.3980470400001</v>
      </c>
      <c r="H62" s="20" t="n">
        <v>1.5657518</v>
      </c>
      <c r="I62" s="18" t="n">
        <v>538.51115097</v>
      </c>
      <c r="J62" s="20" t="n">
        <v>4.22568559</v>
      </c>
      <c r="K62" s="18" t="n">
        <v>533.89512641</v>
      </c>
      <c r="L62" s="20" t="n">
        <v>10.93579457</v>
      </c>
      <c r="M62" s="18" t="s">
        <v>309</v>
      </c>
      <c r="N62" s="20" t="s">
        <v>309</v>
      </c>
      <c r="O62" s="18" t="s">
        <v>309</v>
      </c>
      <c r="P62" s="20" t="s">
        <v>309</v>
      </c>
      <c r="Q62" s="18" t="s">
        <v>309</v>
      </c>
      <c r="R62" s="20" t="s">
        <v>309</v>
      </c>
      <c r="S62" s="18" t="n">
        <v>542.423</v>
      </c>
      <c r="T62" s="20" t="n">
        <v>46.63505644</v>
      </c>
      <c r="U62" s="18" t="n">
        <v>520.3940155400001</v>
      </c>
      <c r="V62" s="20" t="n">
        <v>15.08531842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492.49468113</v>
      </c>
      <c r="F64" s="20" t="n">
        <v>3.75439522</v>
      </c>
      <c r="G64" s="18" t="n">
        <v>489.54369039</v>
      </c>
      <c r="H64" s="20" t="n">
        <v>2.56132707</v>
      </c>
      <c r="I64" s="18" t="n">
        <v>482.56087575</v>
      </c>
      <c r="J64" s="20" t="n">
        <v>4.87055688</v>
      </c>
      <c r="K64" s="18" t="n">
        <v>475.05255388</v>
      </c>
      <c r="L64" s="20" t="n">
        <v>12.92416988</v>
      </c>
      <c r="M64" s="18" t="s">
        <v>309</v>
      </c>
      <c r="N64" s="20" t="s">
        <v>309</v>
      </c>
      <c r="O64" s="18" t="s">
        <v>309</v>
      </c>
      <c r="P64" s="20" t="s">
        <v>309</v>
      </c>
      <c r="Q64" s="18" t="s">
        <v>309</v>
      </c>
      <c r="R64" s="20" t="s">
        <v>309</v>
      </c>
      <c r="S64" s="18" t="n">
        <v>434.29685806</v>
      </c>
      <c r="T64" s="20" t="n">
        <v>44.75784957</v>
      </c>
      <c r="U64" s="18" t="n">
        <v>426.28985735</v>
      </c>
      <c r="V64" s="20" t="n">
        <v>14.54931743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546.39854934</v>
      </c>
      <c r="F9" s="20" t="n">
        <v>4.91026187</v>
      </c>
      <c r="G9" s="18" t="n">
        <v>538.39318106</v>
      </c>
      <c r="H9" s="20" t="n">
        <v>2.53169721</v>
      </c>
      <c r="I9" s="18" t="n">
        <v>528.49180657</v>
      </c>
      <c r="J9" s="20" t="n">
        <v>5.04101965</v>
      </c>
      <c r="K9" s="18" t="n">
        <v>520.14765574</v>
      </c>
      <c r="L9" s="20" t="n">
        <v>13.84514135</v>
      </c>
      <c r="M9" s="18" t="s">
        <v>309</v>
      </c>
      <c r="N9" s="20" t="s">
        <v>309</v>
      </c>
      <c r="O9" s="18" t="s">
        <v>309</v>
      </c>
      <c r="P9" s="20" t="s">
        <v>309</v>
      </c>
      <c r="Q9" s="18" t="s">
        <v>309</v>
      </c>
      <c r="R9" s="20" t="s">
        <v>309</v>
      </c>
      <c r="S9" s="18" t="n">
        <v>556.50767937</v>
      </c>
      <c r="T9" s="20" t="n">
        <v>28.62666181</v>
      </c>
      <c r="U9" s="18" t="n">
        <v>495.26376312</v>
      </c>
      <c r="V9" s="20" t="n">
        <v>11.47189135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429.37736644</v>
      </c>
      <c r="F11" s="20" t="n">
        <v>3.96180118</v>
      </c>
      <c r="G11" s="18" t="n">
        <v>424.6803505</v>
      </c>
      <c r="H11" s="20" t="n">
        <v>2.73301212</v>
      </c>
      <c r="I11" s="18" t="n">
        <v>422.89090339</v>
      </c>
      <c r="J11" s="20" t="n">
        <v>5.39214394</v>
      </c>
      <c r="K11" s="18" t="n">
        <v>403.52442658</v>
      </c>
      <c r="L11" s="20" t="n">
        <v>9.79500221</v>
      </c>
      <c r="M11" s="18" t="s">
        <v>309</v>
      </c>
      <c r="N11" s="20" t="s">
        <v>309</v>
      </c>
      <c r="O11" s="18" t="s">
        <v>309</v>
      </c>
      <c r="P11" s="20" t="s">
        <v>309</v>
      </c>
      <c r="Q11" s="18" t="n">
        <v>434.18727469</v>
      </c>
      <c r="R11" s="20" t="n">
        <v>29.14791632</v>
      </c>
      <c r="S11" s="18" t="n">
        <v>430.01724129</v>
      </c>
      <c r="T11" s="20" t="n">
        <v>26.50111434</v>
      </c>
      <c r="U11" s="18" t="n">
        <v>400.51777533</v>
      </c>
      <c r="V11" s="20" t="n">
        <v>9.000298689999999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503.37328235</v>
      </c>
      <c r="F16" s="20" t="n">
        <v>3.37816172</v>
      </c>
      <c r="G16" s="18" t="n">
        <v>503.7904688</v>
      </c>
      <c r="H16" s="20" t="n">
        <v>2.27729271</v>
      </c>
      <c r="I16" s="18" t="n">
        <v>512.60565192</v>
      </c>
      <c r="J16" s="20" t="n">
        <v>4.24342794</v>
      </c>
      <c r="K16" s="18" t="n">
        <v>478.00494733</v>
      </c>
      <c r="L16" s="20" t="n">
        <v>11.01450313</v>
      </c>
      <c r="M16" s="18" t="s">
        <v>309</v>
      </c>
      <c r="N16" s="20" t="s">
        <v>309</v>
      </c>
      <c r="O16" s="18" t="s">
        <v>309</v>
      </c>
      <c r="P16" s="20" t="s">
        <v>309</v>
      </c>
      <c r="Q16" s="18" t="s">
        <v>309</v>
      </c>
      <c r="R16" s="20" t="s">
        <v>309</v>
      </c>
      <c r="S16" s="18" t="n">
        <v>510.23712458</v>
      </c>
      <c r="T16" s="20" t="n">
        <v>30.44965914</v>
      </c>
      <c r="U16" s="18" t="n">
        <v>484.54574085</v>
      </c>
      <c r="V16" s="20" t="n">
        <v>11.92454604</v>
      </c>
    </row>
    <row r="17" spans="1:22">
      <c r="A17" s="15" t="s">
        <v>319</v>
      </c>
      <c r="B17" s="17" t="n">
        <v>6504</v>
      </c>
      <c r="C17" s="18">
        <f>(3097.0/B17*100)</f>
        <v/>
      </c>
      <c r="D17" s="19" t="n">
        <v>3407</v>
      </c>
      <c r="E17" s="18" t="n">
        <v>506.18308159</v>
      </c>
      <c r="F17" s="20" t="n">
        <v>5.41833228</v>
      </c>
      <c r="G17" s="18" t="n">
        <v>526.67353313</v>
      </c>
      <c r="H17" s="20" t="n">
        <v>3.92025822</v>
      </c>
      <c r="I17" s="18" t="n">
        <v>531.63796046</v>
      </c>
      <c r="J17" s="20" t="n">
        <v>4.56458117</v>
      </c>
      <c r="K17" s="18" t="n">
        <v>525.81078525</v>
      </c>
      <c r="L17" s="20" t="n">
        <v>8.865036999999999</v>
      </c>
      <c r="M17" s="18" t="s">
        <v>309</v>
      </c>
      <c r="N17" s="20" t="s">
        <v>309</v>
      </c>
      <c r="O17" s="18" t="s">
        <v>309</v>
      </c>
      <c r="P17" s="20" t="s">
        <v>309</v>
      </c>
      <c r="Q17" s="18" t="s">
        <v>309</v>
      </c>
      <c r="R17" s="20" t="s">
        <v>309</v>
      </c>
      <c r="S17" s="18" t="n">
        <v>509.7641</v>
      </c>
      <c r="T17" s="20" t="n">
        <v>25.1433131</v>
      </c>
      <c r="U17" s="18" t="n">
        <v>522.82560696</v>
      </c>
      <c r="V17" s="20" t="n">
        <v>11.95900219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503.96881232</v>
      </c>
      <c r="F21" s="20" t="n">
        <v>2.8587329</v>
      </c>
      <c r="G21" s="18" t="n">
        <v>508.7024053</v>
      </c>
      <c r="H21" s="20" t="n">
        <v>2.44058155</v>
      </c>
      <c r="I21" s="18" t="n">
        <v>503.5296688</v>
      </c>
      <c r="J21" s="20" t="n">
        <v>4.85498122</v>
      </c>
      <c r="K21" s="18" t="n">
        <v>486.224326</v>
      </c>
      <c r="L21" s="20" t="n">
        <v>9.17231939</v>
      </c>
      <c r="M21" s="18" t="s">
        <v>309</v>
      </c>
      <c r="N21" s="20" t="s">
        <v>309</v>
      </c>
      <c r="O21" s="18" t="s">
        <v>309</v>
      </c>
      <c r="P21" s="20" t="s">
        <v>309</v>
      </c>
      <c r="Q21" s="18" t="s">
        <v>309</v>
      </c>
      <c r="R21" s="20" t="s">
        <v>309</v>
      </c>
      <c r="S21" s="18" t="n">
        <v>536.20769751</v>
      </c>
      <c r="T21" s="20" t="n">
        <v>54.65875194</v>
      </c>
      <c r="U21" s="18" t="n">
        <v>496.0061604</v>
      </c>
      <c r="V21" s="20" t="n">
        <v>17.56749146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490.90279802</v>
      </c>
      <c r="F23" s="20" t="n">
        <v>4.44059913</v>
      </c>
      <c r="G23" s="18" t="n">
        <v>500.62022372</v>
      </c>
      <c r="H23" s="20" t="n">
        <v>3.5684528</v>
      </c>
      <c r="I23" s="18" t="n">
        <v>494.24866472</v>
      </c>
      <c r="J23" s="20" t="n">
        <v>4.85788323</v>
      </c>
      <c r="K23" s="18" t="n">
        <v>470.73033779</v>
      </c>
      <c r="L23" s="20" t="n">
        <v>9.243011429999999</v>
      </c>
      <c r="M23" s="18" t="s">
        <v>309</v>
      </c>
      <c r="N23" s="20" t="s">
        <v>309</v>
      </c>
      <c r="O23" s="18" t="s">
        <v>309</v>
      </c>
      <c r="P23" s="20" t="s">
        <v>309</v>
      </c>
      <c r="Q23" s="18" t="s">
        <v>309</v>
      </c>
      <c r="R23" s="20" t="s">
        <v>309</v>
      </c>
      <c r="S23" s="18" t="n">
        <v>501.4783671</v>
      </c>
      <c r="T23" s="20" t="n">
        <v>61.89753718</v>
      </c>
      <c r="U23" s="18" t="n">
        <v>473.64334716</v>
      </c>
      <c r="V23" s="20" t="n">
        <v>8.230271439999999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531.11385468</v>
      </c>
      <c r="F25" s="20" t="n">
        <v>6.98967228</v>
      </c>
      <c r="G25" s="18" t="n">
        <v>522.23623651</v>
      </c>
      <c r="H25" s="20" t="n">
        <v>3.81899625</v>
      </c>
      <c r="I25" s="18" t="n">
        <v>527.4211081</v>
      </c>
      <c r="J25" s="20" t="n">
        <v>4.85550264</v>
      </c>
      <c r="K25" s="18" t="n">
        <v>518.45069304</v>
      </c>
      <c r="L25" s="20" t="n">
        <v>17.3680126</v>
      </c>
      <c r="M25" s="18" t="s">
        <v>309</v>
      </c>
      <c r="N25" s="20" t="s">
        <v>309</v>
      </c>
      <c r="O25" s="18" t="s">
        <v>309</v>
      </c>
      <c r="P25" s="20" t="s">
        <v>309</v>
      </c>
      <c r="Q25" s="18" t="s">
        <v>309</v>
      </c>
      <c r="R25" s="20" t="s">
        <v>309</v>
      </c>
      <c r="S25" s="18" t="n">
        <v>562.50257497</v>
      </c>
      <c r="T25" s="20" t="n">
        <v>39.16187022</v>
      </c>
      <c r="U25" s="18" t="n">
        <v>510.60649247</v>
      </c>
      <c r="V25" s="20" t="n">
        <v>14.26249614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489.95515059</v>
      </c>
      <c r="F27" s="20" t="n">
        <v>4.13339866</v>
      </c>
      <c r="G27" s="18" t="n">
        <v>496.32960721</v>
      </c>
      <c r="H27" s="20" t="n">
        <v>2.70623483</v>
      </c>
      <c r="I27" s="18" t="n">
        <v>511.89017376</v>
      </c>
      <c r="J27" s="20" t="n">
        <v>4.51737289</v>
      </c>
      <c r="K27" s="18" t="n">
        <v>499.64114739</v>
      </c>
      <c r="L27" s="20" t="n">
        <v>9.704229379999999</v>
      </c>
      <c r="M27" s="18" t="s">
        <v>309</v>
      </c>
      <c r="N27" s="20" t="s">
        <v>309</v>
      </c>
      <c r="O27" s="18" t="s">
        <v>309</v>
      </c>
      <c r="P27" s="20" t="s">
        <v>309</v>
      </c>
      <c r="Q27" s="18" t="s">
        <v>309</v>
      </c>
      <c r="R27" s="20" t="s">
        <v>309</v>
      </c>
      <c r="S27" s="18" t="n">
        <v>490.1379739</v>
      </c>
      <c r="T27" s="20" t="n">
        <v>53.64887772</v>
      </c>
      <c r="U27" s="18" t="n">
        <v>474.73214014</v>
      </c>
      <c r="V27" s="20" t="n">
        <v>9.3921618</v>
      </c>
    </row>
    <row r="28" spans="1:22">
      <c r="A28" s="15" t="s">
        <v>330</v>
      </c>
      <c r="B28" s="17" t="n">
        <v>7568</v>
      </c>
      <c r="C28" s="18">
        <f>(490.0/B28*100)</f>
        <v/>
      </c>
      <c r="D28" s="19" t="n">
        <v>7078</v>
      </c>
      <c r="E28" s="18" t="n">
        <v>409.58852728</v>
      </c>
      <c r="F28" s="20" t="n">
        <v>3.4424378</v>
      </c>
      <c r="G28" s="18" t="n">
        <v>408.32478114</v>
      </c>
      <c r="H28" s="20" t="n">
        <v>2.61886343</v>
      </c>
      <c r="I28" s="18" t="n">
        <v>414.14796636</v>
      </c>
      <c r="J28" s="20" t="n">
        <v>4.08653595</v>
      </c>
      <c r="K28" s="18" t="n">
        <v>398.67758568</v>
      </c>
      <c r="L28" s="20" t="n">
        <v>7.48047892</v>
      </c>
      <c r="M28" s="18" t="s">
        <v>309</v>
      </c>
      <c r="N28" s="20" t="s">
        <v>309</v>
      </c>
      <c r="O28" s="18" t="s">
        <v>309</v>
      </c>
      <c r="P28" s="20" t="s">
        <v>309</v>
      </c>
      <c r="Q28" s="18" t="s">
        <v>309</v>
      </c>
      <c r="R28" s="20" t="s">
        <v>309</v>
      </c>
      <c r="S28" s="18" t="n">
        <v>397.02979533</v>
      </c>
      <c r="T28" s="20" t="n">
        <v>41.36641146</v>
      </c>
      <c r="U28" s="18" t="n">
        <v>377.13074495</v>
      </c>
      <c r="V28" s="20" t="n">
        <v>9.552405179999999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490.42326898</v>
      </c>
      <c r="F33" s="20" t="n">
        <v>3.3018129</v>
      </c>
      <c r="G33" s="18" t="n">
        <v>493.95476553</v>
      </c>
      <c r="H33" s="20" t="n">
        <v>2.72539143</v>
      </c>
      <c r="I33" s="18" t="n">
        <v>497.99127655</v>
      </c>
      <c r="J33" s="20" t="n">
        <v>5.72834004</v>
      </c>
      <c r="K33" s="18" t="n">
        <v>514.33750485</v>
      </c>
      <c r="L33" s="20" t="n">
        <v>23.01581912</v>
      </c>
      <c r="M33" s="18" t="s">
        <v>309</v>
      </c>
      <c r="N33" s="20" t="s">
        <v>309</v>
      </c>
      <c r="O33" s="18" t="s">
        <v>309</v>
      </c>
      <c r="P33" s="20" t="s">
        <v>309</v>
      </c>
      <c r="Q33" s="18" t="s">
        <v>309</v>
      </c>
      <c r="R33" s="20" t="s">
        <v>309</v>
      </c>
      <c r="S33" s="18" t="n">
        <v>465.24843128</v>
      </c>
      <c r="T33" s="20" t="n">
        <v>55.4044906</v>
      </c>
      <c r="U33" s="18" t="n">
        <v>457.09069062</v>
      </c>
      <c r="V33" s="20" t="n">
        <v>18.96033864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494.56661748</v>
      </c>
      <c r="F36" s="20" t="n">
        <v>4.40797662</v>
      </c>
      <c r="G36" s="18" t="n">
        <v>491.85557442</v>
      </c>
      <c r="H36" s="20" t="n">
        <v>2.59327444</v>
      </c>
      <c r="I36" s="18" t="n">
        <v>497.84928718</v>
      </c>
      <c r="J36" s="20" t="n">
        <v>5.13875232</v>
      </c>
      <c r="K36" s="18" t="n">
        <v>489.80074344</v>
      </c>
      <c r="L36" s="20" t="n">
        <v>9.28335379</v>
      </c>
      <c r="M36" s="18" t="s">
        <v>309</v>
      </c>
      <c r="N36" s="20" t="s">
        <v>309</v>
      </c>
      <c r="O36" s="18" t="s">
        <v>309</v>
      </c>
      <c r="P36" s="20" t="s">
        <v>309</v>
      </c>
      <c r="Q36" s="18" t="s">
        <v>309</v>
      </c>
      <c r="R36" s="20" t="s">
        <v>309</v>
      </c>
      <c r="S36" s="18" t="s">
        <v>309</v>
      </c>
      <c r="T36" s="20" t="s">
        <v>309</v>
      </c>
      <c r="U36" s="18" t="n">
        <v>464.2304772</v>
      </c>
      <c r="V36" s="20" t="n">
        <v>11.9680914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498.9330757</v>
      </c>
      <c r="F40" s="20" t="n">
        <v>5.94482794</v>
      </c>
      <c r="G40" s="18" t="n">
        <v>509.67307402</v>
      </c>
      <c r="H40" s="20" t="n">
        <v>3.56705287</v>
      </c>
      <c r="I40" s="18" t="n">
        <v>504.77270607</v>
      </c>
      <c r="J40" s="20" t="n">
        <v>7.86783378</v>
      </c>
      <c r="K40" s="18" t="n">
        <v>509.46901253</v>
      </c>
      <c r="L40" s="20" t="n">
        <v>19.54757692</v>
      </c>
      <c r="M40" s="18" t="s">
        <v>309</v>
      </c>
      <c r="N40" s="20" t="s">
        <v>309</v>
      </c>
      <c r="O40" s="18" t="s">
        <v>309</v>
      </c>
      <c r="P40" s="20" t="s">
        <v>309</v>
      </c>
      <c r="Q40" s="18" t="n">
        <v>492.592718</v>
      </c>
      <c r="R40" s="20" t="n">
        <v>2.69773909</v>
      </c>
      <c r="S40" s="18" t="n">
        <v>437.92246451</v>
      </c>
      <c r="T40" s="20" t="n">
        <v>40.83468926</v>
      </c>
      <c r="U40" s="18" t="n">
        <v>457.00282555</v>
      </c>
      <c r="V40" s="20" t="n">
        <v>21.47061705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459.73719456</v>
      </c>
      <c r="F52" s="20" t="n">
        <v>3.95432587</v>
      </c>
      <c r="G52" s="18" t="n">
        <v>466.46388747</v>
      </c>
      <c r="H52" s="20" t="n">
        <v>2.9861254</v>
      </c>
      <c r="I52" s="18" t="n">
        <v>474.30975675</v>
      </c>
      <c r="J52" s="20" t="n">
        <v>5.60794387</v>
      </c>
      <c r="K52" s="18" t="n">
        <v>463.73899362</v>
      </c>
      <c r="L52" s="20" t="n">
        <v>13.15282015</v>
      </c>
      <c r="M52" s="18" t="s">
        <v>309</v>
      </c>
      <c r="N52" s="20" t="s">
        <v>309</v>
      </c>
      <c r="O52" s="18" t="s">
        <v>309</v>
      </c>
      <c r="P52" s="20" t="s">
        <v>309</v>
      </c>
      <c r="Q52" s="18" t="s">
        <v>309</v>
      </c>
      <c r="R52" s="20" t="s">
        <v>309</v>
      </c>
      <c r="S52" s="18" t="n">
        <v>405.83083405</v>
      </c>
      <c r="T52" s="20" t="n">
        <v>49.91846341</v>
      </c>
      <c r="U52" s="18" t="n">
        <v>432.36344489</v>
      </c>
      <c r="V52" s="20" t="n">
        <v>15.04838754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331.65360119</v>
      </c>
      <c r="F54" s="20" t="n">
        <v>3.42183681</v>
      </c>
      <c r="G54" s="18" t="n">
        <v>326.3574827</v>
      </c>
      <c r="H54" s="20" t="n">
        <v>2.90311399</v>
      </c>
      <c r="I54" s="18" t="n">
        <v>325.40676334</v>
      </c>
      <c r="J54" s="20" t="n">
        <v>7.53266251</v>
      </c>
      <c r="K54" s="18" t="n">
        <v>312.44633037</v>
      </c>
      <c r="L54" s="20" t="n">
        <v>7.44910669</v>
      </c>
      <c r="M54" s="18" t="s">
        <v>309</v>
      </c>
      <c r="N54" s="20" t="s">
        <v>309</v>
      </c>
      <c r="O54" s="18" t="s">
        <v>309</v>
      </c>
      <c r="P54" s="20" t="s">
        <v>309</v>
      </c>
      <c r="Q54" s="18" t="s">
        <v>309</v>
      </c>
      <c r="R54" s="20" t="s">
        <v>309</v>
      </c>
      <c r="S54" s="18" t="n">
        <v>308.55255972</v>
      </c>
      <c r="T54" s="20" t="n">
        <v>18.15674038</v>
      </c>
      <c r="U54" s="18" t="n">
        <v>307.50616037</v>
      </c>
      <c r="V54" s="20" t="n">
        <v>9.6061703</v>
      </c>
    </row>
    <row r="55" spans="1:22">
      <c r="A55" s="15" t="s">
        <v>357</v>
      </c>
      <c r="B55" s="17" t="n">
        <v>5316</v>
      </c>
      <c r="C55" s="18">
        <f>(137.0/B55*100)</f>
        <v/>
      </c>
      <c r="D55" s="19" t="n">
        <v>5179</v>
      </c>
      <c r="E55" s="18" t="n">
        <v>405.21436879</v>
      </c>
      <c r="F55" s="20" t="n">
        <v>3.71436154</v>
      </c>
      <c r="G55" s="18" t="n">
        <v>404.48794699</v>
      </c>
      <c r="H55" s="20" t="n">
        <v>3.14338135</v>
      </c>
      <c r="I55" s="18" t="n">
        <v>406.12424863</v>
      </c>
      <c r="J55" s="20" t="n">
        <v>5.41284859</v>
      </c>
      <c r="K55" s="18" t="n">
        <v>407.58066359</v>
      </c>
      <c r="L55" s="20" t="n">
        <v>16.91658754</v>
      </c>
      <c r="M55" s="18" t="s">
        <v>309</v>
      </c>
      <c r="N55" s="20" t="s">
        <v>309</v>
      </c>
      <c r="O55" s="18" t="s">
        <v>309</v>
      </c>
      <c r="P55" s="20" t="s">
        <v>309</v>
      </c>
      <c r="Q55" s="18" t="n">
        <v>486.73187865</v>
      </c>
      <c r="R55" s="20" t="n">
        <v>85.18084485999999</v>
      </c>
      <c r="S55" s="18" t="n">
        <v>355.40484448</v>
      </c>
      <c r="T55" s="20" t="n">
        <v>44.88914318</v>
      </c>
      <c r="U55" s="18" t="n">
        <v>369.14296432</v>
      </c>
      <c r="V55" s="20" t="n">
        <v>13.33735982</v>
      </c>
    </row>
    <row r="56" spans="1:22">
      <c r="A56" s="15" t="s">
        <v>358</v>
      </c>
      <c r="B56" s="17" t="n">
        <v>5359</v>
      </c>
      <c r="C56" s="18">
        <f>(104.0/B56*100)</f>
        <v/>
      </c>
      <c r="D56" s="19" t="n">
        <v>5255</v>
      </c>
      <c r="E56" s="18" t="n">
        <v>549.12069395</v>
      </c>
      <c r="F56" s="20" t="n">
        <v>4.9873831</v>
      </c>
      <c r="G56" s="18" t="n">
        <v>549.0546894300001</v>
      </c>
      <c r="H56" s="20" t="n">
        <v>3.08592355</v>
      </c>
      <c r="I56" s="18" t="n">
        <v>547.77816724</v>
      </c>
      <c r="J56" s="20" t="n">
        <v>5.76092576</v>
      </c>
      <c r="K56" s="18" t="n">
        <v>540.93833178</v>
      </c>
      <c r="L56" s="20" t="n">
        <v>14.64903102</v>
      </c>
      <c r="M56" s="18" t="s">
        <v>309</v>
      </c>
      <c r="N56" s="20" t="s">
        <v>309</v>
      </c>
      <c r="O56" s="18" t="s">
        <v>309</v>
      </c>
      <c r="P56" s="20" t="s">
        <v>309</v>
      </c>
      <c r="Q56" s="18" t="s">
        <v>309</v>
      </c>
      <c r="R56" s="20" t="s">
        <v>309</v>
      </c>
      <c r="S56" s="18" t="n">
        <v>465.19373763</v>
      </c>
      <c r="T56" s="20" t="n">
        <v>46.3982787</v>
      </c>
      <c r="U56" s="18" t="n">
        <v>530.74071452</v>
      </c>
      <c r="V56" s="20" t="n">
        <v>24.34156449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539.97812646</v>
      </c>
      <c r="F62" s="20" t="n">
        <v>3.42649695</v>
      </c>
      <c r="G62" s="18" t="n">
        <v>545.88776476</v>
      </c>
      <c r="H62" s="20" t="n">
        <v>1.57734162</v>
      </c>
      <c r="I62" s="18" t="n">
        <v>541.8078426</v>
      </c>
      <c r="J62" s="20" t="n">
        <v>3.89680458</v>
      </c>
      <c r="K62" s="18" t="n">
        <v>528.70010273</v>
      </c>
      <c r="L62" s="20" t="n">
        <v>13.30024332</v>
      </c>
      <c r="M62" s="18" t="s">
        <v>309</v>
      </c>
      <c r="N62" s="20" t="s">
        <v>309</v>
      </c>
      <c r="O62" s="18" t="s">
        <v>309</v>
      </c>
      <c r="P62" s="20" t="s">
        <v>309</v>
      </c>
      <c r="Q62" s="18" t="s">
        <v>309</v>
      </c>
      <c r="R62" s="20" t="s">
        <v>309</v>
      </c>
      <c r="S62" s="18" t="n">
        <v>527.80610088</v>
      </c>
      <c r="T62" s="20" t="n">
        <v>25.61995939</v>
      </c>
      <c r="U62" s="18" t="n">
        <v>527.86343809</v>
      </c>
      <c r="V62" s="20" t="n">
        <v>15.16790474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496.6807871</v>
      </c>
      <c r="F64" s="20" t="n">
        <v>3.48269437</v>
      </c>
      <c r="G64" s="18" t="n">
        <v>490.20197413</v>
      </c>
      <c r="H64" s="20" t="n">
        <v>2.63211352</v>
      </c>
      <c r="I64" s="18" t="n">
        <v>474.88896182</v>
      </c>
      <c r="J64" s="20" t="n">
        <v>5.1653265</v>
      </c>
      <c r="K64" s="18" t="n">
        <v>459.60397977</v>
      </c>
      <c r="L64" s="20" t="n">
        <v>11.57501665</v>
      </c>
      <c r="M64" s="18" t="s">
        <v>309</v>
      </c>
      <c r="N64" s="20" t="s">
        <v>309</v>
      </c>
      <c r="O64" s="18" t="s">
        <v>309</v>
      </c>
      <c r="P64" s="20" t="s">
        <v>309</v>
      </c>
      <c r="Q64" s="18" t="s">
        <v>309</v>
      </c>
      <c r="R64" s="20" t="s">
        <v>309</v>
      </c>
      <c r="S64" s="18" t="n">
        <v>527.62893121</v>
      </c>
      <c r="T64" s="20" t="n">
        <v>37.82604598</v>
      </c>
      <c r="U64" s="18" t="n">
        <v>420.13020192</v>
      </c>
      <c r="V64" s="20" t="n">
        <v>13.57224264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538.32625324</v>
      </c>
      <c r="F9" s="20" t="n">
        <v>5.93820679</v>
      </c>
      <c r="G9" s="18" t="n">
        <v>532.55296059</v>
      </c>
      <c r="H9" s="20" t="n">
        <v>2.9413738</v>
      </c>
      <c r="I9" s="18" t="n">
        <v>550.14910003</v>
      </c>
      <c r="J9" s="20" t="n">
        <v>3.49636207</v>
      </c>
      <c r="K9" s="18" t="n">
        <v>545.17091788</v>
      </c>
      <c r="L9" s="20" t="n">
        <v>9.38817212</v>
      </c>
      <c r="M9" s="18" t="s">
        <v>309</v>
      </c>
      <c r="N9" s="20" t="s">
        <v>309</v>
      </c>
      <c r="O9" s="18" t="s">
        <v>309</v>
      </c>
      <c r="P9" s="20" t="s">
        <v>309</v>
      </c>
      <c r="Q9" s="18" t="s">
        <v>309</v>
      </c>
      <c r="R9" s="20" t="s">
        <v>309</v>
      </c>
      <c r="S9" s="18" t="n">
        <v>528.3921391</v>
      </c>
      <c r="T9" s="20" t="n">
        <v>28.38303302</v>
      </c>
      <c r="U9" s="18" t="n">
        <v>517.39796222</v>
      </c>
      <c r="V9" s="20" t="n">
        <v>6.00878467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417.30694771</v>
      </c>
      <c r="F11" s="20" t="n">
        <v>3.92071613</v>
      </c>
      <c r="G11" s="18" t="n">
        <v>423.93481075</v>
      </c>
      <c r="H11" s="20" t="n">
        <v>3.29314954</v>
      </c>
      <c r="I11" s="18" t="n">
        <v>437.89635574</v>
      </c>
      <c r="J11" s="20" t="n">
        <v>3.47151334</v>
      </c>
      <c r="K11" s="18" t="n">
        <v>421.2005899</v>
      </c>
      <c r="L11" s="20" t="n">
        <v>5.77075042</v>
      </c>
      <c r="M11" s="18" t="s">
        <v>309</v>
      </c>
      <c r="N11" s="20" t="s">
        <v>309</v>
      </c>
      <c r="O11" s="18" t="s">
        <v>309</v>
      </c>
      <c r="P11" s="20" t="s">
        <v>309</v>
      </c>
      <c r="Q11" s="18" t="n">
        <v>434.18727469</v>
      </c>
      <c r="R11" s="20" t="n">
        <v>29.14791632</v>
      </c>
      <c r="S11" s="18" t="n">
        <v>418.98507669</v>
      </c>
      <c r="T11" s="20" t="n">
        <v>40.3701025</v>
      </c>
      <c r="U11" s="18" t="n">
        <v>401.00797936</v>
      </c>
      <c r="V11" s="20" t="n">
        <v>8.475118009999999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485.46111538</v>
      </c>
      <c r="F16" s="20" t="n">
        <v>4.08016413</v>
      </c>
      <c r="G16" s="18" t="n">
        <v>501.07653156</v>
      </c>
      <c r="H16" s="20" t="n">
        <v>2.45755092</v>
      </c>
      <c r="I16" s="18" t="n">
        <v>524.95576309</v>
      </c>
      <c r="J16" s="20" t="n">
        <v>3.60507028</v>
      </c>
      <c r="K16" s="18" t="n">
        <v>504.35874823</v>
      </c>
      <c r="L16" s="20" t="n">
        <v>8.29789289</v>
      </c>
      <c r="M16" s="18" t="s">
        <v>309</v>
      </c>
      <c r="N16" s="20" t="s">
        <v>309</v>
      </c>
      <c r="O16" s="18" t="s">
        <v>309</v>
      </c>
      <c r="P16" s="20" t="s">
        <v>309</v>
      </c>
      <c r="Q16" s="18" t="s">
        <v>309</v>
      </c>
      <c r="R16" s="20" t="s">
        <v>309</v>
      </c>
      <c r="S16" s="18" t="n">
        <v>489.69554673</v>
      </c>
      <c r="T16" s="20" t="n">
        <v>34.12937626</v>
      </c>
      <c r="U16" s="18" t="n">
        <v>500.70715997</v>
      </c>
      <c r="V16" s="20" t="n">
        <v>6.80149319</v>
      </c>
    </row>
    <row r="17" spans="1:22">
      <c r="A17" s="15" t="s">
        <v>319</v>
      </c>
      <c r="B17" s="17" t="n">
        <v>6504</v>
      </c>
      <c r="C17" s="18">
        <f>(3097.0/B17*100)</f>
        <v/>
      </c>
      <c r="D17" s="19" t="n">
        <v>3407</v>
      </c>
      <c r="E17" s="18" t="n">
        <v>500.74780541</v>
      </c>
      <c r="F17" s="20" t="n">
        <v>5.26752125</v>
      </c>
      <c r="G17" s="18" t="n">
        <v>525.5082747</v>
      </c>
      <c r="H17" s="20" t="n">
        <v>4.0660695</v>
      </c>
      <c r="I17" s="18" t="n">
        <v>535.21643535</v>
      </c>
      <c r="J17" s="20" t="n">
        <v>4.46273604</v>
      </c>
      <c r="K17" s="18" t="n">
        <v>528.40841556</v>
      </c>
      <c r="L17" s="20" t="n">
        <v>8.52861811</v>
      </c>
      <c r="M17" s="18" t="s">
        <v>309</v>
      </c>
      <c r="N17" s="20" t="s">
        <v>309</v>
      </c>
      <c r="O17" s="18" t="s">
        <v>309</v>
      </c>
      <c r="P17" s="20" t="s">
        <v>309</v>
      </c>
      <c r="Q17" s="18" t="s">
        <v>309</v>
      </c>
      <c r="R17" s="20" t="s">
        <v>309</v>
      </c>
      <c r="S17" s="18" t="n">
        <v>555.90432817</v>
      </c>
      <c r="T17" s="20" t="n">
        <v>40.02234473</v>
      </c>
      <c r="U17" s="18" t="n">
        <v>530.59389013</v>
      </c>
      <c r="V17" s="20" t="n">
        <v>11.87488432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490.0833533</v>
      </c>
      <c r="F21" s="20" t="n">
        <v>4.17333039</v>
      </c>
      <c r="G21" s="18" t="n">
        <v>503.21840618</v>
      </c>
      <c r="H21" s="20" t="n">
        <v>2.33574584</v>
      </c>
      <c r="I21" s="18" t="n">
        <v>520.2035469800001</v>
      </c>
      <c r="J21" s="20" t="n">
        <v>3.00782227</v>
      </c>
      <c r="K21" s="18" t="n">
        <v>504.06420947</v>
      </c>
      <c r="L21" s="20" t="n">
        <v>8.39083246</v>
      </c>
      <c r="M21" s="18" t="s">
        <v>309</v>
      </c>
      <c r="N21" s="20" t="s">
        <v>309</v>
      </c>
      <c r="O21" s="18" t="s">
        <v>309</v>
      </c>
      <c r="P21" s="20" t="s">
        <v>309</v>
      </c>
      <c r="Q21" s="18" t="s">
        <v>309</v>
      </c>
      <c r="R21" s="20" t="s">
        <v>309</v>
      </c>
      <c r="S21" s="18" t="n">
        <v>452.82425439</v>
      </c>
      <c r="T21" s="20" t="n">
        <v>27.29823754</v>
      </c>
      <c r="U21" s="18" t="n">
        <v>501.14573867</v>
      </c>
      <c r="V21" s="20" t="n">
        <v>10.8141157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463.43217203</v>
      </c>
      <c r="F23" s="20" t="n">
        <v>5.43875738</v>
      </c>
      <c r="G23" s="18" t="n">
        <v>492.96484311</v>
      </c>
      <c r="H23" s="20" t="n">
        <v>3.29868337</v>
      </c>
      <c r="I23" s="18" t="n">
        <v>509.47207907</v>
      </c>
      <c r="J23" s="20" t="n">
        <v>4.31704151</v>
      </c>
      <c r="K23" s="18" t="n">
        <v>502.31358666</v>
      </c>
      <c r="L23" s="20" t="n">
        <v>7.14952728</v>
      </c>
      <c r="M23" s="18" t="s">
        <v>309</v>
      </c>
      <c r="N23" s="20" t="s">
        <v>309</v>
      </c>
      <c r="O23" s="18" t="s">
        <v>309</v>
      </c>
      <c r="P23" s="20" t="s">
        <v>309</v>
      </c>
      <c r="Q23" s="18" t="s">
        <v>309</v>
      </c>
      <c r="R23" s="20" t="s">
        <v>309</v>
      </c>
      <c r="S23" s="18" t="n">
        <v>402.99461907</v>
      </c>
      <c r="T23" s="20" t="n">
        <v>46.76250275</v>
      </c>
      <c r="U23" s="18" t="n">
        <v>482.81733107</v>
      </c>
      <c r="V23" s="20" t="n">
        <v>7.70757227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534.5899937299999</v>
      </c>
      <c r="F25" s="20" t="n">
        <v>6.95833486</v>
      </c>
      <c r="G25" s="18" t="n">
        <v>523.07220823</v>
      </c>
      <c r="H25" s="20" t="n">
        <v>3.69345744</v>
      </c>
      <c r="I25" s="18" t="n">
        <v>523.87500168</v>
      </c>
      <c r="J25" s="20" t="n">
        <v>5.7915381</v>
      </c>
      <c r="K25" s="18" t="n">
        <v>502.83544313</v>
      </c>
      <c r="L25" s="20" t="n">
        <v>16.56006919</v>
      </c>
      <c r="M25" s="18" t="s">
        <v>309</v>
      </c>
      <c r="N25" s="20" t="s">
        <v>309</v>
      </c>
      <c r="O25" s="18" t="s">
        <v>309</v>
      </c>
      <c r="P25" s="20" t="s">
        <v>309</v>
      </c>
      <c r="Q25" s="18" t="s">
        <v>309</v>
      </c>
      <c r="R25" s="20" t="s">
        <v>309</v>
      </c>
      <c r="S25" s="18" t="n">
        <v>525.73893063</v>
      </c>
      <c r="T25" s="20" t="n">
        <v>33.27372106</v>
      </c>
      <c r="U25" s="18" t="n">
        <v>517.79039411</v>
      </c>
      <c r="V25" s="20" t="n">
        <v>12.49622152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485.82977489</v>
      </c>
      <c r="F27" s="20" t="n">
        <v>4.41050742</v>
      </c>
      <c r="G27" s="18" t="n">
        <v>495.37772276</v>
      </c>
      <c r="H27" s="20" t="n">
        <v>2.77182047</v>
      </c>
      <c r="I27" s="18" t="n">
        <v>510.73257233</v>
      </c>
      <c r="J27" s="20" t="n">
        <v>4.27910635</v>
      </c>
      <c r="K27" s="18" t="n">
        <v>505.96488035</v>
      </c>
      <c r="L27" s="20" t="n">
        <v>9.0947798</v>
      </c>
      <c r="M27" s="18" t="s">
        <v>309</v>
      </c>
      <c r="N27" s="20" t="s">
        <v>309</v>
      </c>
      <c r="O27" s="18" t="s">
        <v>309</v>
      </c>
      <c r="P27" s="20" t="s">
        <v>309</v>
      </c>
      <c r="Q27" s="18" t="s">
        <v>309</v>
      </c>
      <c r="R27" s="20" t="s">
        <v>309</v>
      </c>
      <c r="S27" s="18" t="n">
        <v>563.09199297</v>
      </c>
      <c r="T27" s="20" t="n">
        <v>53.17756303</v>
      </c>
      <c r="U27" s="18" t="n">
        <v>477.74806409</v>
      </c>
      <c r="V27" s="20" t="n">
        <v>7.49734163</v>
      </c>
    </row>
    <row r="28" spans="1:22">
      <c r="A28" s="15" t="s">
        <v>330</v>
      </c>
      <c r="B28" s="17" t="n">
        <v>7568</v>
      </c>
      <c r="C28" s="18">
        <f>(490.0/B28*100)</f>
        <v/>
      </c>
      <c r="D28" s="19" t="n">
        <v>7078</v>
      </c>
      <c r="E28" s="18" t="n">
        <v>401.15337757</v>
      </c>
      <c r="F28" s="20" t="n">
        <v>2.81234103</v>
      </c>
      <c r="G28" s="18" t="n">
        <v>413.22092346</v>
      </c>
      <c r="H28" s="20" t="n">
        <v>2.87331253</v>
      </c>
      <c r="I28" s="18" t="n">
        <v>419.85713537</v>
      </c>
      <c r="J28" s="20" t="n">
        <v>3.92700108</v>
      </c>
      <c r="K28" s="18" t="n">
        <v>402.49891354</v>
      </c>
      <c r="L28" s="20" t="n">
        <v>6.38060003</v>
      </c>
      <c r="M28" s="18" t="s">
        <v>309</v>
      </c>
      <c r="N28" s="20" t="s">
        <v>309</v>
      </c>
      <c r="O28" s="18" t="s">
        <v>309</v>
      </c>
      <c r="P28" s="20" t="s">
        <v>309</v>
      </c>
      <c r="Q28" s="18" t="s">
        <v>309</v>
      </c>
      <c r="R28" s="20" t="s">
        <v>309</v>
      </c>
      <c r="S28" s="18" t="n">
        <v>388.88749681</v>
      </c>
      <c r="T28" s="20" t="n">
        <v>41.39052298</v>
      </c>
      <c r="U28" s="18" t="n">
        <v>373.68416532</v>
      </c>
      <c r="V28" s="20" t="n">
        <v>10.1069693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475.39082987</v>
      </c>
      <c r="F33" s="20" t="n">
        <v>4.56371953</v>
      </c>
      <c r="G33" s="18" t="n">
        <v>492.04529273</v>
      </c>
      <c r="H33" s="20" t="n">
        <v>2.91252575</v>
      </c>
      <c r="I33" s="18" t="n">
        <v>511.57437823</v>
      </c>
      <c r="J33" s="20" t="n">
        <v>3.68729111</v>
      </c>
      <c r="K33" s="18" t="n">
        <v>509.29964123</v>
      </c>
      <c r="L33" s="20" t="n">
        <v>9.792766990000001</v>
      </c>
      <c r="M33" s="18" t="s">
        <v>309</v>
      </c>
      <c r="N33" s="20" t="s">
        <v>309</v>
      </c>
      <c r="O33" s="18" t="s">
        <v>309</v>
      </c>
      <c r="P33" s="20" t="s">
        <v>309</v>
      </c>
      <c r="Q33" s="18" t="s">
        <v>309</v>
      </c>
      <c r="R33" s="20" t="s">
        <v>309</v>
      </c>
      <c r="S33" s="18" t="n">
        <v>454.28078862</v>
      </c>
      <c r="T33" s="20" t="n">
        <v>44.02136775</v>
      </c>
      <c r="U33" s="18" t="n">
        <v>489.19832432</v>
      </c>
      <c r="V33" s="20" t="n">
        <v>13.23299837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489.02456133</v>
      </c>
      <c r="F36" s="20" t="n">
        <v>4.88426504</v>
      </c>
      <c r="G36" s="18" t="n">
        <v>489.85749681</v>
      </c>
      <c r="H36" s="20" t="n">
        <v>3.00750375</v>
      </c>
      <c r="I36" s="18" t="n">
        <v>504.41345483</v>
      </c>
      <c r="J36" s="20" t="n">
        <v>4.22381104</v>
      </c>
      <c r="K36" s="18" t="n">
        <v>490.57155622</v>
      </c>
      <c r="L36" s="20" t="n">
        <v>7.61807389</v>
      </c>
      <c r="M36" s="18" t="s">
        <v>309</v>
      </c>
      <c r="N36" s="20" t="s">
        <v>309</v>
      </c>
      <c r="O36" s="18" t="s">
        <v>309</v>
      </c>
      <c r="P36" s="20" t="s">
        <v>309</v>
      </c>
      <c r="Q36" s="18" t="s">
        <v>309</v>
      </c>
      <c r="R36" s="20" t="s">
        <v>309</v>
      </c>
      <c r="S36" s="18" t="s">
        <v>309</v>
      </c>
      <c r="T36" s="20" t="s">
        <v>309</v>
      </c>
      <c r="U36" s="18" t="n">
        <v>478.80871809</v>
      </c>
      <c r="V36" s="20" t="n">
        <v>8.38145746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496.21547462</v>
      </c>
      <c r="F40" s="20" t="n">
        <v>6.71515222</v>
      </c>
      <c r="G40" s="18" t="n">
        <v>507.95934217</v>
      </c>
      <c r="H40" s="20" t="n">
        <v>3.66482541</v>
      </c>
      <c r="I40" s="18" t="n">
        <v>507.49769019</v>
      </c>
      <c r="J40" s="20" t="n">
        <v>6.03415589</v>
      </c>
      <c r="K40" s="18" t="n">
        <v>511.20409132</v>
      </c>
      <c r="L40" s="20" t="n">
        <v>16.94789963</v>
      </c>
      <c r="M40" s="18" t="s">
        <v>309</v>
      </c>
      <c r="N40" s="20" t="s">
        <v>309</v>
      </c>
      <c r="O40" s="18" t="s">
        <v>309</v>
      </c>
      <c r="P40" s="20" t="s">
        <v>309</v>
      </c>
      <c r="Q40" s="18" t="n">
        <v>492.592718</v>
      </c>
      <c r="R40" s="20" t="n">
        <v>2.69773909</v>
      </c>
      <c r="S40" s="18" t="n">
        <v>389.4322</v>
      </c>
      <c r="T40" s="20" t="n">
        <v>37.37873526</v>
      </c>
      <c r="U40" s="18" t="n">
        <v>488.83884795</v>
      </c>
      <c r="V40" s="20" t="n">
        <v>16.64265775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449.00640083</v>
      </c>
      <c r="F52" s="20" t="n">
        <v>4.09131846</v>
      </c>
      <c r="G52" s="18" t="n">
        <v>464.23740178</v>
      </c>
      <c r="H52" s="20" t="n">
        <v>3.09912585</v>
      </c>
      <c r="I52" s="18" t="n">
        <v>479.18515118</v>
      </c>
      <c r="J52" s="20" t="n">
        <v>3.72731552</v>
      </c>
      <c r="K52" s="18" t="n">
        <v>475.476786</v>
      </c>
      <c r="L52" s="20" t="n">
        <v>9.57990699</v>
      </c>
      <c r="M52" s="18" t="s">
        <v>309</v>
      </c>
      <c r="N52" s="20" t="s">
        <v>309</v>
      </c>
      <c r="O52" s="18" t="s">
        <v>309</v>
      </c>
      <c r="P52" s="20" t="s">
        <v>309</v>
      </c>
      <c r="Q52" s="18" t="s">
        <v>309</v>
      </c>
      <c r="R52" s="20" t="s">
        <v>309</v>
      </c>
      <c r="S52" s="18" t="n">
        <v>391.43464467</v>
      </c>
      <c r="T52" s="20" t="n">
        <v>36.47838374</v>
      </c>
      <c r="U52" s="18" t="n">
        <v>454.6532859</v>
      </c>
      <c r="V52" s="20" t="n">
        <v>11.56775909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328.39860125</v>
      </c>
      <c r="F54" s="20" t="n">
        <v>3.29194031</v>
      </c>
      <c r="G54" s="18" t="n">
        <v>328.15841608</v>
      </c>
      <c r="H54" s="20" t="n">
        <v>3.16083442</v>
      </c>
      <c r="I54" s="18" t="n">
        <v>340.74162523</v>
      </c>
      <c r="J54" s="20" t="n">
        <v>5.33879703</v>
      </c>
      <c r="K54" s="18" t="n">
        <v>315.47765889</v>
      </c>
      <c r="L54" s="20" t="n">
        <v>6.44960061</v>
      </c>
      <c r="M54" s="18" t="s">
        <v>309</v>
      </c>
      <c r="N54" s="20" t="s">
        <v>309</v>
      </c>
      <c r="O54" s="18" t="s">
        <v>309</v>
      </c>
      <c r="P54" s="20" t="s">
        <v>309</v>
      </c>
      <c r="Q54" s="18" t="s">
        <v>309</v>
      </c>
      <c r="R54" s="20" t="s">
        <v>309</v>
      </c>
      <c r="S54" s="18" t="n">
        <v>310.06687858</v>
      </c>
      <c r="T54" s="20" t="n">
        <v>36.65020824</v>
      </c>
      <c r="U54" s="18" t="n">
        <v>310.37934942</v>
      </c>
      <c r="V54" s="20" t="n">
        <v>8.85645184</v>
      </c>
    </row>
    <row r="55" spans="1:22">
      <c r="A55" s="15" t="s">
        <v>357</v>
      </c>
      <c r="B55" s="17" t="n">
        <v>5316</v>
      </c>
      <c r="C55" s="18">
        <f>(137.0/B55*100)</f>
        <v/>
      </c>
      <c r="D55" s="19" t="n">
        <v>5179</v>
      </c>
      <c r="E55" s="18" t="n">
        <v>395.66616493</v>
      </c>
      <c r="F55" s="20" t="n">
        <v>3.56720693</v>
      </c>
      <c r="G55" s="18" t="n">
        <v>405.98429906</v>
      </c>
      <c r="H55" s="20" t="n">
        <v>3.10394755</v>
      </c>
      <c r="I55" s="18" t="n">
        <v>424.16447617</v>
      </c>
      <c r="J55" s="20" t="n">
        <v>5.28334885</v>
      </c>
      <c r="K55" s="18" t="n">
        <v>398.25223938</v>
      </c>
      <c r="L55" s="20" t="n">
        <v>13.71893286</v>
      </c>
      <c r="M55" s="18" t="s">
        <v>309</v>
      </c>
      <c r="N55" s="20" t="s">
        <v>309</v>
      </c>
      <c r="O55" s="18" t="s">
        <v>309</v>
      </c>
      <c r="P55" s="20" t="s">
        <v>309</v>
      </c>
      <c r="Q55" s="18" t="s">
        <v>309</v>
      </c>
      <c r="R55" s="20" t="s">
        <v>309</v>
      </c>
      <c r="S55" s="18" t="n">
        <v>358.12111748</v>
      </c>
      <c r="T55" s="20" t="n">
        <v>37.53566682</v>
      </c>
      <c r="U55" s="18" t="n">
        <v>382.7062304</v>
      </c>
      <c r="V55" s="20" t="n">
        <v>11.56368733</v>
      </c>
    </row>
    <row r="56" spans="1:22">
      <c r="A56" s="15" t="s">
        <v>358</v>
      </c>
      <c r="B56" s="17" t="n">
        <v>5359</v>
      </c>
      <c r="C56" s="18">
        <f>(104.0/B56*100)</f>
        <v/>
      </c>
      <c r="D56" s="19" t="n">
        <v>5255</v>
      </c>
      <c r="E56" s="18" t="n">
        <v>538.19535086</v>
      </c>
      <c r="F56" s="20" t="n">
        <v>7.08472182</v>
      </c>
      <c r="G56" s="18" t="n">
        <v>546.05234203</v>
      </c>
      <c r="H56" s="20" t="n">
        <v>3.31658223</v>
      </c>
      <c r="I56" s="18" t="n">
        <v>558.54026589</v>
      </c>
      <c r="J56" s="20" t="n">
        <v>3.77723168</v>
      </c>
      <c r="K56" s="18" t="n">
        <v>539.94886749</v>
      </c>
      <c r="L56" s="20" t="n">
        <v>8.768430929999999</v>
      </c>
      <c r="M56" s="18" t="s">
        <v>309</v>
      </c>
      <c r="N56" s="20" t="s">
        <v>309</v>
      </c>
      <c r="O56" s="18" t="s">
        <v>309</v>
      </c>
      <c r="P56" s="20" t="s">
        <v>309</v>
      </c>
      <c r="Q56" s="18" t="s">
        <v>309</v>
      </c>
      <c r="R56" s="20" t="s">
        <v>309</v>
      </c>
      <c r="S56" s="18" t="n">
        <v>541.8963</v>
      </c>
      <c r="T56" s="20" t="n">
        <v>34.91511932</v>
      </c>
      <c r="U56" s="18" t="n">
        <v>521.66285404</v>
      </c>
      <c r="V56" s="20" t="n">
        <v>19.59179399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529.4424302</v>
      </c>
      <c r="F62" s="20" t="n">
        <v>5.63309231</v>
      </c>
      <c r="G62" s="18" t="n">
        <v>538.48645047</v>
      </c>
      <c r="H62" s="20" t="n">
        <v>1.67424229</v>
      </c>
      <c r="I62" s="18" t="n">
        <v>553.49358584</v>
      </c>
      <c r="J62" s="20" t="n">
        <v>2.46136213</v>
      </c>
      <c r="K62" s="18" t="n">
        <v>567.47926876</v>
      </c>
      <c r="L62" s="20" t="n">
        <v>6.99524741</v>
      </c>
      <c r="M62" s="18" t="s">
        <v>309</v>
      </c>
      <c r="N62" s="20" t="s">
        <v>309</v>
      </c>
      <c r="O62" s="18" t="s">
        <v>309</v>
      </c>
      <c r="P62" s="20" t="s">
        <v>309</v>
      </c>
      <c r="Q62" s="18" t="s">
        <v>309</v>
      </c>
      <c r="R62" s="20" t="s">
        <v>309</v>
      </c>
      <c r="S62" s="18" t="n">
        <v>508.06417407</v>
      </c>
      <c r="T62" s="20" t="n">
        <v>23.85395993</v>
      </c>
      <c r="U62" s="18" t="n">
        <v>537.42267325</v>
      </c>
      <c r="V62" s="20" t="n">
        <v>11.88091026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471.73538894</v>
      </c>
      <c r="F64" s="20" t="n">
        <v>4.56140221</v>
      </c>
      <c r="G64" s="18" t="n">
        <v>484.7261344</v>
      </c>
      <c r="H64" s="20" t="n">
        <v>3.06687863</v>
      </c>
      <c r="I64" s="18" t="n">
        <v>508.19909789</v>
      </c>
      <c r="J64" s="20" t="n">
        <v>4.15631168</v>
      </c>
      <c r="K64" s="18" t="n">
        <v>500.42442264</v>
      </c>
      <c r="L64" s="20" t="n">
        <v>8.0986704</v>
      </c>
      <c r="M64" s="18" t="s">
        <v>309</v>
      </c>
      <c r="N64" s="20" t="s">
        <v>309</v>
      </c>
      <c r="O64" s="18" t="s">
        <v>309</v>
      </c>
      <c r="P64" s="20" t="s">
        <v>309</v>
      </c>
      <c r="Q64" s="18" t="s">
        <v>309</v>
      </c>
      <c r="R64" s="20" t="s">
        <v>309</v>
      </c>
      <c r="S64" s="18" t="n">
        <v>437.90498346</v>
      </c>
      <c r="T64" s="20" t="n">
        <v>40.95813285</v>
      </c>
      <c r="U64" s="18" t="n">
        <v>439.87568794</v>
      </c>
      <c r="V64" s="20" t="n">
        <v>13.28434004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505.27419714</v>
      </c>
      <c r="F9" s="20" t="n">
        <v>13.17906805</v>
      </c>
      <c r="G9" s="18" t="n">
        <v>527.24220302</v>
      </c>
      <c r="H9" s="20" t="n">
        <v>4.53699266</v>
      </c>
      <c r="I9" s="18" t="n">
        <v>545.77974031</v>
      </c>
      <c r="J9" s="20" t="n">
        <v>3.07856521</v>
      </c>
      <c r="K9" s="18" t="n">
        <v>546.47460362</v>
      </c>
      <c r="L9" s="20" t="n">
        <v>5.19645131</v>
      </c>
      <c r="M9" s="18" t="s">
        <v>309</v>
      </c>
      <c r="N9" s="20" t="s">
        <v>309</v>
      </c>
      <c r="O9" s="18" t="s">
        <v>309</v>
      </c>
      <c r="P9" s="20" t="s">
        <v>309</v>
      </c>
      <c r="Q9" s="18" t="s">
        <v>309</v>
      </c>
      <c r="R9" s="20" t="s">
        <v>309</v>
      </c>
      <c r="S9" s="18" t="n">
        <v>538.74798349</v>
      </c>
      <c r="T9" s="20" t="n">
        <v>19.60438475</v>
      </c>
      <c r="U9" s="18" t="n">
        <v>527.79974986</v>
      </c>
      <c r="V9" s="20" t="n">
        <v>4.6604047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414.42516301</v>
      </c>
      <c r="F11" s="20" t="n">
        <v>5.34420371</v>
      </c>
      <c r="G11" s="18" t="n">
        <v>421.85632026</v>
      </c>
      <c r="H11" s="20" t="n">
        <v>3.91332173</v>
      </c>
      <c r="I11" s="18" t="n">
        <v>429.5551247</v>
      </c>
      <c r="J11" s="20" t="n">
        <v>3.93843626</v>
      </c>
      <c r="K11" s="18" t="n">
        <v>432.26036319</v>
      </c>
      <c r="L11" s="20" t="n">
        <v>3.78843302</v>
      </c>
      <c r="M11" s="18" t="s">
        <v>309</v>
      </c>
      <c r="N11" s="20" t="s">
        <v>309</v>
      </c>
      <c r="O11" s="18" t="s">
        <v>309</v>
      </c>
      <c r="P11" s="20" t="s">
        <v>309</v>
      </c>
      <c r="Q11" s="18" t="s">
        <v>309</v>
      </c>
      <c r="R11" s="20" t="s">
        <v>309</v>
      </c>
      <c r="S11" s="18" t="n">
        <v>363.65856971</v>
      </c>
      <c r="T11" s="20" t="n">
        <v>25.5840304</v>
      </c>
      <c r="U11" s="18" t="n">
        <v>404.73717423</v>
      </c>
      <c r="V11" s="20" t="n">
        <v>5.63491633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447.10445111</v>
      </c>
      <c r="F16" s="20" t="n">
        <v>11.84923412</v>
      </c>
      <c r="G16" s="18" t="n">
        <v>472.80378052</v>
      </c>
      <c r="H16" s="20" t="n">
        <v>4.66269795</v>
      </c>
      <c r="I16" s="18" t="n">
        <v>508.5240005</v>
      </c>
      <c r="J16" s="20" t="n">
        <v>2.97201789</v>
      </c>
      <c r="K16" s="18" t="n">
        <v>514.3209495999999</v>
      </c>
      <c r="L16" s="20" t="n">
        <v>2.76766764</v>
      </c>
      <c r="M16" s="18" t="s">
        <v>309</v>
      </c>
      <c r="N16" s="20" t="s">
        <v>309</v>
      </c>
      <c r="O16" s="18" t="s">
        <v>309</v>
      </c>
      <c r="P16" s="20" t="s">
        <v>309</v>
      </c>
      <c r="Q16" s="18" t="s">
        <v>309</v>
      </c>
      <c r="R16" s="20" t="s">
        <v>309</v>
      </c>
      <c r="S16" s="18" t="n">
        <v>547.38741064</v>
      </c>
      <c r="T16" s="20" t="n">
        <v>33.92289889</v>
      </c>
      <c r="U16" s="18" t="n">
        <v>501.67577609</v>
      </c>
      <c r="V16" s="20" t="n">
        <v>4.02563396</v>
      </c>
    </row>
    <row r="17" spans="1:22">
      <c r="A17" s="15" t="s">
        <v>319</v>
      </c>
      <c r="B17" s="17" t="n">
        <v>6504</v>
      </c>
      <c r="C17" s="18">
        <f>(3097.0/B17*100)</f>
        <v/>
      </c>
      <c r="D17" s="19" t="n">
        <v>3407</v>
      </c>
      <c r="E17" s="18" t="n">
        <v>487.0609073</v>
      </c>
      <c r="F17" s="20" t="n">
        <v>18.48365124</v>
      </c>
      <c r="G17" s="18" t="n">
        <v>508.29977916</v>
      </c>
      <c r="H17" s="20" t="n">
        <v>5.8230304</v>
      </c>
      <c r="I17" s="18" t="n">
        <v>526.44011415</v>
      </c>
      <c r="J17" s="20" t="n">
        <v>3.96266635</v>
      </c>
      <c r="K17" s="18" t="n">
        <v>531.1120708</v>
      </c>
      <c r="L17" s="20" t="n">
        <v>4.33992833</v>
      </c>
      <c r="M17" s="18" t="s">
        <v>309</v>
      </c>
      <c r="N17" s="20" t="s">
        <v>309</v>
      </c>
      <c r="O17" s="18" t="s">
        <v>309</v>
      </c>
      <c r="P17" s="20" t="s">
        <v>309</v>
      </c>
      <c r="Q17" s="18" t="s">
        <v>309</v>
      </c>
      <c r="R17" s="20" t="s">
        <v>309</v>
      </c>
      <c r="S17" s="18" t="s">
        <v>309</v>
      </c>
      <c r="T17" s="20" t="s">
        <v>309</v>
      </c>
      <c r="U17" s="18" t="n">
        <v>519.9133746799999</v>
      </c>
      <c r="V17" s="20" t="n">
        <v>5.77053952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490.13559781</v>
      </c>
      <c r="F21" s="20" t="n">
        <v>4.44306054</v>
      </c>
      <c r="G21" s="18" t="n">
        <v>507.65947001</v>
      </c>
      <c r="H21" s="20" t="n">
        <v>2.27504522</v>
      </c>
      <c r="I21" s="18" t="n">
        <v>514.97377719</v>
      </c>
      <c r="J21" s="20" t="n">
        <v>3.41883517</v>
      </c>
      <c r="K21" s="18" t="n">
        <v>508.12057264</v>
      </c>
      <c r="L21" s="20" t="n">
        <v>6.6810285</v>
      </c>
      <c r="M21" s="18" t="s">
        <v>309</v>
      </c>
      <c r="N21" s="20" t="s">
        <v>309</v>
      </c>
      <c r="O21" s="18" t="s">
        <v>309</v>
      </c>
      <c r="P21" s="20" t="s">
        <v>309</v>
      </c>
      <c r="Q21" s="18" t="s">
        <v>309</v>
      </c>
      <c r="R21" s="20" t="s">
        <v>309</v>
      </c>
      <c r="S21" s="18" t="n">
        <v>508.75084284</v>
      </c>
      <c r="T21" s="20" t="n">
        <v>32.31863902</v>
      </c>
      <c r="U21" s="18" t="n">
        <v>497.63874923</v>
      </c>
      <c r="V21" s="20" t="n">
        <v>10.15774118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462.01719496</v>
      </c>
      <c r="F23" s="20" t="n">
        <v>9.04348334</v>
      </c>
      <c r="G23" s="18" t="n">
        <v>482.75836086</v>
      </c>
      <c r="H23" s="20" t="n">
        <v>3.8254824</v>
      </c>
      <c r="I23" s="18" t="n">
        <v>502.24525476</v>
      </c>
      <c r="J23" s="20" t="n">
        <v>3.7057451</v>
      </c>
      <c r="K23" s="18" t="n">
        <v>505.07619788</v>
      </c>
      <c r="L23" s="20" t="n">
        <v>4.37880781</v>
      </c>
      <c r="M23" s="18" t="s">
        <v>309</v>
      </c>
      <c r="N23" s="20" t="s">
        <v>309</v>
      </c>
      <c r="O23" s="18" t="s">
        <v>309</v>
      </c>
      <c r="P23" s="20" t="s">
        <v>309</v>
      </c>
      <c r="Q23" s="18" t="s">
        <v>309</v>
      </c>
      <c r="R23" s="20" t="s">
        <v>309</v>
      </c>
      <c r="S23" s="18" t="n">
        <v>497.37813599</v>
      </c>
      <c r="T23" s="20" t="n">
        <v>50.748034</v>
      </c>
      <c r="U23" s="18" t="n">
        <v>497.6519411</v>
      </c>
      <c r="V23" s="20" t="n">
        <v>6.33377835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537.3760735</v>
      </c>
      <c r="F25" s="20" t="n">
        <v>5.27083884</v>
      </c>
      <c r="G25" s="18" t="n">
        <v>521.4485159</v>
      </c>
      <c r="H25" s="20" t="n">
        <v>3.98770848</v>
      </c>
      <c r="I25" s="18" t="n">
        <v>525.25974654</v>
      </c>
      <c r="J25" s="20" t="n">
        <v>4.81120527</v>
      </c>
      <c r="K25" s="18" t="n">
        <v>524.05478728</v>
      </c>
      <c r="L25" s="20" t="n">
        <v>11.48067378</v>
      </c>
      <c r="M25" s="18" t="s">
        <v>309</v>
      </c>
      <c r="N25" s="20" t="s">
        <v>309</v>
      </c>
      <c r="O25" s="18" t="s">
        <v>309</v>
      </c>
      <c r="P25" s="20" t="s">
        <v>309</v>
      </c>
      <c r="Q25" s="18" t="s">
        <v>309</v>
      </c>
      <c r="R25" s="20" t="s">
        <v>309</v>
      </c>
      <c r="S25" s="18" t="n">
        <v>536.1063</v>
      </c>
      <c r="T25" s="20" t="n">
        <v>67.09278510999999</v>
      </c>
      <c r="U25" s="18" t="n">
        <v>516.05763672</v>
      </c>
      <c r="V25" s="20" t="n">
        <v>11.8325749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474.63961178</v>
      </c>
      <c r="F27" s="20" t="n">
        <v>8.97511914</v>
      </c>
      <c r="G27" s="18" t="n">
        <v>477.56047088</v>
      </c>
      <c r="H27" s="20" t="n">
        <v>4.33799979</v>
      </c>
      <c r="I27" s="18" t="n">
        <v>501.802119</v>
      </c>
      <c r="J27" s="20" t="n">
        <v>3.07725422</v>
      </c>
      <c r="K27" s="18" t="n">
        <v>511.0859873</v>
      </c>
      <c r="L27" s="20" t="n">
        <v>4.06536949</v>
      </c>
      <c r="M27" s="18" t="s">
        <v>309</v>
      </c>
      <c r="N27" s="20" t="s">
        <v>309</v>
      </c>
      <c r="O27" s="18" t="s">
        <v>309</v>
      </c>
      <c r="P27" s="20" t="s">
        <v>309</v>
      </c>
      <c r="Q27" s="18" t="s">
        <v>309</v>
      </c>
      <c r="R27" s="20" t="s">
        <v>309</v>
      </c>
      <c r="S27" s="18" t="n">
        <v>518.50098367</v>
      </c>
      <c r="T27" s="20" t="n">
        <v>33.77421212</v>
      </c>
      <c r="U27" s="18" t="n">
        <v>494.22778374</v>
      </c>
      <c r="V27" s="20" t="n">
        <v>5.46739941</v>
      </c>
    </row>
    <row r="28" spans="1:22">
      <c r="A28" s="15" t="s">
        <v>330</v>
      </c>
      <c r="B28" s="17" t="n">
        <v>7568</v>
      </c>
      <c r="C28" s="18">
        <f>(490.0/B28*100)</f>
        <v/>
      </c>
      <c r="D28" s="19" t="n">
        <v>7078</v>
      </c>
      <c r="E28" s="18" t="n">
        <v>412.88234405</v>
      </c>
      <c r="F28" s="20" t="n">
        <v>4.73776971</v>
      </c>
      <c r="G28" s="18" t="n">
        <v>405.58496328</v>
      </c>
      <c r="H28" s="20" t="n">
        <v>3.17112742</v>
      </c>
      <c r="I28" s="18" t="n">
        <v>412.72812225</v>
      </c>
      <c r="J28" s="20" t="n">
        <v>2.61310849</v>
      </c>
      <c r="K28" s="18" t="n">
        <v>408.51131265</v>
      </c>
      <c r="L28" s="20" t="n">
        <v>4.11068723</v>
      </c>
      <c r="M28" s="18" t="s">
        <v>309</v>
      </c>
      <c r="N28" s="20" t="s">
        <v>309</v>
      </c>
      <c r="O28" s="18" t="s">
        <v>309</v>
      </c>
      <c r="P28" s="20" t="s">
        <v>309</v>
      </c>
      <c r="Q28" s="18" t="s">
        <v>309</v>
      </c>
      <c r="R28" s="20" t="s">
        <v>309</v>
      </c>
      <c r="S28" s="18" t="n">
        <v>405.18287907</v>
      </c>
      <c r="T28" s="20" t="n">
        <v>25.43406122</v>
      </c>
      <c r="U28" s="18" t="n">
        <v>382.86087775</v>
      </c>
      <c r="V28" s="20" t="n">
        <v>6.53117669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463.4283575</v>
      </c>
      <c r="F33" s="20" t="n">
        <v>6.97145607</v>
      </c>
      <c r="G33" s="18" t="n">
        <v>486.28292812</v>
      </c>
      <c r="H33" s="20" t="n">
        <v>3.37522587</v>
      </c>
      <c r="I33" s="18" t="n">
        <v>501.31462973</v>
      </c>
      <c r="J33" s="20" t="n">
        <v>2.93597589</v>
      </c>
      <c r="K33" s="18" t="n">
        <v>500.20461441</v>
      </c>
      <c r="L33" s="20" t="n">
        <v>5.32000304</v>
      </c>
      <c r="M33" s="18" t="s">
        <v>309</v>
      </c>
      <c r="N33" s="20" t="s">
        <v>309</v>
      </c>
      <c r="O33" s="18" t="s">
        <v>309</v>
      </c>
      <c r="P33" s="20" t="s">
        <v>309</v>
      </c>
      <c r="Q33" s="18" t="n">
        <v>531.3839</v>
      </c>
      <c r="R33" s="20" t="n">
        <v>30.39552621</v>
      </c>
      <c r="S33" s="18" t="n">
        <v>413.37465023</v>
      </c>
      <c r="T33" s="20" t="n">
        <v>34.89575581</v>
      </c>
      <c r="U33" s="18" t="n">
        <v>495.9948141</v>
      </c>
      <c r="V33" s="20" t="n">
        <v>8.69126503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480.01220737</v>
      </c>
      <c r="F36" s="20" t="n">
        <v>5.85400016</v>
      </c>
      <c r="G36" s="18" t="n">
        <v>492.21810643</v>
      </c>
      <c r="H36" s="20" t="n">
        <v>3.41710128</v>
      </c>
      <c r="I36" s="18" t="n">
        <v>497.87213893</v>
      </c>
      <c r="J36" s="20" t="n">
        <v>3.2464797</v>
      </c>
      <c r="K36" s="18" t="n">
        <v>501.55038703</v>
      </c>
      <c r="L36" s="20" t="n">
        <v>5.59549618</v>
      </c>
      <c r="M36" s="18" t="s">
        <v>309</v>
      </c>
      <c r="N36" s="20" t="s">
        <v>309</v>
      </c>
      <c r="O36" s="18" t="s">
        <v>309</v>
      </c>
      <c r="P36" s="20" t="s">
        <v>309</v>
      </c>
      <c r="Q36" s="18" t="s">
        <v>309</v>
      </c>
      <c r="R36" s="20" t="s">
        <v>309</v>
      </c>
      <c r="S36" s="18" t="s">
        <v>309</v>
      </c>
      <c r="T36" s="20" t="s">
        <v>309</v>
      </c>
      <c r="U36" s="18" t="n">
        <v>470.8861686</v>
      </c>
      <c r="V36" s="20" t="n">
        <v>5.58659043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483.09570297</v>
      </c>
      <c r="F40" s="20" t="n">
        <v>11.62798967</v>
      </c>
      <c r="G40" s="18" t="n">
        <v>488.45611705</v>
      </c>
      <c r="H40" s="20" t="n">
        <v>5.25774886</v>
      </c>
      <c r="I40" s="18" t="n">
        <v>514.41602031</v>
      </c>
      <c r="J40" s="20" t="n">
        <v>4.3949924</v>
      </c>
      <c r="K40" s="18" t="n">
        <v>526.3839915999999</v>
      </c>
      <c r="L40" s="20" t="n">
        <v>8.38065583</v>
      </c>
      <c r="M40" s="18" t="s">
        <v>309</v>
      </c>
      <c r="N40" s="20" t="s">
        <v>309</v>
      </c>
      <c r="O40" s="18" t="s">
        <v>309</v>
      </c>
      <c r="P40" s="20" t="s">
        <v>309</v>
      </c>
      <c r="Q40" s="18" t="n">
        <v>492.59433138</v>
      </c>
      <c r="R40" s="20" t="n">
        <v>2.69742359</v>
      </c>
      <c r="S40" s="18" t="n">
        <v>547.73325822</v>
      </c>
      <c r="T40" s="20" t="n">
        <v>29.16117438</v>
      </c>
      <c r="U40" s="18" t="n">
        <v>502.92413354</v>
      </c>
      <c r="V40" s="20" t="n">
        <v>9.047106039999999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446.90097065</v>
      </c>
      <c r="F52" s="20" t="n">
        <v>7.11737431</v>
      </c>
      <c r="G52" s="18" t="n">
        <v>455.27611592</v>
      </c>
      <c r="H52" s="20" t="n">
        <v>3.36386746</v>
      </c>
      <c r="I52" s="18" t="n">
        <v>473.68146735</v>
      </c>
      <c r="J52" s="20" t="n">
        <v>3.42968998</v>
      </c>
      <c r="K52" s="18" t="n">
        <v>469.19686215</v>
      </c>
      <c r="L52" s="20" t="n">
        <v>5.15092105</v>
      </c>
      <c r="M52" s="18" t="s">
        <v>309</v>
      </c>
      <c r="N52" s="20" t="s">
        <v>309</v>
      </c>
      <c r="O52" s="18" t="s">
        <v>309</v>
      </c>
      <c r="P52" s="20" t="s">
        <v>309</v>
      </c>
      <c r="Q52" s="18" t="s">
        <v>309</v>
      </c>
      <c r="R52" s="20" t="s">
        <v>309</v>
      </c>
      <c r="S52" s="18" t="n">
        <v>521.7480148</v>
      </c>
      <c r="T52" s="20" t="n">
        <v>61.26966114</v>
      </c>
      <c r="U52" s="18" t="n">
        <v>457.37704861</v>
      </c>
      <c r="V52" s="20" t="n">
        <v>9.09985002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317.25821769</v>
      </c>
      <c r="F54" s="20" t="n">
        <v>3.97530976</v>
      </c>
      <c r="G54" s="18" t="n">
        <v>332.62140912</v>
      </c>
      <c r="H54" s="20" t="n">
        <v>3.78549759</v>
      </c>
      <c r="I54" s="18" t="n">
        <v>338.16385821</v>
      </c>
      <c r="J54" s="20" t="n">
        <v>3.97579941</v>
      </c>
      <c r="K54" s="18" t="n">
        <v>328.61796523</v>
      </c>
      <c r="L54" s="20" t="n">
        <v>5.18885561</v>
      </c>
      <c r="M54" s="18" t="s">
        <v>309</v>
      </c>
      <c r="N54" s="20" t="s">
        <v>309</v>
      </c>
      <c r="O54" s="18" t="s">
        <v>309</v>
      </c>
      <c r="P54" s="20" t="s">
        <v>309</v>
      </c>
      <c r="Q54" s="18" t="s">
        <v>309</v>
      </c>
      <c r="R54" s="20" t="s">
        <v>309</v>
      </c>
      <c r="S54" s="18" t="n">
        <v>310.73708813</v>
      </c>
      <c r="T54" s="20" t="n">
        <v>12.39911704</v>
      </c>
      <c r="U54" s="18" t="n">
        <v>312.90583509</v>
      </c>
      <c r="V54" s="20" t="n">
        <v>8.01788846</v>
      </c>
    </row>
    <row r="55" spans="1:22">
      <c r="A55" s="15" t="s">
        <v>357</v>
      </c>
      <c r="B55" s="17" t="n">
        <v>5316</v>
      </c>
      <c r="C55" s="18">
        <f>(137.0/B55*100)</f>
        <v/>
      </c>
      <c r="D55" s="19" t="n">
        <v>5179</v>
      </c>
      <c r="E55" s="18" t="n">
        <v>383.35066919</v>
      </c>
      <c r="F55" s="20" t="n">
        <v>5.26765935</v>
      </c>
      <c r="G55" s="18" t="n">
        <v>397.68044855</v>
      </c>
      <c r="H55" s="20" t="n">
        <v>3.18274606</v>
      </c>
      <c r="I55" s="18" t="n">
        <v>421.45816269</v>
      </c>
      <c r="J55" s="20" t="n">
        <v>3.45233461</v>
      </c>
      <c r="K55" s="18" t="n">
        <v>429.38027706</v>
      </c>
      <c r="L55" s="20" t="n">
        <v>7.75714935</v>
      </c>
      <c r="M55" s="18" t="s">
        <v>309</v>
      </c>
      <c r="N55" s="20" t="s">
        <v>309</v>
      </c>
      <c r="O55" s="18" t="s">
        <v>309</v>
      </c>
      <c r="P55" s="20" t="s">
        <v>309</v>
      </c>
      <c r="Q55" s="18" t="s">
        <v>309</v>
      </c>
      <c r="R55" s="20" t="s">
        <v>309</v>
      </c>
      <c r="S55" s="18" t="n">
        <v>378.64116765</v>
      </c>
      <c r="T55" s="20" t="n">
        <v>32.13448873</v>
      </c>
      <c r="U55" s="18" t="n">
        <v>389.35373648</v>
      </c>
      <c r="V55" s="20" t="n">
        <v>8.84462143</v>
      </c>
    </row>
    <row r="56" spans="1:22">
      <c r="A56" s="15" t="s">
        <v>358</v>
      </c>
      <c r="B56" s="17" t="n">
        <v>5359</v>
      </c>
      <c r="C56" s="18">
        <f>(104.0/B56*100)</f>
        <v/>
      </c>
      <c r="D56" s="19" t="n">
        <v>5255</v>
      </c>
      <c r="E56" s="18" t="n">
        <v>554.81561392</v>
      </c>
      <c r="F56" s="20" t="n">
        <v>4.87903096</v>
      </c>
      <c r="G56" s="18" t="n">
        <v>550.47993557</v>
      </c>
      <c r="H56" s="20" t="n">
        <v>3.05924475</v>
      </c>
      <c r="I56" s="18" t="n">
        <v>534.50922761</v>
      </c>
      <c r="J56" s="20" t="n">
        <v>4.98415656</v>
      </c>
      <c r="K56" s="18" t="n">
        <v>518.98576507</v>
      </c>
      <c r="L56" s="20" t="n">
        <v>14.12758014</v>
      </c>
      <c r="M56" s="18" t="s">
        <v>309</v>
      </c>
      <c r="N56" s="20" t="s">
        <v>309</v>
      </c>
      <c r="O56" s="18" t="s">
        <v>309</v>
      </c>
      <c r="P56" s="20" t="s">
        <v>309</v>
      </c>
      <c r="Q56" s="18" t="s">
        <v>309</v>
      </c>
      <c r="R56" s="20" t="s">
        <v>309</v>
      </c>
      <c r="S56" s="18" t="n">
        <v>409.5959</v>
      </c>
      <c r="T56" s="20" t="n">
        <v>40.13014702</v>
      </c>
      <c r="U56" s="18" t="n">
        <v>505.08288756</v>
      </c>
      <c r="V56" s="20" t="n">
        <v>20.01968032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522.69520213</v>
      </c>
      <c r="F62" s="20" t="n">
        <v>6.70108598</v>
      </c>
      <c r="G62" s="18" t="n">
        <v>539.28359778</v>
      </c>
      <c r="H62" s="20" t="n">
        <v>1.80752534</v>
      </c>
      <c r="I62" s="18" t="n">
        <v>552.2769908499999</v>
      </c>
      <c r="J62" s="20" t="n">
        <v>2.65231726</v>
      </c>
      <c r="K62" s="18" t="n">
        <v>567.64925549</v>
      </c>
      <c r="L62" s="20" t="n">
        <v>5.29211661</v>
      </c>
      <c r="M62" s="18" t="s">
        <v>309</v>
      </c>
      <c r="N62" s="20" t="s">
        <v>309</v>
      </c>
      <c r="O62" s="18" t="s">
        <v>309</v>
      </c>
      <c r="P62" s="20" t="s">
        <v>309</v>
      </c>
      <c r="Q62" s="18" t="s">
        <v>309</v>
      </c>
      <c r="R62" s="20" t="s">
        <v>309</v>
      </c>
      <c r="S62" s="18" t="n">
        <v>475.47243424</v>
      </c>
      <c r="T62" s="20" t="n">
        <v>35.12629543</v>
      </c>
      <c r="U62" s="18" t="n">
        <v>540.07191848</v>
      </c>
      <c r="V62" s="20" t="n">
        <v>11.84453945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483.47829975</v>
      </c>
      <c r="F64" s="20" t="n">
        <v>4.85815661</v>
      </c>
      <c r="G64" s="18" t="n">
        <v>486.81741949</v>
      </c>
      <c r="H64" s="20" t="n">
        <v>2.89667471</v>
      </c>
      <c r="I64" s="18" t="n">
        <v>497.42781193</v>
      </c>
      <c r="J64" s="20" t="n">
        <v>4.1623723</v>
      </c>
      <c r="K64" s="18" t="n">
        <v>484.90497663</v>
      </c>
      <c r="L64" s="20" t="n">
        <v>7.94797078</v>
      </c>
      <c r="M64" s="18" t="s">
        <v>309</v>
      </c>
      <c r="N64" s="20" t="s">
        <v>309</v>
      </c>
      <c r="O64" s="18" t="s">
        <v>309</v>
      </c>
      <c r="P64" s="20" t="s">
        <v>309</v>
      </c>
      <c r="Q64" s="18" t="s">
        <v>309</v>
      </c>
      <c r="R64" s="20" t="s">
        <v>309</v>
      </c>
      <c r="S64" s="18" t="n">
        <v>472.13760841</v>
      </c>
      <c r="T64" s="20" t="n">
        <v>60.2266718</v>
      </c>
      <c r="U64" s="18" t="n">
        <v>448.9720932</v>
      </c>
      <c r="V64" s="20" t="n">
        <v>11.32099263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519.56217463</v>
      </c>
      <c r="F9" s="20" t="n">
        <v>7.89280734</v>
      </c>
      <c r="G9" s="18" t="n">
        <v>534.4389966799999</v>
      </c>
      <c r="H9" s="20" t="n">
        <v>3.17674527</v>
      </c>
      <c r="I9" s="18" t="n">
        <v>544.7418449199999</v>
      </c>
      <c r="J9" s="20" t="n">
        <v>3.21016874</v>
      </c>
      <c r="K9" s="18" t="n">
        <v>543.06519339</v>
      </c>
      <c r="L9" s="20" t="n">
        <v>7.94511048</v>
      </c>
      <c r="M9" s="18" t="s">
        <v>309</v>
      </c>
      <c r="N9" s="20" t="s">
        <v>309</v>
      </c>
      <c r="O9" s="18" t="s">
        <v>309</v>
      </c>
      <c r="P9" s="20" t="s">
        <v>309</v>
      </c>
      <c r="Q9" s="18" t="s">
        <v>309</v>
      </c>
      <c r="R9" s="20" t="s">
        <v>309</v>
      </c>
      <c r="S9" s="18" t="n">
        <v>517.44758213</v>
      </c>
      <c r="T9" s="20" t="n">
        <v>25.30925498</v>
      </c>
      <c r="U9" s="18" t="n">
        <v>530.10375828</v>
      </c>
      <c r="V9" s="20" t="n">
        <v>6.28035825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419.17484011</v>
      </c>
      <c r="F11" s="20" t="n">
        <v>4.30651815</v>
      </c>
      <c r="G11" s="18" t="n">
        <v>428.58407427</v>
      </c>
      <c r="H11" s="20" t="n">
        <v>2.89960588</v>
      </c>
      <c r="I11" s="18" t="n">
        <v>423.9780441</v>
      </c>
      <c r="J11" s="20" t="n">
        <v>4.4976262</v>
      </c>
      <c r="K11" s="18" t="n">
        <v>430.57504218</v>
      </c>
      <c r="L11" s="20" t="n">
        <v>6.03757134</v>
      </c>
      <c r="M11" s="18" t="s">
        <v>309</v>
      </c>
      <c r="N11" s="20" t="s">
        <v>309</v>
      </c>
      <c r="O11" s="18" t="s">
        <v>309</v>
      </c>
      <c r="P11" s="20" t="s">
        <v>309</v>
      </c>
      <c r="Q11" s="18" t="s">
        <v>309</v>
      </c>
      <c r="R11" s="20" t="s">
        <v>309</v>
      </c>
      <c r="S11" s="18" t="n">
        <v>415.47785306</v>
      </c>
      <c r="T11" s="20" t="n">
        <v>56.51813381</v>
      </c>
      <c r="U11" s="18" t="n">
        <v>401.078781</v>
      </c>
      <c r="V11" s="20" t="n">
        <v>8.17226305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466.17267671</v>
      </c>
      <c r="F16" s="20" t="n">
        <v>5.57569681</v>
      </c>
      <c r="G16" s="18" t="n">
        <v>493.22461956</v>
      </c>
      <c r="H16" s="20" t="n">
        <v>3.35244695</v>
      </c>
      <c r="I16" s="18" t="n">
        <v>519.6220988699999</v>
      </c>
      <c r="J16" s="20" t="n">
        <v>3.11301569</v>
      </c>
      <c r="K16" s="18" t="n">
        <v>516.25718102</v>
      </c>
      <c r="L16" s="20" t="n">
        <v>3.48992245</v>
      </c>
      <c r="M16" s="18" t="s">
        <v>309</v>
      </c>
      <c r="N16" s="20" t="s">
        <v>309</v>
      </c>
      <c r="O16" s="18" t="s">
        <v>309</v>
      </c>
      <c r="P16" s="20" t="s">
        <v>309</v>
      </c>
      <c r="Q16" s="18" t="s">
        <v>309</v>
      </c>
      <c r="R16" s="20" t="s">
        <v>309</v>
      </c>
      <c r="S16" s="18" t="n">
        <v>547.36965879</v>
      </c>
      <c r="T16" s="20" t="n">
        <v>46.33542233</v>
      </c>
      <c r="U16" s="18" t="n">
        <v>498.99892972</v>
      </c>
      <c r="V16" s="20" t="n">
        <v>4.94786486</v>
      </c>
    </row>
    <row r="17" spans="1:22">
      <c r="A17" s="15" t="s">
        <v>319</v>
      </c>
      <c r="B17" s="17" t="n">
        <v>6504</v>
      </c>
      <c r="C17" s="18">
        <f>(3097.0/B17*100)</f>
        <v/>
      </c>
      <c r="D17" s="19" t="n">
        <v>3407</v>
      </c>
      <c r="E17" s="18" t="n">
        <v>507.12805094</v>
      </c>
      <c r="F17" s="20" t="n">
        <v>7.16206786</v>
      </c>
      <c r="G17" s="18" t="n">
        <v>518.96132171</v>
      </c>
      <c r="H17" s="20" t="n">
        <v>4.16003438</v>
      </c>
      <c r="I17" s="18" t="n">
        <v>534.50266343</v>
      </c>
      <c r="J17" s="20" t="n">
        <v>4.56917419</v>
      </c>
      <c r="K17" s="18" t="n">
        <v>529.15318208</v>
      </c>
      <c r="L17" s="20" t="n">
        <v>6.18801198</v>
      </c>
      <c r="M17" s="18" t="s">
        <v>309</v>
      </c>
      <c r="N17" s="20" t="s">
        <v>309</v>
      </c>
      <c r="O17" s="18" t="s">
        <v>309</v>
      </c>
      <c r="P17" s="20" t="s">
        <v>309</v>
      </c>
      <c r="Q17" s="18" t="s">
        <v>309</v>
      </c>
      <c r="R17" s="20" t="s">
        <v>309</v>
      </c>
      <c r="S17" s="18" t="s">
        <v>309</v>
      </c>
      <c r="T17" s="20" t="s">
        <v>309</v>
      </c>
      <c r="U17" s="18" t="n">
        <v>517.37649804</v>
      </c>
      <c r="V17" s="20" t="n">
        <v>8.81201252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492.56909781</v>
      </c>
      <c r="F21" s="20" t="n">
        <v>3.75356876</v>
      </c>
      <c r="G21" s="18" t="n">
        <v>507.70843807</v>
      </c>
      <c r="H21" s="20" t="n">
        <v>2.39734973</v>
      </c>
      <c r="I21" s="18" t="n">
        <v>517.28337114</v>
      </c>
      <c r="J21" s="20" t="n">
        <v>3.38633681</v>
      </c>
      <c r="K21" s="18" t="n">
        <v>490.74327937</v>
      </c>
      <c r="L21" s="20" t="n">
        <v>11.51143252</v>
      </c>
      <c r="M21" s="18" t="s">
        <v>309</v>
      </c>
      <c r="N21" s="20" t="s">
        <v>309</v>
      </c>
      <c r="O21" s="18" t="s">
        <v>309</v>
      </c>
      <c r="P21" s="20" t="s">
        <v>309</v>
      </c>
      <c r="Q21" s="18" t="s">
        <v>309</v>
      </c>
      <c r="R21" s="20" t="s">
        <v>309</v>
      </c>
      <c r="S21" s="18" t="n">
        <v>535.91437797</v>
      </c>
      <c r="T21" s="20" t="n">
        <v>33.23090267</v>
      </c>
      <c r="U21" s="18" t="n">
        <v>507.49191456</v>
      </c>
      <c r="V21" s="20" t="n">
        <v>14.32136476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466.6894766</v>
      </c>
      <c r="F23" s="20" t="n">
        <v>6.86380315</v>
      </c>
      <c r="G23" s="18" t="n">
        <v>490.94285847</v>
      </c>
      <c r="H23" s="20" t="n">
        <v>3.56385844</v>
      </c>
      <c r="I23" s="18" t="n">
        <v>508.79151107</v>
      </c>
      <c r="J23" s="20" t="n">
        <v>4.29595204</v>
      </c>
      <c r="K23" s="18" t="n">
        <v>501.95425281</v>
      </c>
      <c r="L23" s="20" t="n">
        <v>4.92082936</v>
      </c>
      <c r="M23" s="18" t="s">
        <v>309</v>
      </c>
      <c r="N23" s="20" t="s">
        <v>309</v>
      </c>
      <c r="O23" s="18" t="s">
        <v>309</v>
      </c>
      <c r="P23" s="20" t="s">
        <v>309</v>
      </c>
      <c r="Q23" s="18" t="s">
        <v>309</v>
      </c>
      <c r="R23" s="20" t="s">
        <v>309</v>
      </c>
      <c r="S23" s="18" t="n">
        <v>454.11441296</v>
      </c>
      <c r="T23" s="20" t="n">
        <v>36.89357296</v>
      </c>
      <c r="U23" s="18" t="n">
        <v>492.36774196</v>
      </c>
      <c r="V23" s="20" t="n">
        <v>7.22231373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525.8534042</v>
      </c>
      <c r="F25" s="20" t="n">
        <v>7.70021764</v>
      </c>
      <c r="G25" s="18" t="n">
        <v>521.57549038</v>
      </c>
      <c r="H25" s="20" t="n">
        <v>3.97527604</v>
      </c>
      <c r="I25" s="18" t="n">
        <v>529.38712753</v>
      </c>
      <c r="J25" s="20" t="n">
        <v>4.60173957</v>
      </c>
      <c r="K25" s="18" t="n">
        <v>516.95833312</v>
      </c>
      <c r="L25" s="20" t="n">
        <v>11.7168376</v>
      </c>
      <c r="M25" s="18" t="s">
        <v>309</v>
      </c>
      <c r="N25" s="20" t="s">
        <v>309</v>
      </c>
      <c r="O25" s="18" t="s">
        <v>309</v>
      </c>
      <c r="P25" s="20" t="s">
        <v>309</v>
      </c>
      <c r="Q25" s="18" t="s">
        <v>309</v>
      </c>
      <c r="R25" s="20" t="s">
        <v>309</v>
      </c>
      <c r="S25" s="18" t="n">
        <v>544.98131162</v>
      </c>
      <c r="T25" s="20" t="n">
        <v>89.84871793000001</v>
      </c>
      <c r="U25" s="18" t="n">
        <v>520.77747633</v>
      </c>
      <c r="V25" s="20" t="n">
        <v>12.59973554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482.09943019</v>
      </c>
      <c r="F27" s="20" t="n">
        <v>4.33915474</v>
      </c>
      <c r="G27" s="18" t="n">
        <v>491.23782689</v>
      </c>
      <c r="H27" s="20" t="n">
        <v>3.25649922</v>
      </c>
      <c r="I27" s="18" t="n">
        <v>507.83713082</v>
      </c>
      <c r="J27" s="20" t="n">
        <v>4.09513837</v>
      </c>
      <c r="K27" s="18" t="n">
        <v>516.16233788</v>
      </c>
      <c r="L27" s="20" t="n">
        <v>6.89686256</v>
      </c>
      <c r="M27" s="18" t="s">
        <v>309</v>
      </c>
      <c r="N27" s="20" t="s">
        <v>309</v>
      </c>
      <c r="O27" s="18" t="s">
        <v>309</v>
      </c>
      <c r="P27" s="20" t="s">
        <v>309</v>
      </c>
      <c r="Q27" s="18" t="s">
        <v>309</v>
      </c>
      <c r="R27" s="20" t="s">
        <v>309</v>
      </c>
      <c r="S27" s="18" t="n">
        <v>486.31118113</v>
      </c>
      <c r="T27" s="20" t="n">
        <v>34.75238394</v>
      </c>
      <c r="U27" s="18" t="n">
        <v>494.36496385</v>
      </c>
      <c r="V27" s="20" t="n">
        <v>7.70241683</v>
      </c>
    </row>
    <row r="28" spans="1:22">
      <c r="A28" s="15" t="s">
        <v>330</v>
      </c>
      <c r="B28" s="17" t="n">
        <v>7568</v>
      </c>
      <c r="C28" s="18">
        <f>(490.0/B28*100)</f>
        <v/>
      </c>
      <c r="D28" s="19" t="n">
        <v>7078</v>
      </c>
      <c r="E28" s="18" t="n">
        <v>402.15690175</v>
      </c>
      <c r="F28" s="20" t="n">
        <v>3.25319083</v>
      </c>
      <c r="G28" s="18" t="n">
        <v>409.07823066</v>
      </c>
      <c r="H28" s="20" t="n">
        <v>2.75748525</v>
      </c>
      <c r="I28" s="18" t="n">
        <v>419.36395135</v>
      </c>
      <c r="J28" s="20" t="n">
        <v>3.64038868</v>
      </c>
      <c r="K28" s="18" t="n">
        <v>411.43318397</v>
      </c>
      <c r="L28" s="20" t="n">
        <v>5.32959357</v>
      </c>
      <c r="M28" s="18" t="s">
        <v>309</v>
      </c>
      <c r="N28" s="20" t="s">
        <v>309</v>
      </c>
      <c r="O28" s="18" t="s">
        <v>309</v>
      </c>
      <c r="P28" s="20" t="s">
        <v>309</v>
      </c>
      <c r="Q28" s="18" t="s">
        <v>309</v>
      </c>
      <c r="R28" s="20" t="s">
        <v>309</v>
      </c>
      <c r="S28" s="18" t="n">
        <v>461.57709175</v>
      </c>
      <c r="T28" s="20" t="n">
        <v>40.23465131</v>
      </c>
      <c r="U28" s="18" t="n">
        <v>385.81131306</v>
      </c>
      <c r="V28" s="20" t="n">
        <v>8.741961030000001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464.87012687</v>
      </c>
      <c r="F33" s="20" t="n">
        <v>6.65391113</v>
      </c>
      <c r="G33" s="18" t="n">
        <v>491.21134041</v>
      </c>
      <c r="H33" s="20" t="n">
        <v>2.69823947</v>
      </c>
      <c r="I33" s="18" t="n">
        <v>509.61081204</v>
      </c>
      <c r="J33" s="20" t="n">
        <v>3.60629029</v>
      </c>
      <c r="K33" s="18" t="n">
        <v>502.10326533</v>
      </c>
      <c r="L33" s="20" t="n">
        <v>6.39223643</v>
      </c>
      <c r="M33" s="18" t="s">
        <v>309</v>
      </c>
      <c r="N33" s="20" t="s">
        <v>309</v>
      </c>
      <c r="O33" s="18" t="s">
        <v>309</v>
      </c>
      <c r="P33" s="20" t="s">
        <v>309</v>
      </c>
      <c r="Q33" s="18" t="s">
        <v>309</v>
      </c>
      <c r="R33" s="20" t="s">
        <v>309</v>
      </c>
      <c r="S33" s="18" t="n">
        <v>453.59659762</v>
      </c>
      <c r="T33" s="20" t="n">
        <v>44.86588193</v>
      </c>
      <c r="U33" s="18" t="n">
        <v>495.48708024</v>
      </c>
      <c r="V33" s="20" t="n">
        <v>12.11935206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481.37429949</v>
      </c>
      <c r="F36" s="20" t="n">
        <v>5.3417984</v>
      </c>
      <c r="G36" s="18" t="n">
        <v>491.7524093</v>
      </c>
      <c r="H36" s="20" t="n">
        <v>3.58071741</v>
      </c>
      <c r="I36" s="18" t="n">
        <v>502.76932393</v>
      </c>
      <c r="J36" s="20" t="n">
        <v>3.00480784</v>
      </c>
      <c r="K36" s="18" t="n">
        <v>496.96735292</v>
      </c>
      <c r="L36" s="20" t="n">
        <v>6.96630359</v>
      </c>
      <c r="M36" s="18" t="s">
        <v>309</v>
      </c>
      <c r="N36" s="20" t="s">
        <v>309</v>
      </c>
      <c r="O36" s="18" t="s">
        <v>309</v>
      </c>
      <c r="P36" s="20" t="s">
        <v>309</v>
      </c>
      <c r="Q36" s="18" t="s">
        <v>309</v>
      </c>
      <c r="R36" s="20" t="s">
        <v>309</v>
      </c>
      <c r="S36" s="18" t="s">
        <v>309</v>
      </c>
      <c r="T36" s="20" t="s">
        <v>309</v>
      </c>
      <c r="U36" s="18" t="n">
        <v>476.02961459</v>
      </c>
      <c r="V36" s="20" t="n">
        <v>7.22950664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499.12126216</v>
      </c>
      <c r="F40" s="20" t="n">
        <v>6.54938933</v>
      </c>
      <c r="G40" s="18" t="n">
        <v>509.6621467</v>
      </c>
      <c r="H40" s="20" t="n">
        <v>3.80358476</v>
      </c>
      <c r="I40" s="18" t="n">
        <v>503.06583928</v>
      </c>
      <c r="J40" s="20" t="n">
        <v>5.51690911</v>
      </c>
      <c r="K40" s="18" t="n">
        <v>499.44372961</v>
      </c>
      <c r="L40" s="20" t="n">
        <v>13.76410543</v>
      </c>
      <c r="M40" s="18" t="s">
        <v>309</v>
      </c>
      <c r="N40" s="20" t="s">
        <v>309</v>
      </c>
      <c r="O40" s="18" t="s">
        <v>309</v>
      </c>
      <c r="P40" s="20" t="s">
        <v>309</v>
      </c>
      <c r="Q40" s="18" t="n">
        <v>492.592718</v>
      </c>
      <c r="R40" s="20" t="n">
        <v>2.69773909</v>
      </c>
      <c r="S40" s="18" t="n">
        <v>543.35493232</v>
      </c>
      <c r="T40" s="20" t="n">
        <v>49.30931417</v>
      </c>
      <c r="U40" s="18" t="n">
        <v>482.86893941</v>
      </c>
      <c r="V40" s="20" t="n">
        <v>16.98823527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445.52880917</v>
      </c>
      <c r="F52" s="20" t="n">
        <v>5.08270423</v>
      </c>
      <c r="G52" s="18" t="n">
        <v>457.99628843</v>
      </c>
      <c r="H52" s="20" t="n">
        <v>3.00167664</v>
      </c>
      <c r="I52" s="18" t="n">
        <v>479.23047856</v>
      </c>
      <c r="J52" s="20" t="n">
        <v>3.68602113</v>
      </c>
      <c r="K52" s="18" t="n">
        <v>476.39862146</v>
      </c>
      <c r="L52" s="20" t="n">
        <v>5.3240685</v>
      </c>
      <c r="M52" s="18" t="s">
        <v>309</v>
      </c>
      <c r="N52" s="20" t="s">
        <v>309</v>
      </c>
      <c r="O52" s="18" t="s">
        <v>309</v>
      </c>
      <c r="P52" s="20" t="s">
        <v>309</v>
      </c>
      <c r="Q52" s="18" t="s">
        <v>309</v>
      </c>
      <c r="R52" s="20" t="s">
        <v>309</v>
      </c>
      <c r="S52" s="18" t="n">
        <v>395.0942</v>
      </c>
      <c r="T52" s="20" t="n">
        <v>48.29709152</v>
      </c>
      <c r="U52" s="18" t="n">
        <v>454.23727797</v>
      </c>
      <c r="V52" s="20" t="n">
        <v>8.618964699999999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324.56498233</v>
      </c>
      <c r="F54" s="20" t="n">
        <v>3.44065364</v>
      </c>
      <c r="G54" s="18" t="n">
        <v>332.94072099</v>
      </c>
      <c r="H54" s="20" t="n">
        <v>3.09518176</v>
      </c>
      <c r="I54" s="18" t="n">
        <v>340.35997274</v>
      </c>
      <c r="J54" s="20" t="n">
        <v>6.09097511</v>
      </c>
      <c r="K54" s="18" t="n">
        <v>323.88467774</v>
      </c>
      <c r="L54" s="20" t="n">
        <v>4.71268867</v>
      </c>
      <c r="M54" s="18" t="s">
        <v>309</v>
      </c>
      <c r="N54" s="20" t="s">
        <v>309</v>
      </c>
      <c r="O54" s="18" t="s">
        <v>309</v>
      </c>
      <c r="P54" s="20" t="s">
        <v>309</v>
      </c>
      <c r="Q54" s="18" t="s">
        <v>309</v>
      </c>
      <c r="R54" s="20" t="s">
        <v>309</v>
      </c>
      <c r="S54" s="18" t="n">
        <v>297.21794857</v>
      </c>
      <c r="T54" s="20" t="n">
        <v>15.84879335</v>
      </c>
      <c r="U54" s="18" t="n">
        <v>302.57227621</v>
      </c>
      <c r="V54" s="20" t="n">
        <v>10.29742405</v>
      </c>
    </row>
    <row r="55" spans="1:22">
      <c r="A55" s="15" t="s">
        <v>357</v>
      </c>
      <c r="B55" s="17" t="n">
        <v>5316</v>
      </c>
      <c r="C55" s="18">
        <f>(137.0/B55*100)</f>
        <v/>
      </c>
      <c r="D55" s="19" t="n">
        <v>5179</v>
      </c>
      <c r="E55" s="18" t="n">
        <v>393.11207598</v>
      </c>
      <c r="F55" s="20" t="n">
        <v>3.9663834</v>
      </c>
      <c r="G55" s="18" t="n">
        <v>401.24630358</v>
      </c>
      <c r="H55" s="20" t="n">
        <v>3.02197122</v>
      </c>
      <c r="I55" s="18" t="n">
        <v>431.35489031</v>
      </c>
      <c r="J55" s="20" t="n">
        <v>5.06769799</v>
      </c>
      <c r="K55" s="18" t="n">
        <v>418.88940085</v>
      </c>
      <c r="L55" s="20" t="n">
        <v>9.86589526</v>
      </c>
      <c r="M55" s="18" t="s">
        <v>309</v>
      </c>
      <c r="N55" s="20" t="s">
        <v>309</v>
      </c>
      <c r="O55" s="18" t="s">
        <v>309</v>
      </c>
      <c r="P55" s="20" t="s">
        <v>309</v>
      </c>
      <c r="Q55" s="18" t="s">
        <v>309</v>
      </c>
      <c r="R55" s="20" t="s">
        <v>309</v>
      </c>
      <c r="S55" s="18" t="n">
        <v>339.3834786</v>
      </c>
      <c r="T55" s="20" t="n">
        <v>41.17615955</v>
      </c>
      <c r="U55" s="18" t="n">
        <v>381.67952809</v>
      </c>
      <c r="V55" s="20" t="n">
        <v>9.36844177</v>
      </c>
    </row>
    <row r="56" spans="1:22">
      <c r="A56" s="15" t="s">
        <v>358</v>
      </c>
      <c r="B56" s="17" t="n">
        <v>5359</v>
      </c>
      <c r="C56" s="18">
        <f>(104.0/B56*100)</f>
        <v/>
      </c>
      <c r="D56" s="19" t="n">
        <v>5255</v>
      </c>
      <c r="E56" s="18" t="n">
        <v>541.78689566</v>
      </c>
      <c r="F56" s="20" t="n">
        <v>5.80787713</v>
      </c>
      <c r="G56" s="18" t="n">
        <v>548.0833961</v>
      </c>
      <c r="H56" s="20" t="n">
        <v>3.18696343</v>
      </c>
      <c r="I56" s="18" t="n">
        <v>556.0591936</v>
      </c>
      <c r="J56" s="20" t="n">
        <v>4.01363394</v>
      </c>
      <c r="K56" s="18" t="n">
        <v>532.21916096</v>
      </c>
      <c r="L56" s="20" t="n">
        <v>12.03860641</v>
      </c>
      <c r="M56" s="18" t="s">
        <v>309</v>
      </c>
      <c r="N56" s="20" t="s">
        <v>309</v>
      </c>
      <c r="O56" s="18" t="s">
        <v>309</v>
      </c>
      <c r="P56" s="20" t="s">
        <v>309</v>
      </c>
      <c r="Q56" s="18" t="s">
        <v>309</v>
      </c>
      <c r="R56" s="20" t="s">
        <v>309</v>
      </c>
      <c r="S56" s="18" t="n">
        <v>538.1806</v>
      </c>
      <c r="T56" s="20" t="n">
        <v>58.82650523</v>
      </c>
      <c r="U56" s="18" t="n">
        <v>513.54033053</v>
      </c>
      <c r="V56" s="20" t="n">
        <v>20.74758945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532.9552073900001</v>
      </c>
      <c r="F62" s="20" t="n">
        <v>4.37442709</v>
      </c>
      <c r="G62" s="18" t="n">
        <v>542.99280542</v>
      </c>
      <c r="H62" s="20" t="n">
        <v>1.53172715</v>
      </c>
      <c r="I62" s="18" t="n">
        <v>551.49069812</v>
      </c>
      <c r="J62" s="20" t="n">
        <v>3.14968357</v>
      </c>
      <c r="K62" s="18" t="n">
        <v>558.70499278</v>
      </c>
      <c r="L62" s="20" t="n">
        <v>7.85007424</v>
      </c>
      <c r="M62" s="18" t="s">
        <v>309</v>
      </c>
      <c r="N62" s="20" t="s">
        <v>309</v>
      </c>
      <c r="O62" s="18" t="s">
        <v>309</v>
      </c>
      <c r="P62" s="20" t="s">
        <v>309</v>
      </c>
      <c r="Q62" s="18" t="n">
        <v>505.1528</v>
      </c>
      <c r="R62" s="20" t="n">
        <v>18.3964344</v>
      </c>
      <c r="S62" s="18" t="n">
        <v>500.74566667</v>
      </c>
      <c r="T62" s="20" t="n">
        <v>32.41492497</v>
      </c>
      <c r="U62" s="18" t="n">
        <v>547.89082218</v>
      </c>
      <c r="V62" s="20" t="n">
        <v>9.89678782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471.43290249</v>
      </c>
      <c r="F64" s="20" t="n">
        <v>5.27532514</v>
      </c>
      <c r="G64" s="18" t="n">
        <v>489.10426726</v>
      </c>
      <c r="H64" s="20" t="n">
        <v>2.91960814</v>
      </c>
      <c r="I64" s="18" t="n">
        <v>502.50864501</v>
      </c>
      <c r="J64" s="20" t="n">
        <v>4.08292602</v>
      </c>
      <c r="K64" s="18" t="n">
        <v>487.99742794</v>
      </c>
      <c r="L64" s="20" t="n">
        <v>7.95848247</v>
      </c>
      <c r="M64" s="18" t="s">
        <v>309</v>
      </c>
      <c r="N64" s="20" t="s">
        <v>309</v>
      </c>
      <c r="O64" s="18" t="s">
        <v>309</v>
      </c>
      <c r="P64" s="20" t="s">
        <v>309</v>
      </c>
      <c r="Q64" s="18" t="s">
        <v>309</v>
      </c>
      <c r="R64" s="20" t="s">
        <v>309</v>
      </c>
      <c r="S64" s="18" t="s">
        <v>309</v>
      </c>
      <c r="T64" s="20" t="s">
        <v>309</v>
      </c>
      <c r="U64" s="18" t="n">
        <v>452.37579441</v>
      </c>
      <c r="V64" s="20" t="n">
        <v>9.94284721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550.68331856</v>
      </c>
      <c r="F9" s="20" t="n">
        <v>8.5746389</v>
      </c>
      <c r="G9" s="18" t="n">
        <v>534.39440053</v>
      </c>
      <c r="H9" s="20" t="n">
        <v>3.31626167</v>
      </c>
      <c r="I9" s="18" t="n">
        <v>540.92689368</v>
      </c>
      <c r="J9" s="20" t="n">
        <v>3.6471394</v>
      </c>
      <c r="K9" s="18" t="n">
        <v>541.65462638</v>
      </c>
      <c r="L9" s="20" t="n">
        <v>7.59523562</v>
      </c>
      <c r="M9" s="18" t="s">
        <v>309</v>
      </c>
      <c r="N9" s="20" t="s">
        <v>309</v>
      </c>
      <c r="O9" s="18" t="s">
        <v>309</v>
      </c>
      <c r="P9" s="20" t="s">
        <v>309</v>
      </c>
      <c r="Q9" s="18" t="s">
        <v>309</v>
      </c>
      <c r="R9" s="20" t="s">
        <v>309</v>
      </c>
      <c r="S9" s="18" t="n">
        <v>547.83583709</v>
      </c>
      <c r="T9" s="20" t="n">
        <v>24.29230858</v>
      </c>
      <c r="U9" s="18" t="n">
        <v>531.00591022</v>
      </c>
      <c r="V9" s="20" t="n">
        <v>4.71807718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428.85220246</v>
      </c>
      <c r="F11" s="20" t="n">
        <v>3.88990422</v>
      </c>
      <c r="G11" s="18" t="n">
        <v>424.61857947</v>
      </c>
      <c r="H11" s="20" t="n">
        <v>3.14781005</v>
      </c>
      <c r="I11" s="18" t="n">
        <v>427.07580637</v>
      </c>
      <c r="J11" s="20" t="n">
        <v>4.21598778</v>
      </c>
      <c r="K11" s="18" t="n">
        <v>420.52379676</v>
      </c>
      <c r="L11" s="20" t="n">
        <v>7.2305967</v>
      </c>
      <c r="M11" s="18" t="s">
        <v>309</v>
      </c>
      <c r="N11" s="20" t="s">
        <v>309</v>
      </c>
      <c r="O11" s="18" t="s">
        <v>309</v>
      </c>
      <c r="P11" s="20" t="s">
        <v>309</v>
      </c>
      <c r="Q11" s="18" t="s">
        <v>309</v>
      </c>
      <c r="R11" s="20" t="s">
        <v>309</v>
      </c>
      <c r="S11" s="18" t="n">
        <v>387.12564927</v>
      </c>
      <c r="T11" s="20" t="n">
        <v>45.09172446</v>
      </c>
      <c r="U11" s="18" t="n">
        <v>400.26090353</v>
      </c>
      <c r="V11" s="20" t="n">
        <v>6.9658807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480.02730715</v>
      </c>
      <c r="F16" s="20" t="n">
        <v>5.50712629</v>
      </c>
      <c r="G16" s="18" t="n">
        <v>496.23311448</v>
      </c>
      <c r="H16" s="20" t="n">
        <v>3.04850679</v>
      </c>
      <c r="I16" s="18" t="n">
        <v>515.90574277</v>
      </c>
      <c r="J16" s="20" t="n">
        <v>3.10657732</v>
      </c>
      <c r="K16" s="18" t="n">
        <v>511.38083321</v>
      </c>
      <c r="L16" s="20" t="n">
        <v>4.06907744</v>
      </c>
      <c r="M16" s="18" t="s">
        <v>309</v>
      </c>
      <c r="N16" s="20" t="s">
        <v>309</v>
      </c>
      <c r="O16" s="18" t="s">
        <v>309</v>
      </c>
      <c r="P16" s="20" t="s">
        <v>309</v>
      </c>
      <c r="Q16" s="18" t="s">
        <v>309</v>
      </c>
      <c r="R16" s="20" t="s">
        <v>309</v>
      </c>
      <c r="S16" s="18" t="n">
        <v>542.97959516</v>
      </c>
      <c r="T16" s="20" t="n">
        <v>38.99746966</v>
      </c>
      <c r="U16" s="18" t="n">
        <v>510.71912027</v>
      </c>
      <c r="V16" s="20" t="n">
        <v>3.80830887</v>
      </c>
    </row>
    <row r="17" spans="1:22">
      <c r="A17" s="15" t="s">
        <v>319</v>
      </c>
      <c r="B17" s="17" t="n">
        <v>6504</v>
      </c>
      <c r="C17" s="18">
        <f>(3097.0/B17*100)</f>
        <v/>
      </c>
      <c r="D17" s="19" t="n">
        <v>3407</v>
      </c>
      <c r="E17" s="18" t="n">
        <v>499.86777493</v>
      </c>
      <c r="F17" s="20" t="n">
        <v>5.28608642</v>
      </c>
      <c r="G17" s="18" t="n">
        <v>520.45521439</v>
      </c>
      <c r="H17" s="20" t="n">
        <v>4.36193652</v>
      </c>
      <c r="I17" s="18" t="n">
        <v>536.2290308</v>
      </c>
      <c r="J17" s="20" t="n">
        <v>4.29927702</v>
      </c>
      <c r="K17" s="18" t="n">
        <v>537.14073925</v>
      </c>
      <c r="L17" s="20" t="n">
        <v>6.97823691</v>
      </c>
      <c r="M17" s="18" t="s">
        <v>309</v>
      </c>
      <c r="N17" s="20" t="s">
        <v>309</v>
      </c>
      <c r="O17" s="18" t="s">
        <v>309</v>
      </c>
      <c r="P17" s="20" t="s">
        <v>309</v>
      </c>
      <c r="Q17" s="18" t="s">
        <v>309</v>
      </c>
      <c r="R17" s="20" t="s">
        <v>309</v>
      </c>
      <c r="S17" s="18" t="n">
        <v>579.20873746</v>
      </c>
      <c r="T17" s="20" t="n">
        <v>24.59788157</v>
      </c>
      <c r="U17" s="18" t="n">
        <v>533.04561849</v>
      </c>
      <c r="V17" s="20" t="n">
        <v>6.68892586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489.17438291</v>
      </c>
      <c r="F21" s="20" t="n">
        <v>4.93789507</v>
      </c>
      <c r="G21" s="18" t="n">
        <v>503.98430524</v>
      </c>
      <c r="H21" s="20" t="n">
        <v>2.38167755</v>
      </c>
      <c r="I21" s="18" t="n">
        <v>519.47771868</v>
      </c>
      <c r="J21" s="20" t="n">
        <v>3.03889188</v>
      </c>
      <c r="K21" s="18" t="n">
        <v>510.3607258</v>
      </c>
      <c r="L21" s="20" t="n">
        <v>8.05284228</v>
      </c>
      <c r="M21" s="18" t="s">
        <v>309</v>
      </c>
      <c r="N21" s="20" t="s">
        <v>309</v>
      </c>
      <c r="O21" s="18" t="s">
        <v>309</v>
      </c>
      <c r="P21" s="20" t="s">
        <v>309</v>
      </c>
      <c r="Q21" s="18" t="s">
        <v>309</v>
      </c>
      <c r="R21" s="20" t="s">
        <v>309</v>
      </c>
      <c r="S21" s="18" t="s">
        <v>309</v>
      </c>
      <c r="T21" s="20" t="s">
        <v>309</v>
      </c>
      <c r="U21" s="18" t="n">
        <v>500.90817646</v>
      </c>
      <c r="V21" s="20" t="n">
        <v>7.11108436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488.98102609</v>
      </c>
      <c r="F23" s="20" t="n">
        <v>5.6328238</v>
      </c>
      <c r="G23" s="18" t="n">
        <v>492.65438573</v>
      </c>
      <c r="H23" s="20" t="n">
        <v>3.15035167</v>
      </c>
      <c r="I23" s="18" t="n">
        <v>503.04145657</v>
      </c>
      <c r="J23" s="20" t="n">
        <v>4.60173864</v>
      </c>
      <c r="K23" s="18" t="n">
        <v>496.67626486</v>
      </c>
      <c r="L23" s="20" t="n">
        <v>6.10630986</v>
      </c>
      <c r="M23" s="18" t="s">
        <v>309</v>
      </c>
      <c r="N23" s="20" t="s">
        <v>309</v>
      </c>
      <c r="O23" s="18" t="s">
        <v>309</v>
      </c>
      <c r="P23" s="20" t="s">
        <v>309</v>
      </c>
      <c r="Q23" s="18" t="s">
        <v>309</v>
      </c>
      <c r="R23" s="20" t="s">
        <v>309</v>
      </c>
      <c r="S23" s="18" t="n">
        <v>554.0575827</v>
      </c>
      <c r="T23" s="20" t="n">
        <v>56.67960843</v>
      </c>
      <c r="U23" s="18" t="n">
        <v>492.69886984</v>
      </c>
      <c r="V23" s="20" t="n">
        <v>5.84724855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525.74101009</v>
      </c>
      <c r="F25" s="20" t="n">
        <v>7.99443594</v>
      </c>
      <c r="G25" s="18" t="n">
        <v>524.70337017</v>
      </c>
      <c r="H25" s="20" t="n">
        <v>3.82571652</v>
      </c>
      <c r="I25" s="18" t="n">
        <v>523.23024209</v>
      </c>
      <c r="J25" s="20" t="n">
        <v>4.78238408</v>
      </c>
      <c r="K25" s="18" t="n">
        <v>508.19549106</v>
      </c>
      <c r="L25" s="20" t="n">
        <v>14.68200419</v>
      </c>
      <c r="M25" s="18" t="s">
        <v>309</v>
      </c>
      <c r="N25" s="20" t="s">
        <v>309</v>
      </c>
      <c r="O25" s="18" t="s">
        <v>309</v>
      </c>
      <c r="P25" s="20" t="s">
        <v>309</v>
      </c>
      <c r="Q25" s="18" t="s">
        <v>309</v>
      </c>
      <c r="R25" s="20" t="s">
        <v>309</v>
      </c>
      <c r="S25" s="18" t="n">
        <v>508.24503848</v>
      </c>
      <c r="T25" s="20" t="n">
        <v>55.6305814</v>
      </c>
      <c r="U25" s="18" t="n">
        <v>522.27223446</v>
      </c>
      <c r="V25" s="20" t="n">
        <v>11.81787281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491.46431289</v>
      </c>
      <c r="F27" s="20" t="n">
        <v>4.9991069</v>
      </c>
      <c r="G27" s="18" t="n">
        <v>492.44156222</v>
      </c>
      <c r="H27" s="20" t="n">
        <v>2.72351595</v>
      </c>
      <c r="I27" s="18" t="n">
        <v>503.17607643</v>
      </c>
      <c r="J27" s="20" t="n">
        <v>4.45618435</v>
      </c>
      <c r="K27" s="18" t="n">
        <v>517.59257906</v>
      </c>
      <c r="L27" s="20" t="n">
        <v>8.747458419999999</v>
      </c>
      <c r="M27" s="18" t="s">
        <v>309</v>
      </c>
      <c r="N27" s="20" t="s">
        <v>309</v>
      </c>
      <c r="O27" s="18" t="s">
        <v>309</v>
      </c>
      <c r="P27" s="20" t="s">
        <v>309</v>
      </c>
      <c r="Q27" s="18" t="s">
        <v>309</v>
      </c>
      <c r="R27" s="20" t="s">
        <v>309</v>
      </c>
      <c r="S27" s="18" t="n">
        <v>488.25119132</v>
      </c>
      <c r="T27" s="20" t="n">
        <v>35.47225793</v>
      </c>
      <c r="U27" s="18" t="n">
        <v>501.15831159</v>
      </c>
      <c r="V27" s="20" t="n">
        <v>5.31483612</v>
      </c>
    </row>
    <row r="28" spans="1:22">
      <c r="A28" s="15" t="s">
        <v>330</v>
      </c>
      <c r="B28" s="17" t="n">
        <v>7568</v>
      </c>
      <c r="C28" s="18">
        <f>(490.0/B28*100)</f>
        <v/>
      </c>
      <c r="D28" s="19" t="n">
        <v>7078</v>
      </c>
      <c r="E28" s="18" t="n">
        <v>405.25674772</v>
      </c>
      <c r="F28" s="20" t="n">
        <v>4.13657557</v>
      </c>
      <c r="G28" s="18" t="n">
        <v>407.95403378</v>
      </c>
      <c r="H28" s="20" t="n">
        <v>2.92908235</v>
      </c>
      <c r="I28" s="18" t="n">
        <v>417.38379805</v>
      </c>
      <c r="J28" s="20" t="n">
        <v>3.23883288</v>
      </c>
      <c r="K28" s="18" t="n">
        <v>406.0745412</v>
      </c>
      <c r="L28" s="20" t="n">
        <v>4.9593757</v>
      </c>
      <c r="M28" s="18" t="s">
        <v>309</v>
      </c>
      <c r="N28" s="20" t="s">
        <v>309</v>
      </c>
      <c r="O28" s="18" t="s">
        <v>309</v>
      </c>
      <c r="P28" s="20" t="s">
        <v>309</v>
      </c>
      <c r="Q28" s="18" t="s">
        <v>309</v>
      </c>
      <c r="R28" s="20" t="s">
        <v>309</v>
      </c>
      <c r="S28" s="18" t="n">
        <v>395.34539656</v>
      </c>
      <c r="T28" s="20" t="n">
        <v>29.22500301</v>
      </c>
      <c r="U28" s="18" t="n">
        <v>388.71794025</v>
      </c>
      <c r="V28" s="20" t="n">
        <v>7.5904064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480.18890929</v>
      </c>
      <c r="F33" s="20" t="n">
        <v>5.62461753</v>
      </c>
      <c r="G33" s="18" t="n">
        <v>491.86300992</v>
      </c>
      <c r="H33" s="20" t="n">
        <v>2.78667082</v>
      </c>
      <c r="I33" s="18" t="n">
        <v>506.99299161</v>
      </c>
      <c r="J33" s="20" t="n">
        <v>3.78970665</v>
      </c>
      <c r="K33" s="18" t="n">
        <v>495.62779163</v>
      </c>
      <c r="L33" s="20" t="n">
        <v>7.18774633</v>
      </c>
      <c r="M33" s="18" t="s">
        <v>309</v>
      </c>
      <c r="N33" s="20" t="s">
        <v>309</v>
      </c>
      <c r="O33" s="18" t="s">
        <v>309</v>
      </c>
      <c r="P33" s="20" t="s">
        <v>309</v>
      </c>
      <c r="Q33" s="18" t="s">
        <v>309</v>
      </c>
      <c r="R33" s="20" t="s">
        <v>309</v>
      </c>
      <c r="S33" s="18" t="n">
        <v>554.6017000000001</v>
      </c>
      <c r="T33" s="20" t="n">
        <v>45.03431459</v>
      </c>
      <c r="U33" s="18" t="n">
        <v>491.31962108</v>
      </c>
      <c r="V33" s="20" t="n">
        <v>9.55522734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479.32118535</v>
      </c>
      <c r="F36" s="20" t="n">
        <v>5.51210398</v>
      </c>
      <c r="G36" s="18" t="n">
        <v>493.59918696</v>
      </c>
      <c r="H36" s="20" t="n">
        <v>3.16036372</v>
      </c>
      <c r="I36" s="18" t="n">
        <v>502.61598113</v>
      </c>
      <c r="J36" s="20" t="n">
        <v>4.09379124</v>
      </c>
      <c r="K36" s="18" t="n">
        <v>488.82801531</v>
      </c>
      <c r="L36" s="20" t="n">
        <v>9.0755651</v>
      </c>
      <c r="M36" s="18" t="s">
        <v>309</v>
      </c>
      <c r="N36" s="20" t="s">
        <v>309</v>
      </c>
      <c r="O36" s="18" t="s">
        <v>309</v>
      </c>
      <c r="P36" s="20" t="s">
        <v>309</v>
      </c>
      <c r="Q36" s="18" t="s">
        <v>309</v>
      </c>
      <c r="R36" s="20" t="s">
        <v>309</v>
      </c>
      <c r="S36" s="18" t="s">
        <v>309</v>
      </c>
      <c r="T36" s="20" t="s">
        <v>309</v>
      </c>
      <c r="U36" s="18" t="n">
        <v>487.33962165</v>
      </c>
      <c r="V36" s="20" t="n">
        <v>5.19680317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495.15861256</v>
      </c>
      <c r="F40" s="20" t="n">
        <v>6.01836337</v>
      </c>
      <c r="G40" s="18" t="n">
        <v>510.21923914</v>
      </c>
      <c r="H40" s="20" t="n">
        <v>3.61533894</v>
      </c>
      <c r="I40" s="18" t="n">
        <v>499.75818892</v>
      </c>
      <c r="J40" s="20" t="n">
        <v>7.33496767</v>
      </c>
      <c r="K40" s="18" t="n">
        <v>501.47111557</v>
      </c>
      <c r="L40" s="20" t="n">
        <v>19.45833621</v>
      </c>
      <c r="M40" s="18" t="s">
        <v>309</v>
      </c>
      <c r="N40" s="20" t="s">
        <v>309</v>
      </c>
      <c r="O40" s="18" t="s">
        <v>309</v>
      </c>
      <c r="P40" s="20" t="s">
        <v>309</v>
      </c>
      <c r="Q40" s="18" t="n">
        <v>492.592718</v>
      </c>
      <c r="R40" s="20" t="n">
        <v>2.69773909</v>
      </c>
      <c r="S40" s="18" t="n">
        <v>444.67754558</v>
      </c>
      <c r="T40" s="20" t="n">
        <v>53.23367792</v>
      </c>
      <c r="U40" s="18" t="n">
        <v>501.66591707</v>
      </c>
      <c r="V40" s="20" t="n">
        <v>12.55511378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454.64475925</v>
      </c>
      <c r="F52" s="20" t="n">
        <v>4.50485319</v>
      </c>
      <c r="G52" s="18" t="n">
        <v>463.25950536</v>
      </c>
      <c r="H52" s="20" t="n">
        <v>3.0158849</v>
      </c>
      <c r="I52" s="18" t="n">
        <v>471.29530928</v>
      </c>
      <c r="J52" s="20" t="n">
        <v>4.44193819</v>
      </c>
      <c r="K52" s="18" t="n">
        <v>478.99600067</v>
      </c>
      <c r="L52" s="20" t="n">
        <v>8.45142306</v>
      </c>
      <c r="M52" s="18" t="s">
        <v>309</v>
      </c>
      <c r="N52" s="20" t="s">
        <v>309</v>
      </c>
      <c r="O52" s="18" t="s">
        <v>309</v>
      </c>
      <c r="P52" s="20" t="s">
        <v>309</v>
      </c>
      <c r="Q52" s="18" t="s">
        <v>309</v>
      </c>
      <c r="R52" s="20" t="s">
        <v>309</v>
      </c>
      <c r="S52" s="18" t="s">
        <v>309</v>
      </c>
      <c r="T52" s="20" t="s">
        <v>309</v>
      </c>
      <c r="U52" s="18" t="n">
        <v>472.27469036</v>
      </c>
      <c r="V52" s="20" t="n">
        <v>7.69920463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325.05325058</v>
      </c>
      <c r="F54" s="20" t="n">
        <v>3.25786401</v>
      </c>
      <c r="G54" s="18" t="n">
        <v>331.70315501</v>
      </c>
      <c r="H54" s="20" t="n">
        <v>3.41067555</v>
      </c>
      <c r="I54" s="18" t="n">
        <v>339.64011181</v>
      </c>
      <c r="J54" s="20" t="n">
        <v>5.07694051</v>
      </c>
      <c r="K54" s="18" t="n">
        <v>317.13374947</v>
      </c>
      <c r="L54" s="20" t="n">
        <v>4.99229752</v>
      </c>
      <c r="M54" s="18" t="s">
        <v>309</v>
      </c>
      <c r="N54" s="20" t="s">
        <v>309</v>
      </c>
      <c r="O54" s="18" t="s">
        <v>309</v>
      </c>
      <c r="P54" s="20" t="s">
        <v>309</v>
      </c>
      <c r="Q54" s="18" t="s">
        <v>309</v>
      </c>
      <c r="R54" s="20" t="s">
        <v>309</v>
      </c>
      <c r="S54" s="18" t="n">
        <v>290.24171525</v>
      </c>
      <c r="T54" s="20" t="n">
        <v>20.12984633</v>
      </c>
      <c r="U54" s="18" t="n">
        <v>310.28122446</v>
      </c>
      <c r="V54" s="20" t="n">
        <v>9.026016029999999</v>
      </c>
    </row>
    <row r="55" spans="1:22">
      <c r="A55" s="15" t="s">
        <v>357</v>
      </c>
      <c r="B55" s="17" t="n">
        <v>5316</v>
      </c>
      <c r="C55" s="18">
        <f>(137.0/B55*100)</f>
        <v/>
      </c>
      <c r="D55" s="19" t="n">
        <v>5179</v>
      </c>
      <c r="E55" s="18" t="n">
        <v>398.08810949</v>
      </c>
      <c r="F55" s="20" t="n">
        <v>4.412967</v>
      </c>
      <c r="G55" s="18" t="n">
        <v>404.427317</v>
      </c>
      <c r="H55" s="20" t="n">
        <v>3.25255657</v>
      </c>
      <c r="I55" s="18" t="n">
        <v>412.56931855</v>
      </c>
      <c r="J55" s="20" t="n">
        <v>4.39094603</v>
      </c>
      <c r="K55" s="18" t="n">
        <v>416.03423811</v>
      </c>
      <c r="L55" s="20" t="n">
        <v>9.4605552</v>
      </c>
      <c r="M55" s="18" t="s">
        <v>309</v>
      </c>
      <c r="N55" s="20" t="s">
        <v>309</v>
      </c>
      <c r="O55" s="18" t="s">
        <v>309</v>
      </c>
      <c r="P55" s="20" t="s">
        <v>309</v>
      </c>
      <c r="Q55" s="18" t="s">
        <v>309</v>
      </c>
      <c r="R55" s="20" t="s">
        <v>309</v>
      </c>
      <c r="S55" s="18" t="n">
        <v>398.76942127</v>
      </c>
      <c r="T55" s="20" t="n">
        <v>51.9034028</v>
      </c>
      <c r="U55" s="18" t="n">
        <v>398.25853967</v>
      </c>
      <c r="V55" s="20" t="n">
        <v>7.31009406</v>
      </c>
    </row>
    <row r="56" spans="1:22">
      <c r="A56" s="15" t="s">
        <v>358</v>
      </c>
      <c r="B56" s="17" t="n">
        <v>5359</v>
      </c>
      <c r="C56" s="18">
        <f>(104.0/B56*100)</f>
        <v/>
      </c>
      <c r="D56" s="19" t="n">
        <v>5255</v>
      </c>
      <c r="E56" s="18" t="n">
        <v>548.01762023</v>
      </c>
      <c r="F56" s="20" t="n">
        <v>5.39157229</v>
      </c>
      <c r="G56" s="18" t="n">
        <v>550.66453495</v>
      </c>
      <c r="H56" s="20" t="n">
        <v>2.98720239</v>
      </c>
      <c r="I56" s="18" t="n">
        <v>543.98075881</v>
      </c>
      <c r="J56" s="20" t="n">
        <v>5.06143092</v>
      </c>
      <c r="K56" s="18" t="n">
        <v>530.86826951</v>
      </c>
      <c r="L56" s="20" t="n">
        <v>18.20826557</v>
      </c>
      <c r="M56" s="18" t="s">
        <v>309</v>
      </c>
      <c r="N56" s="20" t="s">
        <v>309</v>
      </c>
      <c r="O56" s="18" t="s">
        <v>309</v>
      </c>
      <c r="P56" s="20" t="s">
        <v>309</v>
      </c>
      <c r="Q56" s="18" t="s">
        <v>309</v>
      </c>
      <c r="R56" s="20" t="s">
        <v>309</v>
      </c>
      <c r="S56" s="18" t="n">
        <v>402.37997878</v>
      </c>
      <c r="T56" s="20" t="n">
        <v>60.48042028</v>
      </c>
      <c r="U56" s="18" t="n">
        <v>489.39136038</v>
      </c>
      <c r="V56" s="20" t="n">
        <v>21.54272168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534.3369959299999</v>
      </c>
      <c r="F62" s="20" t="n">
        <v>4.55033834</v>
      </c>
      <c r="G62" s="18" t="n">
        <v>544.30712509</v>
      </c>
      <c r="H62" s="20" t="n">
        <v>1.57019914</v>
      </c>
      <c r="I62" s="18" t="n">
        <v>548.13744882</v>
      </c>
      <c r="J62" s="20" t="n">
        <v>3.3833752</v>
      </c>
      <c r="K62" s="18" t="n">
        <v>554.88865389</v>
      </c>
      <c r="L62" s="20" t="n">
        <v>8.92762548</v>
      </c>
      <c r="M62" s="18" t="s">
        <v>309</v>
      </c>
      <c r="N62" s="20" t="s">
        <v>309</v>
      </c>
      <c r="O62" s="18" t="s">
        <v>309</v>
      </c>
      <c r="P62" s="20" t="s">
        <v>309</v>
      </c>
      <c r="Q62" s="18" t="n">
        <v>505.1528</v>
      </c>
      <c r="R62" s="20" t="n">
        <v>18.3964344</v>
      </c>
      <c r="S62" s="18" t="n">
        <v>500.74566667</v>
      </c>
      <c r="T62" s="20" t="n">
        <v>32.41492497</v>
      </c>
      <c r="U62" s="18" t="n">
        <v>543.39799109</v>
      </c>
      <c r="V62" s="20" t="n">
        <v>9.65561727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483.81543313</v>
      </c>
      <c r="F64" s="20" t="n">
        <v>4.37923834</v>
      </c>
      <c r="G64" s="18" t="n">
        <v>489.4129918</v>
      </c>
      <c r="H64" s="20" t="n">
        <v>2.51764677</v>
      </c>
      <c r="I64" s="18" t="n">
        <v>499.8439851</v>
      </c>
      <c r="J64" s="20" t="n">
        <v>5.28683382</v>
      </c>
      <c r="K64" s="18" t="n">
        <v>472.32410596</v>
      </c>
      <c r="L64" s="20" t="n">
        <v>11.8933121</v>
      </c>
      <c r="M64" s="18" t="s">
        <v>309</v>
      </c>
      <c r="N64" s="20" t="s">
        <v>309</v>
      </c>
      <c r="O64" s="18" t="s">
        <v>309</v>
      </c>
      <c r="P64" s="20" t="s">
        <v>309</v>
      </c>
      <c r="Q64" s="18" t="s">
        <v>309</v>
      </c>
      <c r="R64" s="20" t="s">
        <v>309</v>
      </c>
      <c r="S64" s="18" t="n">
        <v>466.2042227</v>
      </c>
      <c r="T64" s="20" t="n">
        <v>52.59849993</v>
      </c>
      <c r="U64" s="18" t="n">
        <v>457.86617063</v>
      </c>
      <c r="V64" s="20" t="n">
        <v>8.52347694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467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521.08417476</v>
      </c>
      <c r="F9" s="20" t="n">
        <v>3.62097613</v>
      </c>
      <c r="G9" s="18" t="n">
        <v>547.5819719900001</v>
      </c>
      <c r="H9" s="20" t="n">
        <v>2.78313761</v>
      </c>
      <c r="I9" s="18" t="n">
        <v>513.81109565</v>
      </c>
      <c r="J9" s="20" t="n">
        <v>13.68490479</v>
      </c>
      <c r="K9" s="18" t="s">
        <v>309</v>
      </c>
      <c r="L9" s="20" t="s">
        <v>309</v>
      </c>
      <c r="M9" s="18" t="s">
        <v>309</v>
      </c>
      <c r="N9" s="20" t="s">
        <v>309</v>
      </c>
      <c r="O9" s="18" t="s">
        <v>309</v>
      </c>
      <c r="P9" s="20" t="s">
        <v>309</v>
      </c>
      <c r="Q9" s="18" t="n">
        <v>526.30871972</v>
      </c>
      <c r="R9" s="20" t="n">
        <v>34.56769503</v>
      </c>
      <c r="S9" s="18" t="n">
        <v>491.39219979</v>
      </c>
      <c r="T9" s="20" t="n">
        <v>13.00306696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418.38418536</v>
      </c>
      <c r="F11" s="20" t="n">
        <v>2.86232965</v>
      </c>
      <c r="G11" s="18" t="n">
        <v>441.6319066</v>
      </c>
      <c r="H11" s="20" t="n">
        <v>3.70270876</v>
      </c>
      <c r="I11" s="18" t="n">
        <v>407.56610972</v>
      </c>
      <c r="J11" s="20" t="n">
        <v>5.96814273</v>
      </c>
      <c r="K11" s="18" t="s">
        <v>309</v>
      </c>
      <c r="L11" s="20" t="s">
        <v>309</v>
      </c>
      <c r="M11" s="18" t="s">
        <v>309</v>
      </c>
      <c r="N11" s="20" t="s">
        <v>309</v>
      </c>
      <c r="O11" s="18" t="n">
        <v>403.7324</v>
      </c>
      <c r="P11" s="20" t="n">
        <v>38.23111748</v>
      </c>
      <c r="Q11" s="18" t="n">
        <v>407.26618561</v>
      </c>
      <c r="R11" s="20" t="n">
        <v>19.72312148</v>
      </c>
      <c r="S11" s="18" t="n">
        <v>405.78963992</v>
      </c>
      <c r="T11" s="20" t="n">
        <v>8.074251589999999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484.40326643</v>
      </c>
      <c r="F16" s="20" t="n">
        <v>3.22161072</v>
      </c>
      <c r="G16" s="18" t="n">
        <v>521.7917677200001</v>
      </c>
      <c r="H16" s="20" t="n">
        <v>2.14034441</v>
      </c>
      <c r="I16" s="18" t="n">
        <v>464.27839956</v>
      </c>
      <c r="J16" s="20" t="n">
        <v>9.327365139999999</v>
      </c>
      <c r="K16" s="18" t="s">
        <v>309</v>
      </c>
      <c r="L16" s="20" t="s">
        <v>309</v>
      </c>
      <c r="M16" s="18" t="s">
        <v>309</v>
      </c>
      <c r="N16" s="20" t="s">
        <v>309</v>
      </c>
      <c r="O16" s="18" t="s">
        <v>309</v>
      </c>
      <c r="P16" s="20" t="s">
        <v>309</v>
      </c>
      <c r="Q16" s="18" t="n">
        <v>444.90059145</v>
      </c>
      <c r="R16" s="20" t="n">
        <v>22.62658997</v>
      </c>
      <c r="S16" s="18" t="n">
        <v>441.70036169</v>
      </c>
      <c r="T16" s="20" t="n">
        <v>13.94542557</v>
      </c>
    </row>
    <row r="17" spans="1:20">
      <c r="A17" s="15" t="s">
        <v>319</v>
      </c>
      <c r="B17" s="17" t="n">
        <v>6504</v>
      </c>
      <c r="C17" s="18">
        <f>(3097.0/B17*100)</f>
        <v/>
      </c>
      <c r="D17" s="19" t="n">
        <v>3407</v>
      </c>
      <c r="E17" s="18" t="n">
        <v>512.74336218</v>
      </c>
      <c r="F17" s="20" t="n">
        <v>3.77409083</v>
      </c>
      <c r="G17" s="18" t="n">
        <v>549.38499686</v>
      </c>
      <c r="H17" s="20" t="n">
        <v>3.93853014</v>
      </c>
      <c r="I17" s="18" t="n">
        <v>460.14575633</v>
      </c>
      <c r="J17" s="20" t="n">
        <v>21.01624673</v>
      </c>
      <c r="K17" s="18" t="s">
        <v>309</v>
      </c>
      <c r="L17" s="20" t="s">
        <v>309</v>
      </c>
      <c r="M17" s="18" t="s">
        <v>309</v>
      </c>
      <c r="N17" s="20" t="s">
        <v>309</v>
      </c>
      <c r="O17" s="18" t="s">
        <v>309</v>
      </c>
      <c r="P17" s="20" t="s">
        <v>309</v>
      </c>
      <c r="Q17" s="18" t="n">
        <v>463.14088955</v>
      </c>
      <c r="R17" s="20" t="n">
        <v>41.646858</v>
      </c>
      <c r="S17" s="18" t="n">
        <v>469.59517221</v>
      </c>
      <c r="T17" s="20" t="n">
        <v>15.87246333</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483.65427252</v>
      </c>
      <c r="F21" s="20" t="n">
        <v>3.22933408</v>
      </c>
      <c r="G21" s="18" t="n">
        <v>516.82484582</v>
      </c>
      <c r="H21" s="20" t="n">
        <v>1.99341764</v>
      </c>
      <c r="I21" s="18" t="n">
        <v>502.85588691</v>
      </c>
      <c r="J21" s="20" t="n">
        <v>9.92717399</v>
      </c>
      <c r="K21" s="18" t="s">
        <v>309</v>
      </c>
      <c r="L21" s="20" t="s">
        <v>309</v>
      </c>
      <c r="M21" s="18" t="s">
        <v>309</v>
      </c>
      <c r="N21" s="20" t="s">
        <v>309</v>
      </c>
      <c r="O21" s="18" t="s">
        <v>309</v>
      </c>
      <c r="P21" s="20" t="s">
        <v>309</v>
      </c>
      <c r="Q21" s="18" t="n">
        <v>473.69530858</v>
      </c>
      <c r="R21" s="20" t="n">
        <v>27.72006413</v>
      </c>
      <c r="S21" s="18" t="n">
        <v>483.31051881</v>
      </c>
      <c r="T21" s="20" t="n">
        <v>12.42726688</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494.30883244</v>
      </c>
      <c r="F23" s="20" t="n">
        <v>3.49307175</v>
      </c>
      <c r="G23" s="18" t="n">
        <v>502.02472038</v>
      </c>
      <c r="H23" s="20" t="n">
        <v>3.49406213</v>
      </c>
      <c r="I23" s="18" t="n">
        <v>492.80934446</v>
      </c>
      <c r="J23" s="20" t="n">
        <v>7.41800958</v>
      </c>
      <c r="K23" s="18" t="s">
        <v>309</v>
      </c>
      <c r="L23" s="20" t="s">
        <v>309</v>
      </c>
      <c r="M23" s="18" t="s">
        <v>309</v>
      </c>
      <c r="N23" s="20" t="s">
        <v>309</v>
      </c>
      <c r="O23" s="18" t="s">
        <v>309</v>
      </c>
      <c r="P23" s="20" t="s">
        <v>309</v>
      </c>
      <c r="Q23" s="18" t="n">
        <v>380.16073194</v>
      </c>
      <c r="R23" s="20" t="n">
        <v>30.83298401</v>
      </c>
      <c r="S23" s="18" t="n">
        <v>453.91645225</v>
      </c>
      <c r="T23" s="20" t="n">
        <v>9.86086456</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532.27368819</v>
      </c>
      <c r="F25" s="20" t="n">
        <v>5.00312068</v>
      </c>
      <c r="G25" s="18" t="n">
        <v>518.14015534</v>
      </c>
      <c r="H25" s="20" t="n">
        <v>3.43386194</v>
      </c>
      <c r="I25" s="18" t="n">
        <v>509.84444976</v>
      </c>
      <c r="J25" s="20" t="n">
        <v>12.25636353</v>
      </c>
      <c r="K25" s="18" t="s">
        <v>309</v>
      </c>
      <c r="L25" s="20" t="s">
        <v>309</v>
      </c>
      <c r="M25" s="18" t="s">
        <v>309</v>
      </c>
      <c r="N25" s="20" t="s">
        <v>309</v>
      </c>
      <c r="O25" s="18" t="s">
        <v>309</v>
      </c>
      <c r="P25" s="20" t="s">
        <v>309</v>
      </c>
      <c r="Q25" s="18" t="n">
        <v>448.6428</v>
      </c>
      <c r="R25" s="20" t="n">
        <v>36.63015978</v>
      </c>
      <c r="S25" s="18" t="n">
        <v>504.12521539</v>
      </c>
      <c r="T25" s="20" t="n">
        <v>13.48036417</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482.74830016</v>
      </c>
      <c r="F27" s="20" t="n">
        <v>2.35517364</v>
      </c>
      <c r="G27" s="18" t="n">
        <v>518.85240763</v>
      </c>
      <c r="H27" s="20" t="n">
        <v>3.19616567</v>
      </c>
      <c r="I27" s="18" t="n">
        <v>475.40010046</v>
      </c>
      <c r="J27" s="20" t="n">
        <v>12.83574444</v>
      </c>
      <c r="K27" s="18" t="s">
        <v>309</v>
      </c>
      <c r="L27" s="20" t="s">
        <v>309</v>
      </c>
      <c r="M27" s="18" t="s">
        <v>309</v>
      </c>
      <c r="N27" s="20" t="s">
        <v>309</v>
      </c>
      <c r="O27" s="18" t="s">
        <v>309</v>
      </c>
      <c r="P27" s="20" t="s">
        <v>309</v>
      </c>
      <c r="Q27" s="18" t="n">
        <v>463.14031092</v>
      </c>
      <c r="R27" s="20" t="n">
        <v>20.93966711</v>
      </c>
      <c r="S27" s="18" t="n">
        <v>464.03561809</v>
      </c>
      <c r="T27" s="20" t="n">
        <v>11.33034577</v>
      </c>
    </row>
    <row r="28" spans="1:20">
      <c r="A28" s="15" t="s">
        <v>330</v>
      </c>
      <c r="B28" s="17" t="n">
        <v>7568</v>
      </c>
      <c r="C28" s="18">
        <f>(490.0/B28*100)</f>
        <v/>
      </c>
      <c r="D28" s="19" t="n">
        <v>7078</v>
      </c>
      <c r="E28" s="18" t="n">
        <v>400.73871282</v>
      </c>
      <c r="F28" s="20" t="n">
        <v>2.60413944</v>
      </c>
      <c r="G28" s="18" t="n">
        <v>418.36535516</v>
      </c>
      <c r="H28" s="20" t="n">
        <v>2.94488166</v>
      </c>
      <c r="I28" s="18" t="n">
        <v>427.91415874</v>
      </c>
      <c r="J28" s="20" t="n">
        <v>7.5456576</v>
      </c>
      <c r="K28" s="18" t="s">
        <v>309</v>
      </c>
      <c r="L28" s="20" t="s">
        <v>309</v>
      </c>
      <c r="M28" s="18" t="s">
        <v>309</v>
      </c>
      <c r="N28" s="20" t="s">
        <v>309</v>
      </c>
      <c r="O28" s="18" t="s">
        <v>309</v>
      </c>
      <c r="P28" s="20" t="s">
        <v>309</v>
      </c>
      <c r="Q28" s="18" t="n">
        <v>399.36203471</v>
      </c>
      <c r="R28" s="20" t="n">
        <v>30.4459892</v>
      </c>
      <c r="S28" s="18" t="n">
        <v>386.13310769</v>
      </c>
      <c r="T28" s="20" t="n">
        <v>8.9336971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487.29207904</v>
      </c>
      <c r="F33" s="20" t="n">
        <v>2.56013516</v>
      </c>
      <c r="G33" s="18" t="n">
        <v>514.29318213</v>
      </c>
      <c r="H33" s="20" t="n">
        <v>3.7551169</v>
      </c>
      <c r="I33" s="18" t="n">
        <v>492.26803383</v>
      </c>
      <c r="J33" s="20" t="n">
        <v>15.30011015</v>
      </c>
      <c r="K33" s="18" t="s">
        <v>309</v>
      </c>
      <c r="L33" s="20" t="s">
        <v>309</v>
      </c>
      <c r="M33" s="18" t="s">
        <v>309</v>
      </c>
      <c r="N33" s="20" t="s">
        <v>309</v>
      </c>
      <c r="O33" s="18" t="s">
        <v>309</v>
      </c>
      <c r="P33" s="20" t="s">
        <v>309</v>
      </c>
      <c r="Q33" s="18" t="n">
        <v>407.10758353</v>
      </c>
      <c r="R33" s="20" t="n">
        <v>28.84726016</v>
      </c>
      <c r="S33" s="18" t="n">
        <v>457.35730127</v>
      </c>
      <c r="T33" s="20" t="n">
        <v>16.5933714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485.55604622</v>
      </c>
      <c r="F36" s="20" t="n">
        <v>2.98432861</v>
      </c>
      <c r="G36" s="18" t="n">
        <v>511.70135085</v>
      </c>
      <c r="H36" s="20" t="n">
        <v>3.25269507</v>
      </c>
      <c r="I36" s="18" t="n">
        <v>507.26592658</v>
      </c>
      <c r="J36" s="20" t="n">
        <v>15.98172809</v>
      </c>
      <c r="K36" s="18" t="s">
        <v>309</v>
      </c>
      <c r="L36" s="20" t="s">
        <v>309</v>
      </c>
      <c r="M36" s="18" t="s">
        <v>309</v>
      </c>
      <c r="N36" s="20" t="s">
        <v>309</v>
      </c>
      <c r="O36" s="18" t="s">
        <v>309</v>
      </c>
      <c r="P36" s="20" t="s">
        <v>309</v>
      </c>
      <c r="Q36" s="18" t="s">
        <v>309</v>
      </c>
      <c r="R36" s="20" t="s">
        <v>309</v>
      </c>
      <c r="S36" s="18" t="n">
        <v>469.33097957</v>
      </c>
      <c r="T36" s="20" t="n">
        <v>10.51235843</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457.6189957</v>
      </c>
      <c r="F40" s="20" t="n">
        <v>7.09444697</v>
      </c>
      <c r="G40" s="18" t="n">
        <v>514.5037959700001</v>
      </c>
      <c r="H40" s="20" t="n">
        <v>3.04799856</v>
      </c>
      <c r="I40" s="18" t="n">
        <v>498.95494528</v>
      </c>
      <c r="J40" s="20" t="n">
        <v>19.85752362</v>
      </c>
      <c r="K40" s="18" t="s">
        <v>309</v>
      </c>
      <c r="L40" s="20" t="s">
        <v>309</v>
      </c>
      <c r="M40" s="18" t="s">
        <v>309</v>
      </c>
      <c r="N40" s="20" t="s">
        <v>309</v>
      </c>
      <c r="O40" s="18" t="n">
        <v>492.59557887</v>
      </c>
      <c r="P40" s="20" t="n">
        <v>2.69750738</v>
      </c>
      <c r="Q40" s="18" t="s">
        <v>309</v>
      </c>
      <c r="R40" s="20" t="s">
        <v>309</v>
      </c>
      <c r="S40" s="18" t="n">
        <v>440.59708791</v>
      </c>
      <c r="T40" s="20" t="n">
        <v>39.34813947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458.44614782</v>
      </c>
      <c r="F52" s="20" t="n">
        <v>3.08363249</v>
      </c>
      <c r="G52" s="18" t="n">
        <v>483.28009284</v>
      </c>
      <c r="H52" s="20" t="n">
        <v>3.24066212</v>
      </c>
      <c r="I52" s="18" t="n">
        <v>445.74934837</v>
      </c>
      <c r="J52" s="20" t="n">
        <v>23.40121599</v>
      </c>
      <c r="K52" s="18" t="s">
        <v>309</v>
      </c>
      <c r="L52" s="20" t="s">
        <v>309</v>
      </c>
      <c r="M52" s="18" t="s">
        <v>309</v>
      </c>
      <c r="N52" s="20" t="s">
        <v>309</v>
      </c>
      <c r="O52" s="18" t="s">
        <v>309</v>
      </c>
      <c r="P52" s="20" t="s">
        <v>309</v>
      </c>
      <c r="Q52" s="18" t="n">
        <v>466.48651187</v>
      </c>
      <c r="R52" s="20" t="n">
        <v>37.91490279</v>
      </c>
      <c r="S52" s="18" t="n">
        <v>435.59943029</v>
      </c>
      <c r="T52" s="20" t="n">
        <v>14.47311614</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325.37611045</v>
      </c>
      <c r="F54" s="20" t="n">
        <v>2.76252887</v>
      </c>
      <c r="G54" s="18" t="n">
        <v>338.83098624</v>
      </c>
      <c r="H54" s="20" t="n">
        <v>3.88212727</v>
      </c>
      <c r="I54" s="18" t="n">
        <v>308.91366227</v>
      </c>
      <c r="J54" s="20" t="n">
        <v>8.828267670000001</v>
      </c>
      <c r="K54" s="18" t="s">
        <v>309</v>
      </c>
      <c r="L54" s="20" t="s">
        <v>309</v>
      </c>
      <c r="M54" s="18" t="s">
        <v>309</v>
      </c>
      <c r="N54" s="20" t="s">
        <v>309</v>
      </c>
      <c r="O54" s="18" t="s">
        <v>309</v>
      </c>
      <c r="P54" s="20" t="s">
        <v>309</v>
      </c>
      <c r="Q54" s="18" t="n">
        <v>320.25968975</v>
      </c>
      <c r="R54" s="20" t="n">
        <v>19.32049656</v>
      </c>
      <c r="S54" s="18" t="n">
        <v>322.50473687</v>
      </c>
      <c r="T54" s="20" t="n">
        <v>8.296846889999999</v>
      </c>
    </row>
    <row r="55" spans="1:20">
      <c r="A55" s="15" t="s">
        <v>357</v>
      </c>
      <c r="B55" s="17" t="n">
        <v>5316</v>
      </c>
      <c r="C55" s="18">
        <f>(137.0/B55*100)</f>
        <v/>
      </c>
      <c r="D55" s="19" t="n">
        <v>5179</v>
      </c>
      <c r="E55" s="18" t="n">
        <v>402.05670529</v>
      </c>
      <c r="F55" s="20" t="n">
        <v>2.88159461</v>
      </c>
      <c r="G55" s="18" t="n">
        <v>413.79061739</v>
      </c>
      <c r="H55" s="20" t="n">
        <v>4.58181631</v>
      </c>
      <c r="I55" s="18" t="n">
        <v>387.71405222</v>
      </c>
      <c r="J55" s="20" t="n">
        <v>16.50203425</v>
      </c>
      <c r="K55" s="18" t="s">
        <v>309</v>
      </c>
      <c r="L55" s="20" t="s">
        <v>309</v>
      </c>
      <c r="M55" s="18" t="s">
        <v>309</v>
      </c>
      <c r="N55" s="20" t="s">
        <v>309</v>
      </c>
      <c r="O55" s="18" t="n">
        <v>410.7657</v>
      </c>
      <c r="P55" s="20" t="n">
        <v>24.03359268</v>
      </c>
      <c r="Q55" s="18" t="n">
        <v>374.99276208</v>
      </c>
      <c r="R55" s="20" t="n">
        <v>39.62048709</v>
      </c>
      <c r="S55" s="18" t="n">
        <v>405.50473468</v>
      </c>
      <c r="T55" s="20" t="n">
        <v>14.96962128</v>
      </c>
    </row>
    <row r="56" spans="1:20">
      <c r="A56" s="15" t="s">
        <v>358</v>
      </c>
      <c r="B56" s="17" t="n">
        <v>5359</v>
      </c>
      <c r="C56" s="18">
        <f>(104.0/B56*100)</f>
        <v/>
      </c>
      <c r="D56" s="19" t="n">
        <v>5255</v>
      </c>
      <c r="E56" s="18" t="n">
        <v>547.4827764200001</v>
      </c>
      <c r="F56" s="20" t="n">
        <v>3.49529737</v>
      </c>
      <c r="G56" s="18" t="n">
        <v>551.87244584</v>
      </c>
      <c r="H56" s="20" t="n">
        <v>3.09025687</v>
      </c>
      <c r="I56" s="18" t="n">
        <v>538.3936634</v>
      </c>
      <c r="J56" s="20" t="n">
        <v>9.28375638</v>
      </c>
      <c r="K56" s="18" t="s">
        <v>309</v>
      </c>
      <c r="L56" s="20" t="s">
        <v>309</v>
      </c>
      <c r="M56" s="18" t="s">
        <v>309</v>
      </c>
      <c r="N56" s="20" t="s">
        <v>309</v>
      </c>
      <c r="O56" s="18" t="s">
        <v>309</v>
      </c>
      <c r="P56" s="20" t="s">
        <v>309</v>
      </c>
      <c r="Q56" s="18" t="n">
        <v>599.95274752</v>
      </c>
      <c r="R56" s="20" t="n">
        <v>29.69050545</v>
      </c>
      <c r="S56" s="18" t="n">
        <v>482.77115577</v>
      </c>
      <c r="T56" s="20" t="n">
        <v>27.99993103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532.82424037</v>
      </c>
      <c r="F62" s="20" t="n">
        <v>2.29317968</v>
      </c>
      <c r="G62" s="18" t="n">
        <v>552.48242157</v>
      </c>
      <c r="H62" s="20" t="n">
        <v>1.74103089</v>
      </c>
      <c r="I62" s="18" t="n">
        <v>527.166424</v>
      </c>
      <c r="J62" s="20" t="n">
        <v>5.83018046</v>
      </c>
      <c r="K62" s="18" t="s">
        <v>309</v>
      </c>
      <c r="L62" s="20" t="s">
        <v>309</v>
      </c>
      <c r="M62" s="18" t="s">
        <v>309</v>
      </c>
      <c r="N62" s="20" t="s">
        <v>309</v>
      </c>
      <c r="O62" s="18" t="n">
        <v>545.19366414</v>
      </c>
      <c r="P62" s="20" t="n">
        <v>16.78725638</v>
      </c>
      <c r="Q62" s="18" t="n">
        <v>528.68605</v>
      </c>
      <c r="R62" s="20" t="n">
        <v>24.54920986</v>
      </c>
      <c r="S62" s="18" t="n">
        <v>528.99615864</v>
      </c>
      <c r="T62" s="20" t="n">
        <v>14.05077643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477.39353486</v>
      </c>
      <c r="F64" s="20" t="n">
        <v>2.52553505</v>
      </c>
      <c r="G64" s="18" t="n">
        <v>510.46103346</v>
      </c>
      <c r="H64" s="20" t="n">
        <v>2.97527924</v>
      </c>
      <c r="I64" s="18" t="n">
        <v>458.6770119</v>
      </c>
      <c r="J64" s="20" t="n">
        <v>23.18030186</v>
      </c>
      <c r="K64" s="18" t="s">
        <v>309</v>
      </c>
      <c r="L64" s="20" t="s">
        <v>309</v>
      </c>
      <c r="M64" s="18" t="s">
        <v>309</v>
      </c>
      <c r="N64" s="20" t="s">
        <v>309</v>
      </c>
      <c r="O64" s="18" t="s">
        <v>309</v>
      </c>
      <c r="P64" s="20" t="s">
        <v>309</v>
      </c>
      <c r="Q64" s="18" t="n">
        <v>378.45875983</v>
      </c>
      <c r="R64" s="20" t="n">
        <v>106.9121121</v>
      </c>
      <c r="S64" s="18" t="n">
        <v>429.58561449</v>
      </c>
      <c r="T64" s="20" t="n">
        <v>13.21775484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471</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525.06695806</v>
      </c>
      <c r="F9" s="20" t="n">
        <v>3.76885897</v>
      </c>
      <c r="G9" s="18" t="n">
        <v>546.17965803</v>
      </c>
      <c r="H9" s="20" t="n">
        <v>2.7367029</v>
      </c>
      <c r="I9" s="18" t="n">
        <v>528.5654911399999</v>
      </c>
      <c r="J9" s="20" t="n">
        <v>13.38445586</v>
      </c>
      <c r="K9" s="18" t="s">
        <v>309</v>
      </c>
      <c r="L9" s="20" t="s">
        <v>309</v>
      </c>
      <c r="M9" s="18" t="s">
        <v>309</v>
      </c>
      <c r="N9" s="20" t="s">
        <v>309</v>
      </c>
      <c r="O9" s="18" t="s">
        <v>309</v>
      </c>
      <c r="P9" s="20" t="s">
        <v>309</v>
      </c>
      <c r="Q9" s="18" t="n">
        <v>535.83481719</v>
      </c>
      <c r="R9" s="20" t="n">
        <v>77.37180874000001</v>
      </c>
      <c r="S9" s="18" t="n">
        <v>501.14033189</v>
      </c>
      <c r="T9" s="20" t="n">
        <v>12.87894064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420.9445826</v>
      </c>
      <c r="F11" s="20" t="n">
        <v>3.17038106</v>
      </c>
      <c r="G11" s="18" t="n">
        <v>436.37523997</v>
      </c>
      <c r="H11" s="20" t="n">
        <v>3.62509294</v>
      </c>
      <c r="I11" s="18" t="n">
        <v>410.73294909</v>
      </c>
      <c r="J11" s="20" t="n">
        <v>7.61902736</v>
      </c>
      <c r="K11" s="18" t="s">
        <v>309</v>
      </c>
      <c r="L11" s="20" t="s">
        <v>309</v>
      </c>
      <c r="M11" s="18" t="s">
        <v>309</v>
      </c>
      <c r="N11" s="20" t="s">
        <v>309</v>
      </c>
      <c r="O11" s="18" t="n">
        <v>403.7324</v>
      </c>
      <c r="P11" s="20" t="n">
        <v>38.23111748</v>
      </c>
      <c r="Q11" s="18" t="n">
        <v>406.67174698</v>
      </c>
      <c r="R11" s="20" t="n">
        <v>26.11533087</v>
      </c>
      <c r="S11" s="18" t="n">
        <v>395.00993281</v>
      </c>
      <c r="T11" s="20" t="n">
        <v>7.88348452</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461.06105288</v>
      </c>
      <c r="F16" s="20" t="n">
        <v>3.21407354</v>
      </c>
      <c r="G16" s="18" t="n">
        <v>523.95934712</v>
      </c>
      <c r="H16" s="20" t="n">
        <v>2.05879943</v>
      </c>
      <c r="I16" s="18" t="n">
        <v>468.96771488</v>
      </c>
      <c r="J16" s="20" t="n">
        <v>10.63325764</v>
      </c>
      <c r="K16" s="18" t="s">
        <v>309</v>
      </c>
      <c r="L16" s="20" t="s">
        <v>309</v>
      </c>
      <c r="M16" s="18" t="s">
        <v>309</v>
      </c>
      <c r="N16" s="20" t="s">
        <v>309</v>
      </c>
      <c r="O16" s="18" t="s">
        <v>309</v>
      </c>
      <c r="P16" s="20" t="s">
        <v>309</v>
      </c>
      <c r="Q16" s="18" t="n">
        <v>473.78289929</v>
      </c>
      <c r="R16" s="20" t="n">
        <v>30.96990401</v>
      </c>
      <c r="S16" s="18" t="n">
        <v>438.5982444</v>
      </c>
      <c r="T16" s="20" t="n">
        <v>12.57169017</v>
      </c>
    </row>
    <row r="17" spans="1:20">
      <c r="A17" s="15" t="s">
        <v>319</v>
      </c>
      <c r="B17" s="17" t="n">
        <v>6504</v>
      </c>
      <c r="C17" s="18">
        <f>(3097.0/B17*100)</f>
        <v/>
      </c>
      <c r="D17" s="19" t="n">
        <v>3407</v>
      </c>
      <c r="E17" s="18" t="n">
        <v>485.43646735</v>
      </c>
      <c r="F17" s="20" t="n">
        <v>4.64194033</v>
      </c>
      <c r="G17" s="18" t="n">
        <v>550.52442672</v>
      </c>
      <c r="H17" s="20" t="n">
        <v>2.91786509</v>
      </c>
      <c r="I17" s="18" t="n">
        <v>533.07892923</v>
      </c>
      <c r="J17" s="20" t="n">
        <v>15.25496547</v>
      </c>
      <c r="K17" s="18" t="s">
        <v>309</v>
      </c>
      <c r="L17" s="20" t="s">
        <v>309</v>
      </c>
      <c r="M17" s="18" t="s">
        <v>309</v>
      </c>
      <c r="N17" s="20" t="s">
        <v>309</v>
      </c>
      <c r="O17" s="18" t="s">
        <v>309</v>
      </c>
      <c r="P17" s="20" t="s">
        <v>309</v>
      </c>
      <c r="Q17" s="18" t="n">
        <v>524.56983285</v>
      </c>
      <c r="R17" s="20" t="n">
        <v>30.85152451</v>
      </c>
      <c r="S17" s="18" t="n">
        <v>473.34625562</v>
      </c>
      <c r="T17" s="20" t="n">
        <v>11.93925714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467.28154511</v>
      </c>
      <c r="F21" s="20" t="n">
        <v>3.95239655</v>
      </c>
      <c r="G21" s="18" t="n">
        <v>515.50604982</v>
      </c>
      <c r="H21" s="20" t="n">
        <v>1.86633392</v>
      </c>
      <c r="I21" s="18" t="n">
        <v>517.67295705</v>
      </c>
      <c r="J21" s="20" t="n">
        <v>9.50811594</v>
      </c>
      <c r="K21" s="18" t="s">
        <v>309</v>
      </c>
      <c r="L21" s="20" t="s">
        <v>309</v>
      </c>
      <c r="M21" s="18" t="s">
        <v>309</v>
      </c>
      <c r="N21" s="20" t="s">
        <v>309</v>
      </c>
      <c r="O21" s="18" t="s">
        <v>309</v>
      </c>
      <c r="P21" s="20" t="s">
        <v>309</v>
      </c>
      <c r="Q21" s="18" t="n">
        <v>554.6455999999999</v>
      </c>
      <c r="R21" s="20" t="n">
        <v>30.52299616</v>
      </c>
      <c r="S21" s="18" t="n">
        <v>493.57719954</v>
      </c>
      <c r="T21" s="20" t="n">
        <v>16.48477427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468.94471616</v>
      </c>
      <c r="F23" s="20" t="n">
        <v>3.44330879</v>
      </c>
      <c r="G23" s="18" t="n">
        <v>515.10505959</v>
      </c>
      <c r="H23" s="20" t="n">
        <v>3.25374096</v>
      </c>
      <c r="I23" s="18" t="n">
        <v>483.92717851</v>
      </c>
      <c r="J23" s="20" t="n">
        <v>9.05261731</v>
      </c>
      <c r="K23" s="18" t="s">
        <v>309</v>
      </c>
      <c r="L23" s="20" t="s">
        <v>309</v>
      </c>
      <c r="M23" s="18" t="s">
        <v>309</v>
      </c>
      <c r="N23" s="20" t="s">
        <v>309</v>
      </c>
      <c r="O23" s="18" t="s">
        <v>309</v>
      </c>
      <c r="P23" s="20" t="s">
        <v>309</v>
      </c>
      <c r="Q23" s="18" t="n">
        <v>529.2637087000001</v>
      </c>
      <c r="R23" s="20" t="n">
        <v>26.64007699</v>
      </c>
      <c r="S23" s="18" t="n">
        <v>454.87169768</v>
      </c>
      <c r="T23" s="20" t="n">
        <v>8.93214221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526.42457302</v>
      </c>
      <c r="F25" s="20" t="n">
        <v>3.99056078</v>
      </c>
      <c r="G25" s="18" t="n">
        <v>510.63894079</v>
      </c>
      <c r="H25" s="20" t="n">
        <v>3.94869951</v>
      </c>
      <c r="I25" s="18" t="n">
        <v>549.75658644</v>
      </c>
      <c r="J25" s="20" t="n">
        <v>6.46210938</v>
      </c>
      <c r="K25" s="18" t="s">
        <v>309</v>
      </c>
      <c r="L25" s="20" t="s">
        <v>309</v>
      </c>
      <c r="M25" s="18" t="s">
        <v>309</v>
      </c>
      <c r="N25" s="20" t="s">
        <v>309</v>
      </c>
      <c r="O25" s="18" t="s">
        <v>309</v>
      </c>
      <c r="P25" s="20" t="s">
        <v>309</v>
      </c>
      <c r="Q25" s="18" t="n">
        <v>516.0963461699999</v>
      </c>
      <c r="R25" s="20" t="n">
        <v>64.68398920999999</v>
      </c>
      <c r="S25" s="18" t="n">
        <v>518.48555302</v>
      </c>
      <c r="T25" s="20" t="n">
        <v>10.27160598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461.96801609</v>
      </c>
      <c r="F27" s="20" t="n">
        <v>3.58136346</v>
      </c>
      <c r="G27" s="18" t="n">
        <v>518.85060678</v>
      </c>
      <c r="H27" s="20" t="n">
        <v>2.50313629</v>
      </c>
      <c r="I27" s="18" t="n">
        <v>486.57918355</v>
      </c>
      <c r="J27" s="20" t="n">
        <v>11.71511762</v>
      </c>
      <c r="K27" s="18" t="s">
        <v>309</v>
      </c>
      <c r="L27" s="20" t="s">
        <v>309</v>
      </c>
      <c r="M27" s="18" t="s">
        <v>309</v>
      </c>
      <c r="N27" s="20" t="s">
        <v>309</v>
      </c>
      <c r="O27" s="18" t="s">
        <v>309</v>
      </c>
      <c r="P27" s="20" t="s">
        <v>309</v>
      </c>
      <c r="Q27" s="18" t="n">
        <v>493.83885606</v>
      </c>
      <c r="R27" s="20" t="n">
        <v>32.11393787</v>
      </c>
      <c r="S27" s="18" t="n">
        <v>467.93724734</v>
      </c>
      <c r="T27" s="20" t="n">
        <v>10.20096643</v>
      </c>
    </row>
    <row r="28" spans="1:20">
      <c r="A28" s="15" t="s">
        <v>330</v>
      </c>
      <c r="B28" s="17" t="n">
        <v>7568</v>
      </c>
      <c r="C28" s="18">
        <f>(490.0/B28*100)</f>
        <v/>
      </c>
      <c r="D28" s="19" t="n">
        <v>7078</v>
      </c>
      <c r="E28" s="18" t="n">
        <v>392.32636722</v>
      </c>
      <c r="F28" s="20" t="n">
        <v>2.66602737</v>
      </c>
      <c r="G28" s="18" t="n">
        <v>422.24376324</v>
      </c>
      <c r="H28" s="20" t="n">
        <v>2.7017908</v>
      </c>
      <c r="I28" s="18" t="n">
        <v>430.4870277</v>
      </c>
      <c r="J28" s="20" t="n">
        <v>8.510900850000001</v>
      </c>
      <c r="K28" s="18" t="s">
        <v>309</v>
      </c>
      <c r="L28" s="20" t="s">
        <v>309</v>
      </c>
      <c r="M28" s="18" t="s">
        <v>309</v>
      </c>
      <c r="N28" s="20" t="s">
        <v>309</v>
      </c>
      <c r="O28" s="18" t="s">
        <v>309</v>
      </c>
      <c r="P28" s="20" t="s">
        <v>309</v>
      </c>
      <c r="Q28" s="18" t="n">
        <v>420.91081718</v>
      </c>
      <c r="R28" s="20" t="n">
        <v>39.72313101</v>
      </c>
      <c r="S28" s="18" t="n">
        <v>379.60205013</v>
      </c>
      <c r="T28" s="20" t="n">
        <v>7.75881513</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466.77474041</v>
      </c>
      <c r="F33" s="20" t="n">
        <v>2.96863991</v>
      </c>
      <c r="G33" s="18" t="n">
        <v>522.36373042</v>
      </c>
      <c r="H33" s="20" t="n">
        <v>2.48284416</v>
      </c>
      <c r="I33" s="18" t="n">
        <v>516.25660433</v>
      </c>
      <c r="J33" s="20" t="n">
        <v>8.11352413</v>
      </c>
      <c r="K33" s="18" t="s">
        <v>309</v>
      </c>
      <c r="L33" s="20" t="s">
        <v>309</v>
      </c>
      <c r="M33" s="18" t="s">
        <v>309</v>
      </c>
      <c r="N33" s="20" t="s">
        <v>309</v>
      </c>
      <c r="O33" s="18" t="s">
        <v>309</v>
      </c>
      <c r="P33" s="20" t="s">
        <v>309</v>
      </c>
      <c r="Q33" s="18" t="n">
        <v>491.17652512</v>
      </c>
      <c r="R33" s="20" t="n">
        <v>40.17886427</v>
      </c>
      <c r="S33" s="18" t="n">
        <v>454.12332672</v>
      </c>
      <c r="T33" s="20" t="n">
        <v>13.08569974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482.63313461</v>
      </c>
      <c r="F36" s="20" t="n">
        <v>3.23340495</v>
      </c>
      <c r="G36" s="18" t="n">
        <v>505.72542685</v>
      </c>
      <c r="H36" s="20" t="n">
        <v>3.07275214</v>
      </c>
      <c r="I36" s="18" t="n">
        <v>526.38261628</v>
      </c>
      <c r="J36" s="20" t="n">
        <v>17.00996529</v>
      </c>
      <c r="K36" s="18" t="s">
        <v>309</v>
      </c>
      <c r="L36" s="20" t="s">
        <v>309</v>
      </c>
      <c r="M36" s="18" t="s">
        <v>309</v>
      </c>
      <c r="N36" s="20" t="s">
        <v>309</v>
      </c>
      <c r="O36" s="18" t="s">
        <v>309</v>
      </c>
      <c r="P36" s="20" t="s">
        <v>309</v>
      </c>
      <c r="Q36" s="18" t="s">
        <v>309</v>
      </c>
      <c r="R36" s="20" t="s">
        <v>309</v>
      </c>
      <c r="S36" s="18" t="n">
        <v>466.22370987</v>
      </c>
      <c r="T36" s="20" t="n">
        <v>9.901960499999999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450.64435661</v>
      </c>
      <c r="F40" s="20" t="n">
        <v>7.72970686</v>
      </c>
      <c r="G40" s="18" t="n">
        <v>513.47222521</v>
      </c>
      <c r="H40" s="20" t="n">
        <v>3.00982349</v>
      </c>
      <c r="I40" s="18" t="n">
        <v>504.27081103</v>
      </c>
      <c r="J40" s="20" t="n">
        <v>15.0229847</v>
      </c>
      <c r="K40" s="18" t="s">
        <v>309</v>
      </c>
      <c r="L40" s="20" t="s">
        <v>309</v>
      </c>
      <c r="M40" s="18" t="s">
        <v>309</v>
      </c>
      <c r="N40" s="20" t="s">
        <v>309</v>
      </c>
      <c r="O40" s="18" t="n">
        <v>492.59557887</v>
      </c>
      <c r="P40" s="20" t="n">
        <v>2.69750738</v>
      </c>
      <c r="Q40" s="18" t="n">
        <v>379.51566091</v>
      </c>
      <c r="R40" s="20" t="n">
        <v>46.85254994</v>
      </c>
      <c r="S40" s="18" t="n">
        <v>450.74561157</v>
      </c>
      <c r="T40" s="20" t="n">
        <v>42.41819286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436.43194268</v>
      </c>
      <c r="F52" s="20" t="n">
        <v>3.6598677</v>
      </c>
      <c r="G52" s="18" t="n">
        <v>476.92417002</v>
      </c>
      <c r="H52" s="20" t="n">
        <v>2.94828945</v>
      </c>
      <c r="I52" s="18" t="n">
        <v>436.74903725</v>
      </c>
      <c r="J52" s="20" t="n">
        <v>28.05080154</v>
      </c>
      <c r="K52" s="18" t="s">
        <v>309</v>
      </c>
      <c r="L52" s="20" t="s">
        <v>309</v>
      </c>
      <c r="M52" s="18" t="s">
        <v>309</v>
      </c>
      <c r="N52" s="20" t="s">
        <v>309</v>
      </c>
      <c r="O52" s="18" t="s">
        <v>309</v>
      </c>
      <c r="P52" s="20" t="s">
        <v>309</v>
      </c>
      <c r="Q52" s="18" t="n">
        <v>439.0910667</v>
      </c>
      <c r="R52" s="20" t="n">
        <v>25.44669687</v>
      </c>
      <c r="S52" s="18" t="n">
        <v>442.72925234</v>
      </c>
      <c r="T52" s="20" t="n">
        <v>13.41486069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320.07491539</v>
      </c>
      <c r="F54" s="20" t="n">
        <v>2.72433823</v>
      </c>
      <c r="G54" s="18" t="n">
        <v>345.48842614</v>
      </c>
      <c r="H54" s="20" t="n">
        <v>3.6993054</v>
      </c>
      <c r="I54" s="18" t="n">
        <v>310.30375698</v>
      </c>
      <c r="J54" s="20" t="n">
        <v>9.885874790000001</v>
      </c>
      <c r="K54" s="18" t="s">
        <v>309</v>
      </c>
      <c r="L54" s="20" t="s">
        <v>309</v>
      </c>
      <c r="M54" s="18" t="s">
        <v>309</v>
      </c>
      <c r="N54" s="20" t="s">
        <v>309</v>
      </c>
      <c r="O54" s="18" t="s">
        <v>309</v>
      </c>
      <c r="P54" s="20" t="s">
        <v>309</v>
      </c>
      <c r="Q54" s="18" t="n">
        <v>325.52475741</v>
      </c>
      <c r="R54" s="20" t="n">
        <v>13.80044253</v>
      </c>
      <c r="S54" s="18" t="n">
        <v>324.22106359</v>
      </c>
      <c r="T54" s="20" t="n">
        <v>6.71702109</v>
      </c>
    </row>
    <row r="55" spans="1:20">
      <c r="A55" s="15" t="s">
        <v>357</v>
      </c>
      <c r="B55" s="17" t="n">
        <v>5316</v>
      </c>
      <c r="C55" s="18">
        <f>(137.0/B55*100)</f>
        <v/>
      </c>
      <c r="D55" s="19" t="n">
        <v>5179</v>
      </c>
      <c r="E55" s="18" t="n">
        <v>394.70410597</v>
      </c>
      <c r="F55" s="20" t="n">
        <v>2.79193564</v>
      </c>
      <c r="G55" s="18" t="n">
        <v>429.51209836</v>
      </c>
      <c r="H55" s="20" t="n">
        <v>4.04537183</v>
      </c>
      <c r="I55" s="18" t="n">
        <v>395.82024215</v>
      </c>
      <c r="J55" s="20" t="n">
        <v>17.41080853</v>
      </c>
      <c r="K55" s="18" t="s">
        <v>309</v>
      </c>
      <c r="L55" s="20" t="s">
        <v>309</v>
      </c>
      <c r="M55" s="18" t="s">
        <v>309</v>
      </c>
      <c r="N55" s="20" t="s">
        <v>309</v>
      </c>
      <c r="O55" s="18" t="n">
        <v>410.7657</v>
      </c>
      <c r="P55" s="20" t="n">
        <v>24.03359268</v>
      </c>
      <c r="Q55" s="18" t="n">
        <v>314.0098</v>
      </c>
      <c r="R55" s="20" t="n">
        <v>41.52067317</v>
      </c>
      <c r="S55" s="18" t="n">
        <v>400.18331467</v>
      </c>
      <c r="T55" s="20" t="n">
        <v>12.24198386</v>
      </c>
    </row>
    <row r="56" spans="1:20">
      <c r="A56" s="15" t="s">
        <v>358</v>
      </c>
      <c r="B56" s="17" t="n">
        <v>5359</v>
      </c>
      <c r="C56" s="18">
        <f>(104.0/B56*100)</f>
        <v/>
      </c>
      <c r="D56" s="19" t="n">
        <v>5255</v>
      </c>
      <c r="E56" s="18" t="n">
        <v>542.2884713</v>
      </c>
      <c r="F56" s="20" t="n">
        <v>3.32957463</v>
      </c>
      <c r="G56" s="18" t="n">
        <v>562.10878418</v>
      </c>
      <c r="H56" s="20" t="n">
        <v>3.53043966</v>
      </c>
      <c r="I56" s="18" t="n">
        <v>550.21464156</v>
      </c>
      <c r="J56" s="20" t="n">
        <v>9.23524551</v>
      </c>
      <c r="K56" s="18" t="s">
        <v>309</v>
      </c>
      <c r="L56" s="20" t="s">
        <v>309</v>
      </c>
      <c r="M56" s="18" t="s">
        <v>309</v>
      </c>
      <c r="N56" s="20" t="s">
        <v>309</v>
      </c>
      <c r="O56" s="18" t="s">
        <v>309</v>
      </c>
      <c r="P56" s="20" t="s">
        <v>309</v>
      </c>
      <c r="Q56" s="18" t="n">
        <v>663.15326321</v>
      </c>
      <c r="R56" s="20" t="n">
        <v>39.66927153</v>
      </c>
      <c r="S56" s="18" t="n">
        <v>491.39999975</v>
      </c>
      <c r="T56" s="20" t="n">
        <v>24.22484193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535.65551271</v>
      </c>
      <c r="F62" s="20" t="n">
        <v>1.82452047</v>
      </c>
      <c r="G62" s="18" t="n">
        <v>558.36749539</v>
      </c>
      <c r="H62" s="20" t="n">
        <v>2.0764628</v>
      </c>
      <c r="I62" s="18" t="n">
        <v>530.37920701</v>
      </c>
      <c r="J62" s="20" t="n">
        <v>7.25789491</v>
      </c>
      <c r="K62" s="18" t="s">
        <v>309</v>
      </c>
      <c r="L62" s="20" t="s">
        <v>309</v>
      </c>
      <c r="M62" s="18" t="s">
        <v>309</v>
      </c>
      <c r="N62" s="20" t="s">
        <v>309</v>
      </c>
      <c r="O62" s="18" t="n">
        <v>545.19366414</v>
      </c>
      <c r="P62" s="20" t="n">
        <v>16.78725638</v>
      </c>
      <c r="Q62" s="18" t="n">
        <v>538.82072375</v>
      </c>
      <c r="R62" s="20" t="n">
        <v>37.52762703</v>
      </c>
      <c r="S62" s="18" t="n">
        <v>533.78613288</v>
      </c>
      <c r="T62" s="20" t="n">
        <v>15.72660488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464.20591669</v>
      </c>
      <c r="F64" s="20" t="n">
        <v>2.92887042</v>
      </c>
      <c r="G64" s="18" t="n">
        <v>511.16248486</v>
      </c>
      <c r="H64" s="20" t="n">
        <v>2.71580826</v>
      </c>
      <c r="I64" s="18" t="n">
        <v>464.33210575</v>
      </c>
      <c r="J64" s="20" t="n">
        <v>20.41922369</v>
      </c>
      <c r="K64" s="18" t="s">
        <v>309</v>
      </c>
      <c r="L64" s="20" t="s">
        <v>309</v>
      </c>
      <c r="M64" s="18" t="s">
        <v>309</v>
      </c>
      <c r="N64" s="20" t="s">
        <v>309</v>
      </c>
      <c r="O64" s="18" t="s">
        <v>309</v>
      </c>
      <c r="P64" s="20" t="s">
        <v>309</v>
      </c>
      <c r="Q64" s="18" t="n">
        <v>638.24167152</v>
      </c>
      <c r="R64" s="20" t="n">
        <v>47.0120588</v>
      </c>
      <c r="S64" s="18" t="n">
        <v>442.5024551</v>
      </c>
      <c r="T64" s="20" t="n">
        <v>11.00046694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472</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523.86852718</v>
      </c>
      <c r="F9" s="20" t="n">
        <v>3.62598892</v>
      </c>
      <c r="G9" s="18" t="n">
        <v>546.91841215</v>
      </c>
      <c r="H9" s="20" t="n">
        <v>2.81500618</v>
      </c>
      <c r="I9" s="18" t="n">
        <v>513.8262324900001</v>
      </c>
      <c r="J9" s="20" t="n">
        <v>14.79303916</v>
      </c>
      <c r="K9" s="18" t="s">
        <v>309</v>
      </c>
      <c r="L9" s="20" t="s">
        <v>309</v>
      </c>
      <c r="M9" s="18" t="s">
        <v>309</v>
      </c>
      <c r="N9" s="20" t="s">
        <v>309</v>
      </c>
      <c r="O9" s="18" t="s">
        <v>309</v>
      </c>
      <c r="P9" s="20" t="s">
        <v>309</v>
      </c>
      <c r="Q9" s="18" t="n">
        <v>560.3916286800001</v>
      </c>
      <c r="R9" s="20" t="n">
        <v>39.25948219</v>
      </c>
      <c r="S9" s="18" t="n">
        <v>493.49880809</v>
      </c>
      <c r="T9" s="20" t="n">
        <v>12.28692908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416.77942789</v>
      </c>
      <c r="F11" s="20" t="n">
        <v>2.89800568</v>
      </c>
      <c r="G11" s="18" t="n">
        <v>445.04485886</v>
      </c>
      <c r="H11" s="20" t="n">
        <v>3.56957147</v>
      </c>
      <c r="I11" s="18" t="n">
        <v>404.20120753</v>
      </c>
      <c r="J11" s="20" t="n">
        <v>10.07213475</v>
      </c>
      <c r="K11" s="18" t="s">
        <v>309</v>
      </c>
      <c r="L11" s="20" t="s">
        <v>309</v>
      </c>
      <c r="M11" s="18" t="s">
        <v>309</v>
      </c>
      <c r="N11" s="20" t="s">
        <v>309</v>
      </c>
      <c r="O11" s="18" t="n">
        <v>403.7324</v>
      </c>
      <c r="P11" s="20" t="n">
        <v>38.23111748</v>
      </c>
      <c r="Q11" s="18" t="n">
        <v>385.58577816</v>
      </c>
      <c r="R11" s="20" t="n">
        <v>29.75011539</v>
      </c>
      <c r="S11" s="18" t="n">
        <v>406.71253113</v>
      </c>
      <c r="T11" s="20" t="n">
        <v>6.23491084</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490.51101357</v>
      </c>
      <c r="F16" s="20" t="n">
        <v>3.06846821</v>
      </c>
      <c r="G16" s="18" t="n">
        <v>516.65038677</v>
      </c>
      <c r="H16" s="20" t="n">
        <v>2.15562055</v>
      </c>
      <c r="I16" s="18" t="n">
        <v>459.28688927</v>
      </c>
      <c r="J16" s="20" t="n">
        <v>11.99540714</v>
      </c>
      <c r="K16" s="18" t="s">
        <v>309</v>
      </c>
      <c r="L16" s="20" t="s">
        <v>309</v>
      </c>
      <c r="M16" s="18" t="s">
        <v>309</v>
      </c>
      <c r="N16" s="20" t="s">
        <v>309</v>
      </c>
      <c r="O16" s="18" t="s">
        <v>309</v>
      </c>
      <c r="P16" s="20" t="s">
        <v>309</v>
      </c>
      <c r="Q16" s="18" t="n">
        <v>403.39312582</v>
      </c>
      <c r="R16" s="20" t="n">
        <v>25.01424275</v>
      </c>
      <c r="S16" s="18" t="n">
        <v>450.44651482</v>
      </c>
      <c r="T16" s="20" t="n">
        <v>10.8937077</v>
      </c>
    </row>
    <row r="17" spans="1:20">
      <c r="A17" s="15" t="s">
        <v>319</v>
      </c>
      <c r="B17" s="17" t="n">
        <v>6504</v>
      </c>
      <c r="C17" s="18">
        <f>(3097.0/B17*100)</f>
        <v/>
      </c>
      <c r="D17" s="19" t="n">
        <v>3407</v>
      </c>
      <c r="E17" s="18" t="n">
        <v>509.79548776</v>
      </c>
      <c r="F17" s="20" t="n">
        <v>3.7463839</v>
      </c>
      <c r="G17" s="18" t="n">
        <v>545.85452501</v>
      </c>
      <c r="H17" s="20" t="n">
        <v>3.73058331</v>
      </c>
      <c r="I17" s="18" t="n">
        <v>456.75265512</v>
      </c>
      <c r="J17" s="20" t="n">
        <v>25.84747845</v>
      </c>
      <c r="K17" s="18" t="s">
        <v>309</v>
      </c>
      <c r="L17" s="20" t="s">
        <v>309</v>
      </c>
      <c r="M17" s="18" t="s">
        <v>309</v>
      </c>
      <c r="N17" s="20" t="s">
        <v>309</v>
      </c>
      <c r="O17" s="18" t="s">
        <v>309</v>
      </c>
      <c r="P17" s="20" t="s">
        <v>309</v>
      </c>
      <c r="Q17" s="18" t="n">
        <v>470.90417673</v>
      </c>
      <c r="R17" s="20" t="n">
        <v>65.10590403</v>
      </c>
      <c r="S17" s="18" t="n">
        <v>482.31380643</v>
      </c>
      <c r="T17" s="20" t="n">
        <v>11.7072413</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492.23501406</v>
      </c>
      <c r="F21" s="20" t="n">
        <v>3.14242453</v>
      </c>
      <c r="G21" s="18" t="n">
        <v>514.61206135</v>
      </c>
      <c r="H21" s="20" t="n">
        <v>1.83797888</v>
      </c>
      <c r="I21" s="18" t="n">
        <v>488.63663704</v>
      </c>
      <c r="J21" s="20" t="n">
        <v>17.2926258</v>
      </c>
      <c r="K21" s="18" t="s">
        <v>309</v>
      </c>
      <c r="L21" s="20" t="s">
        <v>309</v>
      </c>
      <c r="M21" s="18" t="s">
        <v>309</v>
      </c>
      <c r="N21" s="20" t="s">
        <v>309</v>
      </c>
      <c r="O21" s="18" t="s">
        <v>309</v>
      </c>
      <c r="P21" s="20" t="s">
        <v>309</v>
      </c>
      <c r="Q21" s="18" t="n">
        <v>554.6455999999999</v>
      </c>
      <c r="R21" s="20" t="n">
        <v>30.52299616</v>
      </c>
      <c r="S21" s="18" t="n">
        <v>490.10288127</v>
      </c>
      <c r="T21" s="20" t="n">
        <v>9.37441396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498.5216703</v>
      </c>
      <c r="F23" s="20" t="n">
        <v>3.35131256</v>
      </c>
      <c r="G23" s="18" t="n">
        <v>497.37713785</v>
      </c>
      <c r="H23" s="20" t="n">
        <v>3.53079847</v>
      </c>
      <c r="I23" s="18" t="n">
        <v>471.74362524</v>
      </c>
      <c r="J23" s="20" t="n">
        <v>9.69928743</v>
      </c>
      <c r="K23" s="18" t="s">
        <v>309</v>
      </c>
      <c r="L23" s="20" t="s">
        <v>309</v>
      </c>
      <c r="M23" s="18" t="s">
        <v>309</v>
      </c>
      <c r="N23" s="20" t="s">
        <v>309</v>
      </c>
      <c r="O23" s="18" t="s">
        <v>309</v>
      </c>
      <c r="P23" s="20" t="s">
        <v>309</v>
      </c>
      <c r="Q23" s="18" t="n">
        <v>686.29618806</v>
      </c>
      <c r="R23" s="20" t="n">
        <v>52.10213584</v>
      </c>
      <c r="S23" s="18" t="n">
        <v>455.02308715</v>
      </c>
      <c r="T23" s="20" t="n">
        <v>9.38618277</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533.79515887</v>
      </c>
      <c r="F25" s="20" t="n">
        <v>4.72934228</v>
      </c>
      <c r="G25" s="18" t="n">
        <v>517.93425863</v>
      </c>
      <c r="H25" s="20" t="n">
        <v>3.61438299</v>
      </c>
      <c r="I25" s="18" t="n">
        <v>524.6845166000001</v>
      </c>
      <c r="J25" s="20" t="n">
        <v>11.9800737</v>
      </c>
      <c r="K25" s="18" t="s">
        <v>309</v>
      </c>
      <c r="L25" s="20" t="s">
        <v>309</v>
      </c>
      <c r="M25" s="18" t="s">
        <v>309</v>
      </c>
      <c r="N25" s="20" t="s">
        <v>309</v>
      </c>
      <c r="O25" s="18" t="s">
        <v>309</v>
      </c>
      <c r="P25" s="20" t="s">
        <v>309</v>
      </c>
      <c r="Q25" s="18" t="n">
        <v>523.8617</v>
      </c>
      <c r="R25" s="20" t="n">
        <v>54.54612067</v>
      </c>
      <c r="S25" s="18" t="n">
        <v>513.64499904</v>
      </c>
      <c r="T25" s="20" t="n">
        <v>12.43950897</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489.95483906</v>
      </c>
      <c r="F27" s="20" t="n">
        <v>2.42398972</v>
      </c>
      <c r="G27" s="18" t="n">
        <v>509.63624009</v>
      </c>
      <c r="H27" s="20" t="n">
        <v>3.03356147</v>
      </c>
      <c r="I27" s="18" t="n">
        <v>490.74575489</v>
      </c>
      <c r="J27" s="20" t="n">
        <v>15.04690861</v>
      </c>
      <c r="K27" s="18" t="s">
        <v>309</v>
      </c>
      <c r="L27" s="20" t="s">
        <v>309</v>
      </c>
      <c r="M27" s="18" t="s">
        <v>309</v>
      </c>
      <c r="N27" s="20" t="s">
        <v>309</v>
      </c>
      <c r="O27" s="18" t="s">
        <v>309</v>
      </c>
      <c r="P27" s="20" t="s">
        <v>309</v>
      </c>
      <c r="Q27" s="18" t="n">
        <v>488.17033557</v>
      </c>
      <c r="R27" s="20" t="n">
        <v>35.17561901</v>
      </c>
      <c r="S27" s="18" t="n">
        <v>461.97314497</v>
      </c>
      <c r="T27" s="20" t="n">
        <v>9.3804474</v>
      </c>
    </row>
    <row r="28" spans="1:20">
      <c r="A28" s="15" t="s">
        <v>330</v>
      </c>
      <c r="B28" s="17" t="n">
        <v>7568</v>
      </c>
      <c r="C28" s="18">
        <f>(490.0/B28*100)</f>
        <v/>
      </c>
      <c r="D28" s="19" t="n">
        <v>7078</v>
      </c>
      <c r="E28" s="18" t="n">
        <v>401.57486467</v>
      </c>
      <c r="F28" s="20" t="n">
        <v>2.55840782</v>
      </c>
      <c r="G28" s="18" t="n">
        <v>419.8200161</v>
      </c>
      <c r="H28" s="20" t="n">
        <v>2.87557793</v>
      </c>
      <c r="I28" s="18" t="n">
        <v>427.06565329</v>
      </c>
      <c r="J28" s="20" t="n">
        <v>10.47067162</v>
      </c>
      <c r="K28" s="18" t="s">
        <v>309</v>
      </c>
      <c r="L28" s="20" t="s">
        <v>309</v>
      </c>
      <c r="M28" s="18" t="s">
        <v>309</v>
      </c>
      <c r="N28" s="20" t="s">
        <v>309</v>
      </c>
      <c r="O28" s="18" t="s">
        <v>309</v>
      </c>
      <c r="P28" s="20" t="s">
        <v>309</v>
      </c>
      <c r="Q28" s="18" t="n">
        <v>334.30305657</v>
      </c>
      <c r="R28" s="20" t="n">
        <v>24.71034273</v>
      </c>
      <c r="S28" s="18" t="n">
        <v>377.70410367</v>
      </c>
      <c r="T28" s="20" t="n">
        <v>7.17959294</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488.79825069</v>
      </c>
      <c r="F33" s="20" t="n">
        <v>2.62959587</v>
      </c>
      <c r="G33" s="18" t="n">
        <v>506.62509988</v>
      </c>
      <c r="H33" s="20" t="n">
        <v>3.61054397</v>
      </c>
      <c r="I33" s="18" t="n">
        <v>513.96856596</v>
      </c>
      <c r="J33" s="20" t="n">
        <v>14.15709203</v>
      </c>
      <c r="K33" s="18" t="s">
        <v>309</v>
      </c>
      <c r="L33" s="20" t="s">
        <v>309</v>
      </c>
      <c r="M33" s="18" t="s">
        <v>309</v>
      </c>
      <c r="N33" s="20" t="s">
        <v>309</v>
      </c>
      <c r="O33" s="18" t="s">
        <v>309</v>
      </c>
      <c r="P33" s="20" t="s">
        <v>309</v>
      </c>
      <c r="Q33" s="18" t="n">
        <v>445.57921568</v>
      </c>
      <c r="R33" s="20" t="n">
        <v>70.99254306</v>
      </c>
      <c r="S33" s="18" t="n">
        <v>463.84549496</v>
      </c>
      <c r="T33" s="20" t="n">
        <v>14.29309572</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488.44471758</v>
      </c>
      <c r="F36" s="20" t="n">
        <v>2.92898124</v>
      </c>
      <c r="G36" s="18" t="n">
        <v>506.50108228</v>
      </c>
      <c r="H36" s="20" t="n">
        <v>3.93128173</v>
      </c>
      <c r="I36" s="18" t="n">
        <v>525.36022464</v>
      </c>
      <c r="J36" s="20" t="n">
        <v>22.45553223</v>
      </c>
      <c r="K36" s="18" t="s">
        <v>309</v>
      </c>
      <c r="L36" s="20" t="s">
        <v>309</v>
      </c>
      <c r="M36" s="18" t="s">
        <v>309</v>
      </c>
      <c r="N36" s="20" t="s">
        <v>309</v>
      </c>
      <c r="O36" s="18" t="s">
        <v>309</v>
      </c>
      <c r="P36" s="20" t="s">
        <v>309</v>
      </c>
      <c r="Q36" s="18" t="s">
        <v>309</v>
      </c>
      <c r="R36" s="20" t="s">
        <v>309</v>
      </c>
      <c r="S36" s="18" t="n">
        <v>476.49847566</v>
      </c>
      <c r="T36" s="20" t="n">
        <v>8.74306943</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479.71057258</v>
      </c>
      <c r="F40" s="20" t="n">
        <v>5.88189625</v>
      </c>
      <c r="G40" s="18" t="n">
        <v>515.49461687</v>
      </c>
      <c r="H40" s="20" t="n">
        <v>3.17536882</v>
      </c>
      <c r="I40" s="18" t="n">
        <v>496.79800536</v>
      </c>
      <c r="J40" s="20" t="n">
        <v>19.47735218</v>
      </c>
      <c r="K40" s="18" t="s">
        <v>309</v>
      </c>
      <c r="L40" s="20" t="s">
        <v>309</v>
      </c>
      <c r="M40" s="18" t="s">
        <v>309</v>
      </c>
      <c r="N40" s="20" t="s">
        <v>309</v>
      </c>
      <c r="O40" s="18" t="n">
        <v>492.59606112</v>
      </c>
      <c r="P40" s="20" t="n">
        <v>2.6975502</v>
      </c>
      <c r="Q40" s="18" t="s">
        <v>309</v>
      </c>
      <c r="R40" s="20" t="s">
        <v>309</v>
      </c>
      <c r="S40" s="18" t="n">
        <v>471.26338067</v>
      </c>
      <c r="T40" s="20" t="n">
        <v>27.00856608</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458.57241451</v>
      </c>
      <c r="F52" s="20" t="n">
        <v>3.07986148</v>
      </c>
      <c r="G52" s="18" t="n">
        <v>478.61797816</v>
      </c>
      <c r="H52" s="20" t="n">
        <v>3.02876287</v>
      </c>
      <c r="I52" s="18" t="n">
        <v>434.11381041</v>
      </c>
      <c r="J52" s="20" t="n">
        <v>22.27104527</v>
      </c>
      <c r="K52" s="18" t="s">
        <v>309</v>
      </c>
      <c r="L52" s="20" t="s">
        <v>309</v>
      </c>
      <c r="M52" s="18" t="s">
        <v>309</v>
      </c>
      <c r="N52" s="20" t="s">
        <v>309</v>
      </c>
      <c r="O52" s="18" t="s">
        <v>309</v>
      </c>
      <c r="P52" s="20" t="s">
        <v>309</v>
      </c>
      <c r="Q52" s="18" t="n">
        <v>523.88019319</v>
      </c>
      <c r="R52" s="20" t="n">
        <v>59.61828509</v>
      </c>
      <c r="S52" s="18" t="n">
        <v>437.66037818</v>
      </c>
      <c r="T52" s="20" t="n">
        <v>10.98453391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326.01366198</v>
      </c>
      <c r="F54" s="20" t="n">
        <v>2.78415183</v>
      </c>
      <c r="G54" s="18" t="n">
        <v>337.57962685</v>
      </c>
      <c r="H54" s="20" t="n">
        <v>4.43860513</v>
      </c>
      <c r="I54" s="18" t="n">
        <v>299.18573142</v>
      </c>
      <c r="J54" s="20" t="n">
        <v>12.9393699</v>
      </c>
      <c r="K54" s="18" t="s">
        <v>309</v>
      </c>
      <c r="L54" s="20" t="s">
        <v>309</v>
      </c>
      <c r="M54" s="18" t="s">
        <v>309</v>
      </c>
      <c r="N54" s="20" t="s">
        <v>309</v>
      </c>
      <c r="O54" s="18" t="s">
        <v>309</v>
      </c>
      <c r="P54" s="20" t="s">
        <v>309</v>
      </c>
      <c r="Q54" s="18" t="n">
        <v>332.25662207</v>
      </c>
      <c r="R54" s="20" t="n">
        <v>24.61810301</v>
      </c>
      <c r="S54" s="18" t="n">
        <v>324.59742448</v>
      </c>
      <c r="T54" s="20" t="n">
        <v>6.08918622</v>
      </c>
    </row>
    <row r="55" spans="1:20">
      <c r="A55" s="15" t="s">
        <v>357</v>
      </c>
      <c r="B55" s="17" t="n">
        <v>5316</v>
      </c>
      <c r="C55" s="18">
        <f>(137.0/B55*100)</f>
        <v/>
      </c>
      <c r="D55" s="19" t="n">
        <v>5179</v>
      </c>
      <c r="E55" s="18" t="n">
        <v>406.47802258</v>
      </c>
      <c r="F55" s="20" t="n">
        <v>2.70889814</v>
      </c>
      <c r="G55" s="18" t="n">
        <v>399.77725426</v>
      </c>
      <c r="H55" s="20" t="n">
        <v>4.91227899</v>
      </c>
      <c r="I55" s="18" t="n">
        <v>382.21594473</v>
      </c>
      <c r="J55" s="20" t="n">
        <v>15.98652517</v>
      </c>
      <c r="K55" s="18" t="s">
        <v>309</v>
      </c>
      <c r="L55" s="20" t="s">
        <v>309</v>
      </c>
      <c r="M55" s="18" t="s">
        <v>309</v>
      </c>
      <c r="N55" s="20" t="s">
        <v>309</v>
      </c>
      <c r="O55" s="18" t="n">
        <v>410.7657</v>
      </c>
      <c r="P55" s="20" t="n">
        <v>24.03359268</v>
      </c>
      <c r="Q55" s="18" t="n">
        <v>352.78706207</v>
      </c>
      <c r="R55" s="20" t="n">
        <v>58.13554105</v>
      </c>
      <c r="S55" s="18" t="n">
        <v>385.37477427</v>
      </c>
      <c r="T55" s="20" t="n">
        <v>8.827772319999999</v>
      </c>
    </row>
    <row r="56" spans="1:20">
      <c r="A56" s="15" t="s">
        <v>358</v>
      </c>
      <c r="B56" s="17" t="n">
        <v>5359</v>
      </c>
      <c r="C56" s="18">
        <f>(104.0/B56*100)</f>
        <v/>
      </c>
      <c r="D56" s="19" t="n">
        <v>5255</v>
      </c>
      <c r="E56" s="18" t="n">
        <v>548.45324977</v>
      </c>
      <c r="F56" s="20" t="n">
        <v>3.57032179</v>
      </c>
      <c r="G56" s="18" t="n">
        <v>549.74251987</v>
      </c>
      <c r="H56" s="20" t="n">
        <v>3.18215642</v>
      </c>
      <c r="I56" s="18" t="n">
        <v>551.33782277</v>
      </c>
      <c r="J56" s="20" t="n">
        <v>11.54822172</v>
      </c>
      <c r="K56" s="18" t="s">
        <v>309</v>
      </c>
      <c r="L56" s="20" t="s">
        <v>309</v>
      </c>
      <c r="M56" s="18" t="s">
        <v>309</v>
      </c>
      <c r="N56" s="20" t="s">
        <v>309</v>
      </c>
      <c r="O56" s="18" t="s">
        <v>309</v>
      </c>
      <c r="P56" s="20" t="s">
        <v>309</v>
      </c>
      <c r="Q56" s="18" t="n">
        <v>644.06337104</v>
      </c>
      <c r="R56" s="20" t="n">
        <v>51.06199178</v>
      </c>
      <c r="S56" s="18" t="n">
        <v>478.94266743</v>
      </c>
      <c r="T56" s="20" t="n">
        <v>22.65992726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529.30867257</v>
      </c>
      <c r="F62" s="20" t="n">
        <v>2.28007868</v>
      </c>
      <c r="G62" s="18" t="n">
        <v>552.48930905</v>
      </c>
      <c r="H62" s="20" t="n">
        <v>1.67628634</v>
      </c>
      <c r="I62" s="18" t="n">
        <v>536.85178874</v>
      </c>
      <c r="J62" s="20" t="n">
        <v>7.29527607</v>
      </c>
      <c r="K62" s="18" t="s">
        <v>309</v>
      </c>
      <c r="L62" s="20" t="s">
        <v>309</v>
      </c>
      <c r="M62" s="18" t="s">
        <v>309</v>
      </c>
      <c r="N62" s="20" t="s">
        <v>309</v>
      </c>
      <c r="O62" s="18" t="n">
        <v>545.19366414</v>
      </c>
      <c r="P62" s="20" t="n">
        <v>16.78725638</v>
      </c>
      <c r="Q62" s="18" t="n">
        <v>549.6646</v>
      </c>
      <c r="R62" s="20" t="n">
        <v>64.44736536000001</v>
      </c>
      <c r="S62" s="18" t="n">
        <v>535.64643628</v>
      </c>
      <c r="T62" s="20" t="n">
        <v>10.20782153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479.86499773</v>
      </c>
      <c r="F64" s="20" t="n">
        <v>2.76060912</v>
      </c>
      <c r="G64" s="18" t="n">
        <v>500.83434971</v>
      </c>
      <c r="H64" s="20" t="n">
        <v>2.78426191</v>
      </c>
      <c r="I64" s="18" t="n">
        <v>466.97002303</v>
      </c>
      <c r="J64" s="20" t="n">
        <v>17.65449594</v>
      </c>
      <c r="K64" s="18" t="s">
        <v>309</v>
      </c>
      <c r="L64" s="20" t="s">
        <v>309</v>
      </c>
      <c r="M64" s="18" t="s">
        <v>309</v>
      </c>
      <c r="N64" s="20" t="s">
        <v>309</v>
      </c>
      <c r="O64" s="18" t="s">
        <v>309</v>
      </c>
      <c r="P64" s="20" t="s">
        <v>309</v>
      </c>
      <c r="Q64" s="18" t="n">
        <v>600.87290814</v>
      </c>
      <c r="R64" s="20" t="n">
        <v>39.98306904</v>
      </c>
      <c r="S64" s="18" t="n">
        <v>448.2894734</v>
      </c>
      <c r="T64" s="20" t="n">
        <v>10.55908972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473</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531.48426407</v>
      </c>
      <c r="F9" s="20" t="n">
        <v>3.30298854</v>
      </c>
      <c r="G9" s="18" t="n">
        <v>545.18725724</v>
      </c>
      <c r="H9" s="20" t="n">
        <v>2.86209883</v>
      </c>
      <c r="I9" s="18" t="n">
        <v>528.57995462</v>
      </c>
      <c r="J9" s="20" t="n">
        <v>14.17004353</v>
      </c>
      <c r="K9" s="18" t="s">
        <v>309</v>
      </c>
      <c r="L9" s="20" t="s">
        <v>309</v>
      </c>
      <c r="M9" s="18" t="s">
        <v>309</v>
      </c>
      <c r="N9" s="20" t="s">
        <v>309</v>
      </c>
      <c r="O9" s="18" t="s">
        <v>309</v>
      </c>
      <c r="P9" s="20" t="s">
        <v>309</v>
      </c>
      <c r="Q9" s="18" t="n">
        <v>463.96588698</v>
      </c>
      <c r="R9" s="20" t="n">
        <v>39.10895326</v>
      </c>
      <c r="S9" s="18" t="n">
        <v>497.85296369</v>
      </c>
      <c r="T9" s="20" t="n">
        <v>11.19168078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419.73200103</v>
      </c>
      <c r="F11" s="20" t="n">
        <v>3.11295502</v>
      </c>
      <c r="G11" s="18" t="n">
        <v>437.94158587</v>
      </c>
      <c r="H11" s="20" t="n">
        <v>3.76134486</v>
      </c>
      <c r="I11" s="18" t="n">
        <v>415.06185071</v>
      </c>
      <c r="J11" s="20" t="n">
        <v>9.792736120000001</v>
      </c>
      <c r="K11" s="18" t="s">
        <v>309</v>
      </c>
      <c r="L11" s="20" t="s">
        <v>309</v>
      </c>
      <c r="M11" s="18" t="s">
        <v>309</v>
      </c>
      <c r="N11" s="20" t="s">
        <v>309</v>
      </c>
      <c r="O11" s="18" t="n">
        <v>403.7324</v>
      </c>
      <c r="P11" s="20" t="n">
        <v>38.23111748</v>
      </c>
      <c r="Q11" s="18" t="n">
        <v>462.32592944</v>
      </c>
      <c r="R11" s="20" t="n">
        <v>33.31190516</v>
      </c>
      <c r="S11" s="18" t="n">
        <v>398.25243637</v>
      </c>
      <c r="T11" s="20" t="n">
        <v>6.40308316</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467.72475852</v>
      </c>
      <c r="F16" s="20" t="n">
        <v>3.10229947</v>
      </c>
      <c r="G16" s="18" t="n">
        <v>522.75773151</v>
      </c>
      <c r="H16" s="20" t="n">
        <v>2.2628252</v>
      </c>
      <c r="I16" s="18" t="n">
        <v>469.8134285</v>
      </c>
      <c r="J16" s="20" t="n">
        <v>11.13320935</v>
      </c>
      <c r="K16" s="18" t="s">
        <v>309</v>
      </c>
      <c r="L16" s="20" t="s">
        <v>309</v>
      </c>
      <c r="M16" s="18" t="s">
        <v>309</v>
      </c>
      <c r="N16" s="20" t="s">
        <v>309</v>
      </c>
      <c r="O16" s="18" t="s">
        <v>309</v>
      </c>
      <c r="P16" s="20" t="s">
        <v>309</v>
      </c>
      <c r="Q16" s="18" t="n">
        <v>492.15547477</v>
      </c>
      <c r="R16" s="20" t="n">
        <v>29.33752201</v>
      </c>
      <c r="S16" s="18" t="n">
        <v>453.89345603</v>
      </c>
      <c r="T16" s="20" t="n">
        <v>11.01049875</v>
      </c>
    </row>
    <row r="17" spans="1:20">
      <c r="A17" s="15" t="s">
        <v>319</v>
      </c>
      <c r="B17" s="17" t="n">
        <v>6504</v>
      </c>
      <c r="C17" s="18">
        <f>(3097.0/B17*100)</f>
        <v/>
      </c>
      <c r="D17" s="19" t="n">
        <v>3407</v>
      </c>
      <c r="E17" s="18" t="n">
        <v>478.17015454</v>
      </c>
      <c r="F17" s="20" t="n">
        <v>4.84286571</v>
      </c>
      <c r="G17" s="18" t="n">
        <v>546.05700055</v>
      </c>
      <c r="H17" s="20" t="n">
        <v>2.98342503</v>
      </c>
      <c r="I17" s="18" t="n">
        <v>539.0760649</v>
      </c>
      <c r="J17" s="20" t="n">
        <v>13.4921421</v>
      </c>
      <c r="K17" s="18" t="s">
        <v>309</v>
      </c>
      <c r="L17" s="20" t="s">
        <v>309</v>
      </c>
      <c r="M17" s="18" t="s">
        <v>309</v>
      </c>
      <c r="N17" s="20" t="s">
        <v>309</v>
      </c>
      <c r="O17" s="18" t="s">
        <v>309</v>
      </c>
      <c r="P17" s="20" t="s">
        <v>309</v>
      </c>
      <c r="Q17" s="18" t="n">
        <v>419.70098697</v>
      </c>
      <c r="R17" s="20" t="n">
        <v>44.43157669</v>
      </c>
      <c r="S17" s="18" t="n">
        <v>473.65879767</v>
      </c>
      <c r="T17" s="20" t="n">
        <v>10.28195977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481.0630708</v>
      </c>
      <c r="F21" s="20" t="n">
        <v>3.38593041</v>
      </c>
      <c r="G21" s="18" t="n">
        <v>516.79746815</v>
      </c>
      <c r="H21" s="20" t="n">
        <v>1.92605977</v>
      </c>
      <c r="I21" s="18" t="n">
        <v>497.89479827</v>
      </c>
      <c r="J21" s="20" t="n">
        <v>10.87734028</v>
      </c>
      <c r="K21" s="18" t="s">
        <v>309</v>
      </c>
      <c r="L21" s="20" t="s">
        <v>309</v>
      </c>
      <c r="M21" s="18" t="s">
        <v>309</v>
      </c>
      <c r="N21" s="20" t="s">
        <v>309</v>
      </c>
      <c r="O21" s="18" t="s">
        <v>309</v>
      </c>
      <c r="P21" s="20" t="s">
        <v>309</v>
      </c>
      <c r="Q21" s="18" t="n">
        <v>573.9475</v>
      </c>
      <c r="R21" s="20" t="n">
        <v>38.5773535</v>
      </c>
      <c r="S21" s="18" t="n">
        <v>498.76951805</v>
      </c>
      <c r="T21" s="20" t="n">
        <v>10.1917726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474.07430827</v>
      </c>
      <c r="F23" s="20" t="n">
        <v>3.26853236</v>
      </c>
      <c r="G23" s="18" t="n">
        <v>515.7335352699999</v>
      </c>
      <c r="H23" s="20" t="n">
        <v>3.28995326</v>
      </c>
      <c r="I23" s="18" t="n">
        <v>476.06795681</v>
      </c>
      <c r="J23" s="20" t="n">
        <v>8.46323333</v>
      </c>
      <c r="K23" s="18" t="s">
        <v>309</v>
      </c>
      <c r="L23" s="20" t="s">
        <v>309</v>
      </c>
      <c r="M23" s="18" t="s">
        <v>309</v>
      </c>
      <c r="N23" s="20" t="s">
        <v>309</v>
      </c>
      <c r="O23" s="18" t="s">
        <v>309</v>
      </c>
      <c r="P23" s="20" t="s">
        <v>309</v>
      </c>
      <c r="Q23" s="18" t="n">
        <v>433.85338442</v>
      </c>
      <c r="R23" s="20" t="n">
        <v>41.09716483</v>
      </c>
      <c r="S23" s="18" t="n">
        <v>455.43539789</v>
      </c>
      <c r="T23" s="20" t="n">
        <v>7.87604671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528.20384996</v>
      </c>
      <c r="F25" s="20" t="n">
        <v>4.18560757</v>
      </c>
      <c r="G25" s="18" t="n">
        <v>510.02361628</v>
      </c>
      <c r="H25" s="20" t="n">
        <v>4.04042983</v>
      </c>
      <c r="I25" s="18" t="n">
        <v>543.78691904</v>
      </c>
      <c r="J25" s="20" t="n">
        <v>6.04580139</v>
      </c>
      <c r="K25" s="18" t="s">
        <v>309</v>
      </c>
      <c r="L25" s="20" t="s">
        <v>309</v>
      </c>
      <c r="M25" s="18" t="s">
        <v>309</v>
      </c>
      <c r="N25" s="20" t="s">
        <v>309</v>
      </c>
      <c r="O25" s="18" t="s">
        <v>309</v>
      </c>
      <c r="P25" s="20" t="s">
        <v>309</v>
      </c>
      <c r="Q25" s="18" t="n">
        <v>551.08193127</v>
      </c>
      <c r="R25" s="20" t="n">
        <v>41.48900369</v>
      </c>
      <c r="S25" s="18" t="n">
        <v>513.13943772</v>
      </c>
      <c r="T25" s="20" t="n">
        <v>9.1987709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467.22372131</v>
      </c>
      <c r="F27" s="20" t="n">
        <v>3.59557188</v>
      </c>
      <c r="G27" s="18" t="n">
        <v>520.14044409</v>
      </c>
      <c r="H27" s="20" t="n">
        <v>2.31568806</v>
      </c>
      <c r="I27" s="18" t="n">
        <v>494.855833</v>
      </c>
      <c r="J27" s="20" t="n">
        <v>12.35552109</v>
      </c>
      <c r="K27" s="18" t="s">
        <v>309</v>
      </c>
      <c r="L27" s="20" t="s">
        <v>309</v>
      </c>
      <c r="M27" s="18" t="s">
        <v>309</v>
      </c>
      <c r="N27" s="20" t="s">
        <v>309</v>
      </c>
      <c r="O27" s="18" t="s">
        <v>309</v>
      </c>
      <c r="P27" s="20" t="s">
        <v>309</v>
      </c>
      <c r="Q27" s="18" t="n">
        <v>459.45210028</v>
      </c>
      <c r="R27" s="20" t="n">
        <v>36.96786903</v>
      </c>
      <c r="S27" s="18" t="n">
        <v>472.76592925</v>
      </c>
      <c r="T27" s="20" t="n">
        <v>8.773667680000001</v>
      </c>
    </row>
    <row r="28" spans="1:20">
      <c r="A28" s="15" t="s">
        <v>330</v>
      </c>
      <c r="B28" s="17" t="n">
        <v>7568</v>
      </c>
      <c r="C28" s="18">
        <f>(490.0/B28*100)</f>
        <v/>
      </c>
      <c r="D28" s="19" t="n">
        <v>7078</v>
      </c>
      <c r="E28" s="18" t="n">
        <v>392.7743508</v>
      </c>
      <c r="F28" s="20" t="n">
        <v>2.58019838</v>
      </c>
      <c r="G28" s="18" t="n">
        <v>422.91297983</v>
      </c>
      <c r="H28" s="20" t="n">
        <v>2.72154586</v>
      </c>
      <c r="I28" s="18" t="n">
        <v>429.15979556</v>
      </c>
      <c r="J28" s="20" t="n">
        <v>9.18649797</v>
      </c>
      <c r="K28" s="18" t="s">
        <v>309</v>
      </c>
      <c r="L28" s="20" t="s">
        <v>309</v>
      </c>
      <c r="M28" s="18" t="s">
        <v>309</v>
      </c>
      <c r="N28" s="20" t="s">
        <v>309</v>
      </c>
      <c r="O28" s="18" t="s">
        <v>309</v>
      </c>
      <c r="P28" s="20" t="s">
        <v>309</v>
      </c>
      <c r="Q28" s="18" t="n">
        <v>392.90881412</v>
      </c>
      <c r="R28" s="20" t="n">
        <v>32.13458549</v>
      </c>
      <c r="S28" s="18" t="n">
        <v>382.02080562</v>
      </c>
      <c r="T28" s="20" t="n">
        <v>7.07742833</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473.25747371</v>
      </c>
      <c r="F33" s="20" t="n">
        <v>3.05665503</v>
      </c>
      <c r="G33" s="18" t="n">
        <v>520.20588695</v>
      </c>
      <c r="H33" s="20" t="n">
        <v>2.64347148</v>
      </c>
      <c r="I33" s="18" t="n">
        <v>529.8323861</v>
      </c>
      <c r="J33" s="20" t="n">
        <v>8.90153452</v>
      </c>
      <c r="K33" s="18" t="s">
        <v>309</v>
      </c>
      <c r="L33" s="20" t="s">
        <v>309</v>
      </c>
      <c r="M33" s="18" t="s">
        <v>309</v>
      </c>
      <c r="N33" s="20" t="s">
        <v>309</v>
      </c>
      <c r="O33" s="18" t="s">
        <v>309</v>
      </c>
      <c r="P33" s="20" t="s">
        <v>309</v>
      </c>
      <c r="Q33" s="18" t="n">
        <v>443.58690922</v>
      </c>
      <c r="R33" s="20" t="n">
        <v>72.92240215</v>
      </c>
      <c r="S33" s="18" t="n">
        <v>454.27398541</v>
      </c>
      <c r="T33" s="20" t="n">
        <v>13.59342715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484.60509392</v>
      </c>
      <c r="F36" s="20" t="n">
        <v>3.05050246</v>
      </c>
      <c r="G36" s="18" t="n">
        <v>504.64306805</v>
      </c>
      <c r="H36" s="20" t="n">
        <v>3.36258958</v>
      </c>
      <c r="I36" s="18" t="n">
        <v>526.87937865</v>
      </c>
      <c r="J36" s="20" t="n">
        <v>15.60357748</v>
      </c>
      <c r="K36" s="18" t="s">
        <v>309</v>
      </c>
      <c r="L36" s="20" t="s">
        <v>309</v>
      </c>
      <c r="M36" s="18" t="s">
        <v>309</v>
      </c>
      <c r="N36" s="20" t="s">
        <v>309</v>
      </c>
      <c r="O36" s="18" t="s">
        <v>309</v>
      </c>
      <c r="P36" s="20" t="s">
        <v>309</v>
      </c>
      <c r="Q36" s="18" t="s">
        <v>309</v>
      </c>
      <c r="R36" s="20" t="s">
        <v>309</v>
      </c>
      <c r="S36" s="18" t="n">
        <v>480.00154525</v>
      </c>
      <c r="T36" s="20" t="n">
        <v>8.671517789999999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478.5961651</v>
      </c>
      <c r="F40" s="20" t="n">
        <v>5.03209208</v>
      </c>
      <c r="G40" s="18" t="n">
        <v>515.94188715</v>
      </c>
      <c r="H40" s="20" t="n">
        <v>3.23545623</v>
      </c>
      <c r="I40" s="18" t="n">
        <v>502.9806757</v>
      </c>
      <c r="J40" s="20" t="n">
        <v>15.68938486</v>
      </c>
      <c r="K40" s="18" t="s">
        <v>309</v>
      </c>
      <c r="L40" s="20" t="s">
        <v>309</v>
      </c>
      <c r="M40" s="18" t="s">
        <v>309</v>
      </c>
      <c r="N40" s="20" t="s">
        <v>309</v>
      </c>
      <c r="O40" s="18" t="n">
        <v>492.59557887</v>
      </c>
      <c r="P40" s="20" t="n">
        <v>2.69750738</v>
      </c>
      <c r="Q40" s="18" t="s">
        <v>309</v>
      </c>
      <c r="R40" s="20" t="s">
        <v>309</v>
      </c>
      <c r="S40" s="18" t="n">
        <v>485.27782568</v>
      </c>
      <c r="T40" s="20" t="n">
        <v>36.66141728</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439.37414874</v>
      </c>
      <c r="F52" s="20" t="n">
        <v>3.89120804</v>
      </c>
      <c r="G52" s="18" t="n">
        <v>477.03841798</v>
      </c>
      <c r="H52" s="20" t="n">
        <v>3.00682563</v>
      </c>
      <c r="I52" s="18" t="n">
        <v>445.08597923</v>
      </c>
      <c r="J52" s="20" t="n">
        <v>22.24334122</v>
      </c>
      <c r="K52" s="18" t="s">
        <v>309</v>
      </c>
      <c r="L52" s="20" t="s">
        <v>309</v>
      </c>
      <c r="M52" s="18" t="s">
        <v>309</v>
      </c>
      <c r="N52" s="20" t="s">
        <v>309</v>
      </c>
      <c r="O52" s="18" t="s">
        <v>309</v>
      </c>
      <c r="P52" s="20" t="s">
        <v>309</v>
      </c>
      <c r="Q52" s="18" t="n">
        <v>480.15975173</v>
      </c>
      <c r="R52" s="20" t="n">
        <v>46.43872259</v>
      </c>
      <c r="S52" s="18" t="n">
        <v>439.76216772</v>
      </c>
      <c r="T52" s="20" t="n">
        <v>10.51792456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321.84207307</v>
      </c>
      <c r="F54" s="20" t="n">
        <v>2.88317302</v>
      </c>
      <c r="G54" s="18" t="n">
        <v>344.59358039</v>
      </c>
      <c r="H54" s="20" t="n">
        <v>3.45665636</v>
      </c>
      <c r="I54" s="18" t="n">
        <v>298.2426299</v>
      </c>
      <c r="J54" s="20" t="n">
        <v>13.1374086</v>
      </c>
      <c r="K54" s="18" t="s">
        <v>309</v>
      </c>
      <c r="L54" s="20" t="s">
        <v>309</v>
      </c>
      <c r="M54" s="18" t="s">
        <v>309</v>
      </c>
      <c r="N54" s="20" t="s">
        <v>309</v>
      </c>
      <c r="O54" s="18" t="s">
        <v>309</v>
      </c>
      <c r="P54" s="20" t="s">
        <v>309</v>
      </c>
      <c r="Q54" s="18" t="n">
        <v>331.30421855</v>
      </c>
      <c r="R54" s="20" t="n">
        <v>18.75272304</v>
      </c>
      <c r="S54" s="18" t="n">
        <v>319.23039457</v>
      </c>
      <c r="T54" s="20" t="n">
        <v>6.49038004</v>
      </c>
    </row>
    <row r="55" spans="1:20">
      <c r="A55" s="15" t="s">
        <v>357</v>
      </c>
      <c r="B55" s="17" t="n">
        <v>5316</v>
      </c>
      <c r="C55" s="18">
        <f>(137.0/B55*100)</f>
        <v/>
      </c>
      <c r="D55" s="19" t="n">
        <v>5179</v>
      </c>
      <c r="E55" s="18" t="n">
        <v>403.1307399</v>
      </c>
      <c r="F55" s="20" t="n">
        <v>2.76803533</v>
      </c>
      <c r="G55" s="18" t="n">
        <v>413.26017363</v>
      </c>
      <c r="H55" s="20" t="n">
        <v>4.68136293</v>
      </c>
      <c r="I55" s="18" t="n">
        <v>389.32017593</v>
      </c>
      <c r="J55" s="20" t="n">
        <v>14.3891879</v>
      </c>
      <c r="K55" s="18" t="s">
        <v>309</v>
      </c>
      <c r="L55" s="20" t="s">
        <v>309</v>
      </c>
      <c r="M55" s="18" t="s">
        <v>309</v>
      </c>
      <c r="N55" s="20" t="s">
        <v>309</v>
      </c>
      <c r="O55" s="18" t="n">
        <v>410.7657</v>
      </c>
      <c r="P55" s="20" t="n">
        <v>24.03359268</v>
      </c>
      <c r="Q55" s="18" t="n">
        <v>365.27135354</v>
      </c>
      <c r="R55" s="20" t="n">
        <v>32.87364495</v>
      </c>
      <c r="S55" s="18" t="n">
        <v>383.0994926</v>
      </c>
      <c r="T55" s="20" t="n">
        <v>8.91410598</v>
      </c>
    </row>
    <row r="56" spans="1:20">
      <c r="A56" s="15" t="s">
        <v>358</v>
      </c>
      <c r="B56" s="17" t="n">
        <v>5359</v>
      </c>
      <c r="C56" s="18">
        <f>(104.0/B56*100)</f>
        <v/>
      </c>
      <c r="D56" s="19" t="n">
        <v>5255</v>
      </c>
      <c r="E56" s="18" t="n">
        <v>544.4101153300001</v>
      </c>
      <c r="F56" s="20" t="n">
        <v>3.13414235</v>
      </c>
      <c r="G56" s="18" t="n">
        <v>558.80366167</v>
      </c>
      <c r="H56" s="20" t="n">
        <v>3.80257771</v>
      </c>
      <c r="I56" s="18" t="n">
        <v>544.32410254</v>
      </c>
      <c r="J56" s="20" t="n">
        <v>12.77032353</v>
      </c>
      <c r="K56" s="18" t="s">
        <v>309</v>
      </c>
      <c r="L56" s="20" t="s">
        <v>309</v>
      </c>
      <c r="M56" s="18" t="s">
        <v>309</v>
      </c>
      <c r="N56" s="20" t="s">
        <v>309</v>
      </c>
      <c r="O56" s="18" t="s">
        <v>309</v>
      </c>
      <c r="P56" s="20" t="s">
        <v>309</v>
      </c>
      <c r="Q56" s="18" t="n">
        <v>507.14090476</v>
      </c>
      <c r="R56" s="20" t="n">
        <v>68.42719543</v>
      </c>
      <c r="S56" s="18" t="n">
        <v>518.9335768</v>
      </c>
      <c r="T56" s="20" t="n">
        <v>18.77788631</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533.18038242</v>
      </c>
      <c r="F62" s="20" t="n">
        <v>2.01693441</v>
      </c>
      <c r="G62" s="18" t="n">
        <v>558.96393019</v>
      </c>
      <c r="H62" s="20" t="n">
        <v>2.08384382</v>
      </c>
      <c r="I62" s="18" t="n">
        <v>538.8808859</v>
      </c>
      <c r="J62" s="20" t="n">
        <v>7.45102466</v>
      </c>
      <c r="K62" s="18" t="s">
        <v>309</v>
      </c>
      <c r="L62" s="20" t="s">
        <v>309</v>
      </c>
      <c r="M62" s="18" t="s">
        <v>309</v>
      </c>
      <c r="N62" s="20" t="s">
        <v>309</v>
      </c>
      <c r="O62" s="18" t="n">
        <v>548.79616559</v>
      </c>
      <c r="P62" s="20" t="n">
        <v>16.54064911</v>
      </c>
      <c r="Q62" s="18" t="n">
        <v>513.33612174</v>
      </c>
      <c r="R62" s="20" t="n">
        <v>27.95068808</v>
      </c>
      <c r="S62" s="18" t="n">
        <v>535.23610103</v>
      </c>
      <c r="T62" s="20" t="n">
        <v>11.02717413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476.63164643</v>
      </c>
      <c r="F64" s="20" t="n">
        <v>3.04174763</v>
      </c>
      <c r="G64" s="18" t="n">
        <v>502.09157126</v>
      </c>
      <c r="H64" s="20" t="n">
        <v>2.7210321</v>
      </c>
      <c r="I64" s="18" t="n">
        <v>458.00235151</v>
      </c>
      <c r="J64" s="20" t="n">
        <v>15.16432205</v>
      </c>
      <c r="K64" s="18" t="s">
        <v>309</v>
      </c>
      <c r="L64" s="20" t="s">
        <v>309</v>
      </c>
      <c r="M64" s="18" t="s">
        <v>309</v>
      </c>
      <c r="N64" s="20" t="s">
        <v>309</v>
      </c>
      <c r="O64" s="18" t="s">
        <v>309</v>
      </c>
      <c r="P64" s="20" t="s">
        <v>309</v>
      </c>
      <c r="Q64" s="18" t="n">
        <v>486.36277407</v>
      </c>
      <c r="R64" s="20" t="n">
        <v>60.65740385</v>
      </c>
      <c r="S64" s="18" t="n">
        <v>442.61405106</v>
      </c>
      <c r="T64" s="20" t="n">
        <v>10.35571918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474</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516.95427799</v>
      </c>
      <c r="F9" s="20" t="n">
        <v>8.818469009999999</v>
      </c>
      <c r="G9" s="18" t="n">
        <v>540.56541931</v>
      </c>
      <c r="H9" s="20" t="n">
        <v>2.35142286</v>
      </c>
      <c r="I9" s="18" t="n">
        <v>503.63623634</v>
      </c>
      <c r="J9" s="20" t="n">
        <v>12.90860165</v>
      </c>
      <c r="K9" s="18" t="s">
        <v>309</v>
      </c>
      <c r="L9" s="20" t="s">
        <v>309</v>
      </c>
      <c r="M9" s="18" t="s">
        <v>309</v>
      </c>
      <c r="N9" s="20" t="s">
        <v>309</v>
      </c>
      <c r="O9" s="18" t="s">
        <v>309</v>
      </c>
      <c r="P9" s="20" t="s">
        <v>309</v>
      </c>
      <c r="Q9" s="18" t="n">
        <v>593.9880000000001</v>
      </c>
      <c r="R9" s="20" t="n">
        <v>29.9345198</v>
      </c>
      <c r="S9" s="18" t="n">
        <v>484.06226401</v>
      </c>
      <c r="T9" s="20" t="n">
        <v>12.19554292</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417.65713962</v>
      </c>
      <c r="F11" s="20" t="n">
        <v>3.98288449</v>
      </c>
      <c r="G11" s="18" t="n">
        <v>428.83371472</v>
      </c>
      <c r="H11" s="20" t="n">
        <v>2.75142846</v>
      </c>
      <c r="I11" s="18" t="n">
        <v>404.82308246</v>
      </c>
      <c r="J11" s="20" t="n">
        <v>11.14862833</v>
      </c>
      <c r="K11" s="18" t="s">
        <v>309</v>
      </c>
      <c r="L11" s="20" t="s">
        <v>309</v>
      </c>
      <c r="M11" s="18" t="s">
        <v>309</v>
      </c>
      <c r="N11" s="20" t="s">
        <v>309</v>
      </c>
      <c r="O11" s="18" t="n">
        <v>403.7324</v>
      </c>
      <c r="P11" s="20" t="n">
        <v>38.23111748</v>
      </c>
      <c r="Q11" s="18" t="n">
        <v>418.14441287</v>
      </c>
      <c r="R11" s="20" t="n">
        <v>20.30684386</v>
      </c>
      <c r="S11" s="18" t="n">
        <v>402.17622272</v>
      </c>
      <c r="T11" s="20" t="n">
        <v>8.20619265</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499.95104896</v>
      </c>
      <c r="F16" s="20" t="n">
        <v>6.21575376</v>
      </c>
      <c r="G16" s="18" t="n">
        <v>507.16061952</v>
      </c>
      <c r="H16" s="20" t="n">
        <v>1.93199467</v>
      </c>
      <c r="I16" s="18" t="n">
        <v>459.62260939</v>
      </c>
      <c r="J16" s="20" t="n">
        <v>8.220441429999999</v>
      </c>
      <c r="K16" s="18" t="s">
        <v>309</v>
      </c>
      <c r="L16" s="20" t="s">
        <v>309</v>
      </c>
      <c r="M16" s="18" t="s">
        <v>309</v>
      </c>
      <c r="N16" s="20" t="s">
        <v>309</v>
      </c>
      <c r="O16" s="18" t="s">
        <v>309</v>
      </c>
      <c r="P16" s="20" t="s">
        <v>309</v>
      </c>
      <c r="Q16" s="18" t="n">
        <v>494.2519093</v>
      </c>
      <c r="R16" s="20" t="n">
        <v>40.40179724</v>
      </c>
      <c r="S16" s="18" t="n">
        <v>444.83484666</v>
      </c>
      <c r="T16" s="20" t="n">
        <v>11.89970411</v>
      </c>
    </row>
    <row r="17" spans="1:20">
      <c r="A17" s="15" t="s">
        <v>319</v>
      </c>
      <c r="B17" s="17" t="n">
        <v>6504</v>
      </c>
      <c r="C17" s="18">
        <f>(3097.0/B17*100)</f>
        <v/>
      </c>
      <c r="D17" s="19" t="n">
        <v>3407</v>
      </c>
      <c r="E17" s="18" t="n">
        <v>521.77317524</v>
      </c>
      <c r="F17" s="20" t="n">
        <v>5.28796061</v>
      </c>
      <c r="G17" s="18" t="n">
        <v>527.29041742</v>
      </c>
      <c r="H17" s="20" t="n">
        <v>3.330538</v>
      </c>
      <c r="I17" s="18" t="n">
        <v>465.13451867</v>
      </c>
      <c r="J17" s="20" t="n">
        <v>19.54751155</v>
      </c>
      <c r="K17" s="18" t="s">
        <v>309</v>
      </c>
      <c r="L17" s="20" t="s">
        <v>309</v>
      </c>
      <c r="M17" s="18" t="s">
        <v>309</v>
      </c>
      <c r="N17" s="20" t="s">
        <v>309</v>
      </c>
      <c r="O17" s="18" t="s">
        <v>309</v>
      </c>
      <c r="P17" s="20" t="s">
        <v>309</v>
      </c>
      <c r="Q17" s="18" t="n">
        <v>541.46130198</v>
      </c>
      <c r="R17" s="20" t="n">
        <v>28.79748396</v>
      </c>
      <c r="S17" s="18" t="n">
        <v>453.98797106</v>
      </c>
      <c r="T17" s="20" t="n">
        <v>15.33478006</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520.92586805</v>
      </c>
      <c r="F21" s="20" t="n">
        <v>5.09381627</v>
      </c>
      <c r="G21" s="18" t="n">
        <v>505.16778449</v>
      </c>
      <c r="H21" s="20" t="n">
        <v>2.1102352</v>
      </c>
      <c r="I21" s="18" t="n">
        <v>489.29018662</v>
      </c>
      <c r="J21" s="20" t="n">
        <v>11.88386687</v>
      </c>
      <c r="K21" s="18" t="s">
        <v>309</v>
      </c>
      <c r="L21" s="20" t="s">
        <v>309</v>
      </c>
      <c r="M21" s="18" t="s">
        <v>309</v>
      </c>
      <c r="N21" s="20" t="s">
        <v>309</v>
      </c>
      <c r="O21" s="18" t="s">
        <v>309</v>
      </c>
      <c r="P21" s="20" t="s">
        <v>309</v>
      </c>
      <c r="Q21" s="18" t="n">
        <v>530.8848177900001</v>
      </c>
      <c r="R21" s="20" t="n">
        <v>50.76070961</v>
      </c>
      <c r="S21" s="18" t="n">
        <v>487.74730227</v>
      </c>
      <c r="T21" s="20" t="n">
        <v>11.23333421</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485.90740256</v>
      </c>
      <c r="F23" s="20" t="n">
        <v>3.9835742</v>
      </c>
      <c r="G23" s="18" t="n">
        <v>500.33641154</v>
      </c>
      <c r="H23" s="20" t="n">
        <v>3.17064734</v>
      </c>
      <c r="I23" s="18" t="n">
        <v>456.16205054</v>
      </c>
      <c r="J23" s="20" t="n">
        <v>13.60099022</v>
      </c>
      <c r="K23" s="18" t="s">
        <v>309</v>
      </c>
      <c r="L23" s="20" t="s">
        <v>309</v>
      </c>
      <c r="M23" s="18" t="s">
        <v>309</v>
      </c>
      <c r="N23" s="20" t="s">
        <v>309</v>
      </c>
      <c r="O23" s="18" t="s">
        <v>309</v>
      </c>
      <c r="P23" s="20" t="s">
        <v>309</v>
      </c>
      <c r="Q23" s="18" t="n">
        <v>521.28370949</v>
      </c>
      <c r="R23" s="20" t="n">
        <v>40.03264492</v>
      </c>
      <c r="S23" s="18" t="n">
        <v>450.82653159</v>
      </c>
      <c r="T23" s="20" t="n">
        <v>9.53277295</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529.2764097100001</v>
      </c>
      <c r="F25" s="20" t="n">
        <v>5.79775414</v>
      </c>
      <c r="G25" s="18" t="n">
        <v>524.13069021</v>
      </c>
      <c r="H25" s="20" t="n">
        <v>3.66844334</v>
      </c>
      <c r="I25" s="18" t="n">
        <v>503.41317788</v>
      </c>
      <c r="J25" s="20" t="n">
        <v>14.31478951</v>
      </c>
      <c r="K25" s="18" t="s">
        <v>309</v>
      </c>
      <c r="L25" s="20" t="s">
        <v>309</v>
      </c>
      <c r="M25" s="18" t="s">
        <v>309</v>
      </c>
      <c r="N25" s="20" t="s">
        <v>309</v>
      </c>
      <c r="O25" s="18" t="s">
        <v>309</v>
      </c>
      <c r="P25" s="20" t="s">
        <v>309</v>
      </c>
      <c r="Q25" s="18" t="n">
        <v>493.4606</v>
      </c>
      <c r="R25" s="20" t="n">
        <v>27.96498195</v>
      </c>
      <c r="S25" s="18" t="n">
        <v>503.27943286</v>
      </c>
      <c r="T25" s="20" t="n">
        <v>12.95462606</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481.77594673</v>
      </c>
      <c r="F27" s="20" t="n">
        <v>7.00339279</v>
      </c>
      <c r="G27" s="18" t="n">
        <v>501.65413022</v>
      </c>
      <c r="H27" s="20" t="n">
        <v>2.19305341</v>
      </c>
      <c r="I27" s="18" t="n">
        <v>462.35167382</v>
      </c>
      <c r="J27" s="20" t="n">
        <v>8.90825854</v>
      </c>
      <c r="K27" s="18" t="s">
        <v>309</v>
      </c>
      <c r="L27" s="20" t="s">
        <v>309</v>
      </c>
      <c r="M27" s="18" t="s">
        <v>309</v>
      </c>
      <c r="N27" s="20" t="s">
        <v>309</v>
      </c>
      <c r="O27" s="18" t="s">
        <v>309</v>
      </c>
      <c r="P27" s="20" t="s">
        <v>309</v>
      </c>
      <c r="Q27" s="18" t="n">
        <v>470.24972592</v>
      </c>
      <c r="R27" s="20" t="n">
        <v>37.79586052</v>
      </c>
      <c r="S27" s="18" t="n">
        <v>455.03255729</v>
      </c>
      <c r="T27" s="20" t="n">
        <v>9.297068940000001</v>
      </c>
    </row>
    <row r="28" spans="1:20">
      <c r="A28" s="15" t="s">
        <v>330</v>
      </c>
      <c r="B28" s="17" t="n">
        <v>7568</v>
      </c>
      <c r="C28" s="18">
        <f>(490.0/B28*100)</f>
        <v/>
      </c>
      <c r="D28" s="19" t="n">
        <v>7078</v>
      </c>
      <c r="E28" s="18" t="n">
        <v>401.92963118</v>
      </c>
      <c r="F28" s="20" t="n">
        <v>2.89760031</v>
      </c>
      <c r="G28" s="18" t="n">
        <v>415.31495145</v>
      </c>
      <c r="H28" s="20" t="n">
        <v>2.69851986</v>
      </c>
      <c r="I28" s="18" t="n">
        <v>418.08443111</v>
      </c>
      <c r="J28" s="20" t="n">
        <v>6.61176331</v>
      </c>
      <c r="K28" s="18" t="s">
        <v>309</v>
      </c>
      <c r="L28" s="20" t="s">
        <v>309</v>
      </c>
      <c r="M28" s="18" t="s">
        <v>309</v>
      </c>
      <c r="N28" s="20" t="s">
        <v>309</v>
      </c>
      <c r="O28" s="18" t="s">
        <v>309</v>
      </c>
      <c r="P28" s="20" t="s">
        <v>309</v>
      </c>
      <c r="Q28" s="18" t="n">
        <v>384.92709331</v>
      </c>
      <c r="R28" s="20" t="n">
        <v>24.54702688</v>
      </c>
      <c r="S28" s="18" t="n">
        <v>385.62591575</v>
      </c>
      <c r="T28" s="20" t="n">
        <v>8.79148515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483.13678579</v>
      </c>
      <c r="F33" s="20" t="n">
        <v>5.7032251</v>
      </c>
      <c r="G33" s="18" t="n">
        <v>495.48214219</v>
      </c>
      <c r="H33" s="20" t="n">
        <v>2.53022632</v>
      </c>
      <c r="I33" s="18" t="n">
        <v>484.31788676</v>
      </c>
      <c r="J33" s="20" t="n">
        <v>14.69412679</v>
      </c>
      <c r="K33" s="18" t="s">
        <v>309</v>
      </c>
      <c r="L33" s="20" t="s">
        <v>309</v>
      </c>
      <c r="M33" s="18" t="s">
        <v>309</v>
      </c>
      <c r="N33" s="20" t="s">
        <v>309</v>
      </c>
      <c r="O33" s="18" t="s">
        <v>309</v>
      </c>
      <c r="P33" s="20" t="s">
        <v>309</v>
      </c>
      <c r="Q33" s="18" t="n">
        <v>528.52216422</v>
      </c>
      <c r="R33" s="20" t="n">
        <v>48.93291436</v>
      </c>
      <c r="S33" s="18" t="n">
        <v>435.42892377</v>
      </c>
      <c r="T33" s="20" t="n">
        <v>14.84485425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497.04662513</v>
      </c>
      <c r="F36" s="20" t="n">
        <v>4.58315259</v>
      </c>
      <c r="G36" s="18" t="n">
        <v>492.44533097</v>
      </c>
      <c r="H36" s="20" t="n">
        <v>2.55062755</v>
      </c>
      <c r="I36" s="18" t="n">
        <v>500.85642769</v>
      </c>
      <c r="J36" s="20" t="n">
        <v>13.99942206</v>
      </c>
      <c r="K36" s="18" t="s">
        <v>309</v>
      </c>
      <c r="L36" s="20" t="s">
        <v>309</v>
      </c>
      <c r="M36" s="18" t="s">
        <v>309</v>
      </c>
      <c r="N36" s="20" t="s">
        <v>309</v>
      </c>
      <c r="O36" s="18" t="s">
        <v>309</v>
      </c>
      <c r="P36" s="20" t="s">
        <v>309</v>
      </c>
      <c r="Q36" s="18" t="s">
        <v>309</v>
      </c>
      <c r="R36" s="20" t="s">
        <v>309</v>
      </c>
      <c r="S36" s="18" t="n">
        <v>466.88541734</v>
      </c>
      <c r="T36" s="20" t="n">
        <v>10.06758139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536.90541912</v>
      </c>
      <c r="F40" s="20" t="n">
        <v>10.57925504</v>
      </c>
      <c r="G40" s="18" t="n">
        <v>504.57238917</v>
      </c>
      <c r="H40" s="20" t="n">
        <v>3.32446585</v>
      </c>
      <c r="I40" s="18" t="n">
        <v>478.75948345</v>
      </c>
      <c r="J40" s="20" t="n">
        <v>21.80673002</v>
      </c>
      <c r="K40" s="18" t="s">
        <v>309</v>
      </c>
      <c r="L40" s="20" t="s">
        <v>309</v>
      </c>
      <c r="M40" s="18" t="s">
        <v>309</v>
      </c>
      <c r="N40" s="20" t="s">
        <v>309</v>
      </c>
      <c r="O40" s="18" t="n">
        <v>492.592718</v>
      </c>
      <c r="P40" s="20" t="n">
        <v>2.69773909</v>
      </c>
      <c r="Q40" s="18" t="n">
        <v>403.1925</v>
      </c>
      <c r="R40" s="20" t="n">
        <v>36.82933936</v>
      </c>
      <c r="S40" s="18" t="n">
        <v>453.58731485</v>
      </c>
      <c r="T40" s="20" t="n">
        <v>34.80923847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452.07975221</v>
      </c>
      <c r="F52" s="20" t="n">
        <v>3.99443402</v>
      </c>
      <c r="G52" s="18" t="n">
        <v>468.89177085</v>
      </c>
      <c r="H52" s="20" t="n">
        <v>2.94839711</v>
      </c>
      <c r="I52" s="18" t="n">
        <v>446.22973862</v>
      </c>
      <c r="J52" s="20" t="n">
        <v>13.79490755</v>
      </c>
      <c r="K52" s="18" t="s">
        <v>309</v>
      </c>
      <c r="L52" s="20" t="s">
        <v>309</v>
      </c>
      <c r="M52" s="18" t="s">
        <v>309</v>
      </c>
      <c r="N52" s="20" t="s">
        <v>309</v>
      </c>
      <c r="O52" s="18" t="s">
        <v>309</v>
      </c>
      <c r="P52" s="20" t="s">
        <v>309</v>
      </c>
      <c r="Q52" s="18" t="n">
        <v>413.7385</v>
      </c>
      <c r="R52" s="20" t="n">
        <v>31.9136392</v>
      </c>
      <c r="S52" s="18" t="n">
        <v>434.34542927</v>
      </c>
      <c r="T52" s="20" t="n">
        <v>12.2010115</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321.2534043</v>
      </c>
      <c r="F54" s="20" t="n">
        <v>2.91593463</v>
      </c>
      <c r="G54" s="18" t="n">
        <v>338.85720152</v>
      </c>
      <c r="H54" s="20" t="n">
        <v>3.36671706</v>
      </c>
      <c r="I54" s="18" t="n">
        <v>316.66464932</v>
      </c>
      <c r="J54" s="20" t="n">
        <v>9.03232524</v>
      </c>
      <c r="K54" s="18" t="s">
        <v>309</v>
      </c>
      <c r="L54" s="20" t="s">
        <v>309</v>
      </c>
      <c r="M54" s="18" t="s">
        <v>309</v>
      </c>
      <c r="N54" s="20" t="s">
        <v>309</v>
      </c>
      <c r="O54" s="18" t="s">
        <v>309</v>
      </c>
      <c r="P54" s="20" t="s">
        <v>309</v>
      </c>
      <c r="Q54" s="18" t="n">
        <v>328.65847579</v>
      </c>
      <c r="R54" s="20" t="n">
        <v>21.52901205</v>
      </c>
      <c r="S54" s="18" t="n">
        <v>320.07596496</v>
      </c>
      <c r="T54" s="20" t="n">
        <v>8.078703969999999</v>
      </c>
    </row>
    <row r="55" spans="1:20">
      <c r="A55" s="15" t="s">
        <v>357</v>
      </c>
      <c r="B55" s="17" t="n">
        <v>5316</v>
      </c>
      <c r="C55" s="18">
        <f>(137.0/B55*100)</f>
        <v/>
      </c>
      <c r="D55" s="19" t="n">
        <v>5179</v>
      </c>
      <c r="E55" s="18" t="n">
        <v>396.05824612</v>
      </c>
      <c r="F55" s="20" t="n">
        <v>4.33417483</v>
      </c>
      <c r="G55" s="18" t="n">
        <v>407.96683271</v>
      </c>
      <c r="H55" s="20" t="n">
        <v>3.14497802</v>
      </c>
      <c r="I55" s="18" t="n">
        <v>389.63718825</v>
      </c>
      <c r="J55" s="20" t="n">
        <v>10.45362485</v>
      </c>
      <c r="K55" s="18" t="s">
        <v>309</v>
      </c>
      <c r="L55" s="20" t="s">
        <v>309</v>
      </c>
      <c r="M55" s="18" t="s">
        <v>309</v>
      </c>
      <c r="N55" s="20" t="s">
        <v>309</v>
      </c>
      <c r="O55" s="18" t="n">
        <v>410.7657</v>
      </c>
      <c r="P55" s="20" t="n">
        <v>24.03359268</v>
      </c>
      <c r="Q55" s="18" t="n">
        <v>392.940066</v>
      </c>
      <c r="R55" s="20" t="n">
        <v>33.82798821</v>
      </c>
      <c r="S55" s="18" t="n">
        <v>392.29067501</v>
      </c>
      <c r="T55" s="20" t="n">
        <v>11.72680505</v>
      </c>
    </row>
    <row r="56" spans="1:20">
      <c r="A56" s="15" t="s">
        <v>358</v>
      </c>
      <c r="B56" s="17" t="n">
        <v>5359</v>
      </c>
      <c r="C56" s="18">
        <f>(104.0/B56*100)</f>
        <v/>
      </c>
      <c r="D56" s="19" t="n">
        <v>5255</v>
      </c>
      <c r="E56" s="18" t="n">
        <v>533.02730544</v>
      </c>
      <c r="F56" s="20" t="n">
        <v>6.27768856</v>
      </c>
      <c r="G56" s="18" t="n">
        <v>552.5333801</v>
      </c>
      <c r="H56" s="20" t="n">
        <v>2.81825358</v>
      </c>
      <c r="I56" s="18" t="n">
        <v>488.89044848</v>
      </c>
      <c r="J56" s="20" t="n">
        <v>9.65428445</v>
      </c>
      <c r="K56" s="18" t="s">
        <v>309</v>
      </c>
      <c r="L56" s="20" t="s">
        <v>309</v>
      </c>
      <c r="M56" s="18" t="s">
        <v>309</v>
      </c>
      <c r="N56" s="20" t="s">
        <v>309</v>
      </c>
      <c r="O56" s="18" t="s">
        <v>309</v>
      </c>
      <c r="P56" s="20" t="s">
        <v>309</v>
      </c>
      <c r="Q56" s="18" t="n">
        <v>462.99245874</v>
      </c>
      <c r="R56" s="20" t="n">
        <v>29.40418989</v>
      </c>
      <c r="S56" s="18" t="n">
        <v>507.46921201</v>
      </c>
      <c r="T56" s="20" t="n">
        <v>21.23784124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543.58932096</v>
      </c>
      <c r="F62" s="20" t="n">
        <v>2.57893861</v>
      </c>
      <c r="G62" s="18" t="n">
        <v>545.6415011399999</v>
      </c>
      <c r="H62" s="20" t="n">
        <v>1.55929617</v>
      </c>
      <c r="I62" s="18" t="n">
        <v>535.5473465</v>
      </c>
      <c r="J62" s="20" t="n">
        <v>5.2651509</v>
      </c>
      <c r="K62" s="18" t="s">
        <v>309</v>
      </c>
      <c r="L62" s="20" t="s">
        <v>309</v>
      </c>
      <c r="M62" s="18" t="s">
        <v>309</v>
      </c>
      <c r="N62" s="20" t="s">
        <v>309</v>
      </c>
      <c r="O62" s="18" t="n">
        <v>548.79616559</v>
      </c>
      <c r="P62" s="20" t="n">
        <v>16.54064911</v>
      </c>
      <c r="Q62" s="18" t="n">
        <v>528.29355714</v>
      </c>
      <c r="R62" s="20" t="n">
        <v>33.33200338</v>
      </c>
      <c r="S62" s="18" t="n">
        <v>531.04357342</v>
      </c>
      <c r="T62" s="20" t="n">
        <v>12.47502018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473.95387443</v>
      </c>
      <c r="F64" s="20" t="n">
        <v>10.284809</v>
      </c>
      <c r="G64" s="18" t="n">
        <v>488.75895251</v>
      </c>
      <c r="H64" s="20" t="n">
        <v>1.97826894</v>
      </c>
      <c r="I64" s="18" t="n">
        <v>507.2791039</v>
      </c>
      <c r="J64" s="20" t="n">
        <v>8.982938320000001</v>
      </c>
      <c r="K64" s="18" t="s">
        <v>309</v>
      </c>
      <c r="L64" s="20" t="s">
        <v>309</v>
      </c>
      <c r="M64" s="18" t="s">
        <v>309</v>
      </c>
      <c r="N64" s="20" t="s">
        <v>309</v>
      </c>
      <c r="O64" s="18" t="s">
        <v>309</v>
      </c>
      <c r="P64" s="20" t="s">
        <v>309</v>
      </c>
      <c r="Q64" s="18" t="n">
        <v>507.14809536</v>
      </c>
      <c r="R64" s="20" t="n">
        <v>49.78825268</v>
      </c>
      <c r="S64" s="18" t="n">
        <v>430.89206065</v>
      </c>
      <c r="T64" s="20" t="n">
        <v>12.83039069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475</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519.2645513</v>
      </c>
      <c r="F9" s="20" t="n">
        <v>10.37590075</v>
      </c>
      <c r="G9" s="18" t="n">
        <v>540.02693383</v>
      </c>
      <c r="H9" s="20" t="n">
        <v>2.47137727</v>
      </c>
      <c r="I9" s="18" t="n">
        <v>528.2016041000001</v>
      </c>
      <c r="J9" s="20" t="n">
        <v>7.84405312</v>
      </c>
      <c r="K9" s="18" t="s">
        <v>309</v>
      </c>
      <c r="L9" s="20" t="s">
        <v>309</v>
      </c>
      <c r="M9" s="18" t="s">
        <v>309</v>
      </c>
      <c r="N9" s="20" t="s">
        <v>309</v>
      </c>
      <c r="O9" s="18" t="s">
        <v>309</v>
      </c>
      <c r="P9" s="20" t="s">
        <v>309</v>
      </c>
      <c r="Q9" s="18" t="n">
        <v>504.56558776</v>
      </c>
      <c r="R9" s="20" t="n">
        <v>22.83386654</v>
      </c>
      <c r="S9" s="18" t="n">
        <v>489.83073316</v>
      </c>
      <c r="T9" s="20" t="n">
        <v>12.30487212</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429.51180284</v>
      </c>
      <c r="F11" s="20" t="n">
        <v>5.44075985</v>
      </c>
      <c r="G11" s="18" t="n">
        <v>424.09423673</v>
      </c>
      <c r="H11" s="20" t="n">
        <v>2.91818409</v>
      </c>
      <c r="I11" s="18" t="n">
        <v>426.77851076</v>
      </c>
      <c r="J11" s="20" t="n">
        <v>5.4379052</v>
      </c>
      <c r="K11" s="18" t="s">
        <v>309</v>
      </c>
      <c r="L11" s="20" t="s">
        <v>309</v>
      </c>
      <c r="M11" s="18" t="s">
        <v>309</v>
      </c>
      <c r="N11" s="20" t="s">
        <v>309</v>
      </c>
      <c r="O11" s="18" t="n">
        <v>403.7324</v>
      </c>
      <c r="P11" s="20" t="n">
        <v>38.23111748</v>
      </c>
      <c r="Q11" s="18" t="n">
        <v>443.03098221</v>
      </c>
      <c r="R11" s="20" t="n">
        <v>19.19309907</v>
      </c>
      <c r="S11" s="18" t="n">
        <v>397.53896404</v>
      </c>
      <c r="T11" s="20" t="n">
        <v>7.85663853</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470.21584019</v>
      </c>
      <c r="F16" s="20" t="n">
        <v>11.39328153</v>
      </c>
      <c r="G16" s="18" t="n">
        <v>504.86492633</v>
      </c>
      <c r="H16" s="20" t="n">
        <v>2.07235269</v>
      </c>
      <c r="I16" s="18" t="n">
        <v>510.89358628</v>
      </c>
      <c r="J16" s="20" t="n">
        <v>4.33959313</v>
      </c>
      <c r="K16" s="18" t="s">
        <v>309</v>
      </c>
      <c r="L16" s="20" t="s">
        <v>309</v>
      </c>
      <c r="M16" s="18" t="s">
        <v>309</v>
      </c>
      <c r="N16" s="20" t="s">
        <v>309</v>
      </c>
      <c r="O16" s="18" t="s">
        <v>309</v>
      </c>
      <c r="P16" s="20" t="s">
        <v>309</v>
      </c>
      <c r="Q16" s="18" t="n">
        <v>498.26067639</v>
      </c>
      <c r="R16" s="20" t="n">
        <v>15.7417818</v>
      </c>
      <c r="S16" s="18" t="n">
        <v>442.30089021</v>
      </c>
      <c r="T16" s="20" t="n">
        <v>12.05798901</v>
      </c>
    </row>
    <row r="17" spans="1:20">
      <c r="A17" s="15" t="s">
        <v>319</v>
      </c>
      <c r="B17" s="17" t="n">
        <v>6504</v>
      </c>
      <c r="C17" s="18">
        <f>(3097.0/B17*100)</f>
        <v/>
      </c>
      <c r="D17" s="19" t="n">
        <v>3407</v>
      </c>
      <c r="E17" s="18" t="n">
        <v>522.42370323</v>
      </c>
      <c r="F17" s="20" t="n">
        <v>5.04948379</v>
      </c>
      <c r="G17" s="18" t="n">
        <v>526.69047978</v>
      </c>
      <c r="H17" s="20" t="n">
        <v>3.41127122</v>
      </c>
      <c r="I17" s="18" t="n">
        <v>521.21219704</v>
      </c>
      <c r="J17" s="20" t="n">
        <v>7.97559796</v>
      </c>
      <c r="K17" s="18" t="s">
        <v>309</v>
      </c>
      <c r="L17" s="20" t="s">
        <v>309</v>
      </c>
      <c r="M17" s="18" t="s">
        <v>309</v>
      </c>
      <c r="N17" s="20" t="s">
        <v>309</v>
      </c>
      <c r="O17" s="18" t="s">
        <v>309</v>
      </c>
      <c r="P17" s="20" t="s">
        <v>309</v>
      </c>
      <c r="Q17" s="18" t="n">
        <v>493.23625356</v>
      </c>
      <c r="R17" s="20" t="n">
        <v>21.85410196</v>
      </c>
      <c r="S17" s="18" t="n">
        <v>479.67953091</v>
      </c>
      <c r="T17" s="20" t="n">
        <v>13.94848071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507.74720116</v>
      </c>
      <c r="F21" s="20" t="n">
        <v>6.22213368</v>
      </c>
      <c r="G21" s="18" t="n">
        <v>505.55586986</v>
      </c>
      <c r="H21" s="20" t="n">
        <v>2.20006018</v>
      </c>
      <c r="I21" s="18" t="n">
        <v>512.97447067</v>
      </c>
      <c r="J21" s="20" t="n">
        <v>5.26586709</v>
      </c>
      <c r="K21" s="18" t="s">
        <v>309</v>
      </c>
      <c r="L21" s="20" t="s">
        <v>309</v>
      </c>
      <c r="M21" s="18" t="s">
        <v>309</v>
      </c>
      <c r="N21" s="20" t="s">
        <v>309</v>
      </c>
      <c r="O21" s="18" t="s">
        <v>309</v>
      </c>
      <c r="P21" s="20" t="s">
        <v>309</v>
      </c>
      <c r="Q21" s="18" t="n">
        <v>530.75383472</v>
      </c>
      <c r="R21" s="20" t="n">
        <v>29.35610999</v>
      </c>
      <c r="S21" s="18" t="n">
        <v>490.30662504</v>
      </c>
      <c r="T21" s="20" t="n">
        <v>13.87795025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471.33112183</v>
      </c>
      <c r="F23" s="20" t="n">
        <v>4.95946831</v>
      </c>
      <c r="G23" s="18" t="n">
        <v>500.32270244</v>
      </c>
      <c r="H23" s="20" t="n">
        <v>3.29305071</v>
      </c>
      <c r="I23" s="18" t="n">
        <v>503.64207254</v>
      </c>
      <c r="J23" s="20" t="n">
        <v>3.88766023</v>
      </c>
      <c r="K23" s="18" t="s">
        <v>309</v>
      </c>
      <c r="L23" s="20" t="s">
        <v>309</v>
      </c>
      <c r="M23" s="18" t="s">
        <v>309</v>
      </c>
      <c r="N23" s="20" t="s">
        <v>309</v>
      </c>
      <c r="O23" s="18" t="s">
        <v>309</v>
      </c>
      <c r="P23" s="20" t="s">
        <v>309</v>
      </c>
      <c r="Q23" s="18" t="n">
        <v>515.15088912</v>
      </c>
      <c r="R23" s="20" t="n">
        <v>22.1609466</v>
      </c>
      <c r="S23" s="18" t="n">
        <v>450.24515315</v>
      </c>
      <c r="T23" s="20" t="n">
        <v>9.115660439999999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544.54921538</v>
      </c>
      <c r="F25" s="20" t="n">
        <v>5.11756297</v>
      </c>
      <c r="G25" s="18" t="n">
        <v>516.26562912</v>
      </c>
      <c r="H25" s="20" t="n">
        <v>3.58706973</v>
      </c>
      <c r="I25" s="18" t="n">
        <v>520.7959838100001</v>
      </c>
      <c r="J25" s="20" t="n">
        <v>11.73048069</v>
      </c>
      <c r="K25" s="18" t="s">
        <v>309</v>
      </c>
      <c r="L25" s="20" t="s">
        <v>309</v>
      </c>
      <c r="M25" s="18" t="s">
        <v>309</v>
      </c>
      <c r="N25" s="20" t="s">
        <v>309</v>
      </c>
      <c r="O25" s="18" t="s">
        <v>309</v>
      </c>
      <c r="P25" s="20" t="s">
        <v>309</v>
      </c>
      <c r="Q25" s="18" t="n">
        <v>530.42941476</v>
      </c>
      <c r="R25" s="20" t="n">
        <v>71.50600602</v>
      </c>
      <c r="S25" s="18" t="n">
        <v>509.77559411</v>
      </c>
      <c r="T25" s="20" t="n">
        <v>11.08086832</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486.20099772</v>
      </c>
      <c r="F27" s="20" t="n">
        <v>7.51084167</v>
      </c>
      <c r="G27" s="18" t="n">
        <v>497.75143864</v>
      </c>
      <c r="H27" s="20" t="n">
        <v>2.24800463</v>
      </c>
      <c r="I27" s="18" t="n">
        <v>506.5291405</v>
      </c>
      <c r="J27" s="20" t="n">
        <v>5.11577168</v>
      </c>
      <c r="K27" s="18" t="s">
        <v>309</v>
      </c>
      <c r="L27" s="20" t="s">
        <v>309</v>
      </c>
      <c r="M27" s="18" t="s">
        <v>309</v>
      </c>
      <c r="N27" s="20" t="s">
        <v>309</v>
      </c>
      <c r="O27" s="18" t="s">
        <v>309</v>
      </c>
      <c r="P27" s="20" t="s">
        <v>309</v>
      </c>
      <c r="Q27" s="18" t="n">
        <v>505.34482434</v>
      </c>
      <c r="R27" s="20" t="n">
        <v>20.2898211</v>
      </c>
      <c r="S27" s="18" t="n">
        <v>461.94663739</v>
      </c>
      <c r="T27" s="20" t="n">
        <v>9.75380683</v>
      </c>
    </row>
    <row r="28" spans="1:20">
      <c r="A28" s="15" t="s">
        <v>330</v>
      </c>
      <c r="B28" s="17" t="n">
        <v>7568</v>
      </c>
      <c r="C28" s="18">
        <f>(490.0/B28*100)</f>
        <v/>
      </c>
      <c r="D28" s="19" t="n">
        <v>7078</v>
      </c>
      <c r="E28" s="18" t="n">
        <v>391.79986634</v>
      </c>
      <c r="F28" s="20" t="n">
        <v>4.6350724</v>
      </c>
      <c r="G28" s="18" t="n">
        <v>411.8528581</v>
      </c>
      <c r="H28" s="20" t="n">
        <v>2.50802086</v>
      </c>
      <c r="I28" s="18" t="n">
        <v>419.21394984</v>
      </c>
      <c r="J28" s="20" t="n">
        <v>4.14333841</v>
      </c>
      <c r="K28" s="18" t="s">
        <v>309</v>
      </c>
      <c r="L28" s="20" t="s">
        <v>309</v>
      </c>
      <c r="M28" s="18" t="s">
        <v>309</v>
      </c>
      <c r="N28" s="20" t="s">
        <v>309</v>
      </c>
      <c r="O28" s="18" t="s">
        <v>309</v>
      </c>
      <c r="P28" s="20" t="s">
        <v>309</v>
      </c>
      <c r="Q28" s="18" t="n">
        <v>414.60128285</v>
      </c>
      <c r="R28" s="20" t="n">
        <v>22.88986606</v>
      </c>
      <c r="S28" s="18" t="n">
        <v>375.61701848</v>
      </c>
      <c r="T28" s="20" t="n">
        <v>10.39857484</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466.71282542</v>
      </c>
      <c r="F33" s="20" t="n">
        <v>6.62440546</v>
      </c>
      <c r="G33" s="18" t="n">
        <v>495.28615361</v>
      </c>
      <c r="H33" s="20" t="n">
        <v>2.45659017</v>
      </c>
      <c r="I33" s="18" t="n">
        <v>501.83735574</v>
      </c>
      <c r="J33" s="20" t="n">
        <v>5.35986005</v>
      </c>
      <c r="K33" s="18" t="s">
        <v>309</v>
      </c>
      <c r="L33" s="20" t="s">
        <v>309</v>
      </c>
      <c r="M33" s="18" t="s">
        <v>309</v>
      </c>
      <c r="N33" s="20" t="s">
        <v>309</v>
      </c>
      <c r="O33" s="18" t="s">
        <v>309</v>
      </c>
      <c r="P33" s="20" t="s">
        <v>309</v>
      </c>
      <c r="Q33" s="18" t="n">
        <v>479.88469393</v>
      </c>
      <c r="R33" s="20" t="n">
        <v>34.40493861</v>
      </c>
      <c r="S33" s="18" t="n">
        <v>439.61420617</v>
      </c>
      <c r="T33" s="20" t="n">
        <v>15.2801441</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488.32588955</v>
      </c>
      <c r="F36" s="20" t="n">
        <v>6.26081437</v>
      </c>
      <c r="G36" s="18" t="n">
        <v>493.62990103</v>
      </c>
      <c r="H36" s="20" t="n">
        <v>2.63806336</v>
      </c>
      <c r="I36" s="18" t="n">
        <v>494.63706555</v>
      </c>
      <c r="J36" s="20" t="n">
        <v>5.83678021</v>
      </c>
      <c r="K36" s="18" t="s">
        <v>309</v>
      </c>
      <c r="L36" s="20" t="s">
        <v>309</v>
      </c>
      <c r="M36" s="18" t="s">
        <v>309</v>
      </c>
      <c r="N36" s="20" t="s">
        <v>309</v>
      </c>
      <c r="O36" s="18" t="s">
        <v>309</v>
      </c>
      <c r="P36" s="20" t="s">
        <v>309</v>
      </c>
      <c r="Q36" s="18" t="s">
        <v>309</v>
      </c>
      <c r="R36" s="20" t="s">
        <v>309</v>
      </c>
      <c r="S36" s="18" t="n">
        <v>473.88783713</v>
      </c>
      <c r="T36" s="20" t="n">
        <v>10.06768285</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524.90375979</v>
      </c>
      <c r="F40" s="20" t="n">
        <v>12.17396192</v>
      </c>
      <c r="G40" s="18" t="n">
        <v>506.71311949</v>
      </c>
      <c r="H40" s="20" t="n">
        <v>3.29741561</v>
      </c>
      <c r="I40" s="18" t="n">
        <v>484.36134638</v>
      </c>
      <c r="J40" s="20" t="n">
        <v>9.18655064</v>
      </c>
      <c r="K40" s="18" t="s">
        <v>309</v>
      </c>
      <c r="L40" s="20" t="s">
        <v>309</v>
      </c>
      <c r="M40" s="18" t="s">
        <v>309</v>
      </c>
      <c r="N40" s="20" t="s">
        <v>309</v>
      </c>
      <c r="O40" s="18" t="n">
        <v>492.592718</v>
      </c>
      <c r="P40" s="20" t="n">
        <v>2.69773909</v>
      </c>
      <c r="Q40" s="18" t="n">
        <v>557.03933126</v>
      </c>
      <c r="R40" s="20" t="n">
        <v>49.58189907</v>
      </c>
      <c r="S40" s="18" t="n">
        <v>425.32529115</v>
      </c>
      <c r="T40" s="20" t="n">
        <v>39.57697881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443.60854444</v>
      </c>
      <c r="F52" s="20" t="n">
        <v>4.53951986</v>
      </c>
      <c r="G52" s="18" t="n">
        <v>468.00441674</v>
      </c>
      <c r="H52" s="20" t="n">
        <v>2.91938199</v>
      </c>
      <c r="I52" s="18" t="n">
        <v>474.75205511</v>
      </c>
      <c r="J52" s="20" t="n">
        <v>5.65084291</v>
      </c>
      <c r="K52" s="18" t="s">
        <v>309</v>
      </c>
      <c r="L52" s="20" t="s">
        <v>309</v>
      </c>
      <c r="M52" s="18" t="s">
        <v>309</v>
      </c>
      <c r="N52" s="20" t="s">
        <v>309</v>
      </c>
      <c r="O52" s="18" t="s">
        <v>309</v>
      </c>
      <c r="P52" s="20" t="s">
        <v>309</v>
      </c>
      <c r="Q52" s="18" t="n">
        <v>475.5059999</v>
      </c>
      <c r="R52" s="20" t="n">
        <v>23.06470731</v>
      </c>
      <c r="S52" s="18" t="n">
        <v>439.98093948</v>
      </c>
      <c r="T52" s="20" t="n">
        <v>12.25898729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316.82883702</v>
      </c>
      <c r="F54" s="20" t="n">
        <v>3.52932161</v>
      </c>
      <c r="G54" s="18" t="n">
        <v>335.95231523</v>
      </c>
      <c r="H54" s="20" t="n">
        <v>2.83582364</v>
      </c>
      <c r="I54" s="18" t="n">
        <v>321.32539085</v>
      </c>
      <c r="J54" s="20" t="n">
        <v>8.021044079999999</v>
      </c>
      <c r="K54" s="18" t="s">
        <v>309</v>
      </c>
      <c r="L54" s="20" t="s">
        <v>309</v>
      </c>
      <c r="M54" s="18" t="s">
        <v>309</v>
      </c>
      <c r="N54" s="20" t="s">
        <v>309</v>
      </c>
      <c r="O54" s="18" t="s">
        <v>309</v>
      </c>
      <c r="P54" s="20" t="s">
        <v>309</v>
      </c>
      <c r="Q54" s="18" t="n">
        <v>341.39985992</v>
      </c>
      <c r="R54" s="20" t="n">
        <v>22.31434804</v>
      </c>
      <c r="S54" s="18" t="n">
        <v>316.42286472</v>
      </c>
      <c r="T54" s="20" t="n">
        <v>7.45312571</v>
      </c>
    </row>
    <row r="55" spans="1:20">
      <c r="A55" s="15" t="s">
        <v>357</v>
      </c>
      <c r="B55" s="17" t="n">
        <v>5316</v>
      </c>
      <c r="C55" s="18">
        <f>(137.0/B55*100)</f>
        <v/>
      </c>
      <c r="D55" s="19" t="n">
        <v>5179</v>
      </c>
      <c r="E55" s="18" t="n">
        <v>394.88905678</v>
      </c>
      <c r="F55" s="20" t="n">
        <v>4.5998295</v>
      </c>
      <c r="G55" s="18" t="n">
        <v>406.78580237</v>
      </c>
      <c r="H55" s="20" t="n">
        <v>3.04772876</v>
      </c>
      <c r="I55" s="18" t="n">
        <v>406.11144109</v>
      </c>
      <c r="J55" s="20" t="n">
        <v>7.38529923</v>
      </c>
      <c r="K55" s="18" t="s">
        <v>309</v>
      </c>
      <c r="L55" s="20" t="s">
        <v>309</v>
      </c>
      <c r="M55" s="18" t="s">
        <v>309</v>
      </c>
      <c r="N55" s="20" t="s">
        <v>309</v>
      </c>
      <c r="O55" s="18" t="n">
        <v>410.7657</v>
      </c>
      <c r="P55" s="20" t="n">
        <v>24.03359268</v>
      </c>
      <c r="Q55" s="18" t="n">
        <v>411.70000545</v>
      </c>
      <c r="R55" s="20" t="n">
        <v>37.23120756</v>
      </c>
      <c r="S55" s="18" t="n">
        <v>390.71298351</v>
      </c>
      <c r="T55" s="20" t="n">
        <v>12.58913914</v>
      </c>
    </row>
    <row r="56" spans="1:20">
      <c r="A56" s="15" t="s">
        <v>358</v>
      </c>
      <c r="B56" s="17" t="n">
        <v>5359</v>
      </c>
      <c r="C56" s="18">
        <f>(104.0/B56*100)</f>
        <v/>
      </c>
      <c r="D56" s="19" t="n">
        <v>5255</v>
      </c>
      <c r="E56" s="18" t="n">
        <v>525.23106133</v>
      </c>
      <c r="F56" s="20" t="n">
        <v>7.07659313</v>
      </c>
      <c r="G56" s="18" t="n">
        <v>552.48203472</v>
      </c>
      <c r="H56" s="20" t="n">
        <v>2.89128486</v>
      </c>
      <c r="I56" s="18" t="n">
        <v>536.7659346</v>
      </c>
      <c r="J56" s="20" t="n">
        <v>5.9557166</v>
      </c>
      <c r="K56" s="18" t="s">
        <v>309</v>
      </c>
      <c r="L56" s="20" t="s">
        <v>309</v>
      </c>
      <c r="M56" s="18" t="s">
        <v>309</v>
      </c>
      <c r="N56" s="20" t="s">
        <v>309</v>
      </c>
      <c r="O56" s="18" t="s">
        <v>309</v>
      </c>
      <c r="P56" s="20" t="s">
        <v>309</v>
      </c>
      <c r="Q56" s="18" t="n">
        <v>525.8619</v>
      </c>
      <c r="R56" s="20" t="n">
        <v>33.70776083</v>
      </c>
      <c r="S56" s="18" t="n">
        <v>490.64580398</v>
      </c>
      <c r="T56" s="20" t="n">
        <v>24.22065565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533.74376461</v>
      </c>
      <c r="F62" s="20" t="n">
        <v>3.10536553</v>
      </c>
      <c r="G62" s="18" t="n">
        <v>546.7562431</v>
      </c>
      <c r="H62" s="20" t="n">
        <v>1.54706738</v>
      </c>
      <c r="I62" s="18" t="n">
        <v>545.93545354</v>
      </c>
      <c r="J62" s="20" t="n">
        <v>3.75888061</v>
      </c>
      <c r="K62" s="18" t="s">
        <v>309</v>
      </c>
      <c r="L62" s="20" t="s">
        <v>309</v>
      </c>
      <c r="M62" s="18" t="s">
        <v>309</v>
      </c>
      <c r="N62" s="20" t="s">
        <v>309</v>
      </c>
      <c r="O62" s="18" t="n">
        <v>548.79616559</v>
      </c>
      <c r="P62" s="20" t="n">
        <v>16.54064911</v>
      </c>
      <c r="Q62" s="18" t="n">
        <v>526.68404763</v>
      </c>
      <c r="R62" s="20" t="n">
        <v>32.0180245</v>
      </c>
      <c r="S62" s="18" t="n">
        <v>522.00373494</v>
      </c>
      <c r="T62" s="20" t="n">
        <v>13.87915095</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494.69298853</v>
      </c>
      <c r="F64" s="20" t="n">
        <v>8.2460538</v>
      </c>
      <c r="G64" s="18" t="n">
        <v>488.84459429</v>
      </c>
      <c r="H64" s="20" t="n">
        <v>1.79388429</v>
      </c>
      <c r="I64" s="18" t="n">
        <v>480.96884402</v>
      </c>
      <c r="J64" s="20" t="n">
        <v>9.329700430000001</v>
      </c>
      <c r="K64" s="18" t="s">
        <v>309</v>
      </c>
      <c r="L64" s="20" t="s">
        <v>309</v>
      </c>
      <c r="M64" s="18" t="s">
        <v>309</v>
      </c>
      <c r="N64" s="20" t="s">
        <v>309</v>
      </c>
      <c r="O64" s="18" t="s">
        <v>309</v>
      </c>
      <c r="P64" s="20" t="s">
        <v>309</v>
      </c>
      <c r="Q64" s="18" t="n">
        <v>587.81598347</v>
      </c>
      <c r="R64" s="20" t="n">
        <v>37.74177344</v>
      </c>
      <c r="S64" s="18" t="n">
        <v>431.69520286</v>
      </c>
      <c r="T64" s="20" t="n">
        <v>12.51634052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476</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509.84623052</v>
      </c>
      <c r="F9" s="20" t="n">
        <v>11.46161606</v>
      </c>
      <c r="G9" s="18" t="n">
        <v>540.00413952</v>
      </c>
      <c r="H9" s="20" t="n">
        <v>2.50134521</v>
      </c>
      <c r="I9" s="18" t="n">
        <v>532.37149583</v>
      </c>
      <c r="J9" s="20" t="n">
        <v>6.9941086</v>
      </c>
      <c r="K9" s="18" t="s">
        <v>309</v>
      </c>
      <c r="L9" s="20" t="s">
        <v>309</v>
      </c>
      <c r="M9" s="18" t="s">
        <v>309</v>
      </c>
      <c r="N9" s="20" t="s">
        <v>309</v>
      </c>
      <c r="O9" s="18" t="s">
        <v>309</v>
      </c>
      <c r="P9" s="20" t="s">
        <v>309</v>
      </c>
      <c r="Q9" s="18" t="n">
        <v>519.01421563</v>
      </c>
      <c r="R9" s="20" t="n">
        <v>25.97953926</v>
      </c>
      <c r="S9" s="18" t="n">
        <v>485.88302859</v>
      </c>
      <c r="T9" s="20" t="n">
        <v>12.63875121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414.07331885</v>
      </c>
      <c r="F11" s="20" t="n">
        <v>5.32288603</v>
      </c>
      <c r="G11" s="18" t="n">
        <v>425.10873656</v>
      </c>
      <c r="H11" s="20" t="n">
        <v>2.87270912</v>
      </c>
      <c r="I11" s="18" t="n">
        <v>436.59340915</v>
      </c>
      <c r="J11" s="20" t="n">
        <v>5.19512172</v>
      </c>
      <c r="K11" s="18" t="s">
        <v>309</v>
      </c>
      <c r="L11" s="20" t="s">
        <v>309</v>
      </c>
      <c r="M11" s="18" t="s">
        <v>309</v>
      </c>
      <c r="N11" s="20" t="s">
        <v>309</v>
      </c>
      <c r="O11" s="18" t="n">
        <v>403.7324</v>
      </c>
      <c r="P11" s="20" t="n">
        <v>38.23111748</v>
      </c>
      <c r="Q11" s="18" t="n">
        <v>440.42592965</v>
      </c>
      <c r="R11" s="20" t="n">
        <v>24.39124846</v>
      </c>
      <c r="S11" s="18" t="n">
        <v>403.43113355</v>
      </c>
      <c r="T11" s="20" t="n">
        <v>7.67001549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469.08553492</v>
      </c>
      <c r="F16" s="20" t="n">
        <v>11.06353202</v>
      </c>
      <c r="G16" s="18" t="n">
        <v>504.927317</v>
      </c>
      <c r="H16" s="20" t="n">
        <v>2.14790389</v>
      </c>
      <c r="I16" s="18" t="n">
        <v>509.60125277</v>
      </c>
      <c r="J16" s="20" t="n">
        <v>3.96777212</v>
      </c>
      <c r="K16" s="18" t="s">
        <v>309</v>
      </c>
      <c r="L16" s="20" t="s">
        <v>309</v>
      </c>
      <c r="M16" s="18" t="s">
        <v>309</v>
      </c>
      <c r="N16" s="20" t="s">
        <v>309</v>
      </c>
      <c r="O16" s="18" t="s">
        <v>309</v>
      </c>
      <c r="P16" s="20" t="s">
        <v>309</v>
      </c>
      <c r="Q16" s="18" t="n">
        <v>524.39445617</v>
      </c>
      <c r="R16" s="20" t="n">
        <v>23.35605262</v>
      </c>
      <c r="S16" s="18" t="n">
        <v>444.94266674</v>
      </c>
      <c r="T16" s="20" t="n">
        <v>11.95238885</v>
      </c>
    </row>
    <row r="17" spans="1:20">
      <c r="A17" s="15" t="s">
        <v>319</v>
      </c>
      <c r="B17" s="17" t="n">
        <v>6504</v>
      </c>
      <c r="C17" s="18">
        <f>(3097.0/B17*100)</f>
        <v/>
      </c>
      <c r="D17" s="19" t="n">
        <v>3407</v>
      </c>
      <c r="E17" s="18" t="n">
        <v>524.39477901</v>
      </c>
      <c r="F17" s="20" t="n">
        <v>6.55955213</v>
      </c>
      <c r="G17" s="18" t="n">
        <v>527.61600785</v>
      </c>
      <c r="H17" s="20" t="n">
        <v>3.32944728</v>
      </c>
      <c r="I17" s="18" t="n">
        <v>504.75788309</v>
      </c>
      <c r="J17" s="20" t="n">
        <v>8.60031927</v>
      </c>
      <c r="K17" s="18" t="s">
        <v>309</v>
      </c>
      <c r="L17" s="20" t="s">
        <v>309</v>
      </c>
      <c r="M17" s="18" t="s">
        <v>309</v>
      </c>
      <c r="N17" s="20" t="s">
        <v>309</v>
      </c>
      <c r="O17" s="18" t="s">
        <v>309</v>
      </c>
      <c r="P17" s="20" t="s">
        <v>309</v>
      </c>
      <c r="Q17" s="18" t="n">
        <v>544.4567583</v>
      </c>
      <c r="R17" s="20" t="n">
        <v>22.76720316</v>
      </c>
      <c r="S17" s="18" t="n">
        <v>472.98629606</v>
      </c>
      <c r="T17" s="20" t="n">
        <v>11.83495436</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510.65328998</v>
      </c>
      <c r="F21" s="20" t="n">
        <v>6.84600659</v>
      </c>
      <c r="G21" s="18" t="n">
        <v>505.42573965</v>
      </c>
      <c r="H21" s="20" t="n">
        <v>2.15408704</v>
      </c>
      <c r="I21" s="18" t="n">
        <v>510.65826064</v>
      </c>
      <c r="J21" s="20" t="n">
        <v>4.71851833</v>
      </c>
      <c r="K21" s="18" t="s">
        <v>309</v>
      </c>
      <c r="L21" s="20" t="s">
        <v>309</v>
      </c>
      <c r="M21" s="18" t="s">
        <v>309</v>
      </c>
      <c r="N21" s="20" t="s">
        <v>309</v>
      </c>
      <c r="O21" s="18" t="s">
        <v>309</v>
      </c>
      <c r="P21" s="20" t="s">
        <v>309</v>
      </c>
      <c r="Q21" s="18" t="n">
        <v>499.31235783</v>
      </c>
      <c r="R21" s="20" t="n">
        <v>38.59817144</v>
      </c>
      <c r="S21" s="18" t="n">
        <v>506.88912072</v>
      </c>
      <c r="T21" s="20" t="n">
        <v>12.60115371</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461.19579538</v>
      </c>
      <c r="F23" s="20" t="n">
        <v>7.40528554</v>
      </c>
      <c r="G23" s="18" t="n">
        <v>500.69993445</v>
      </c>
      <c r="H23" s="20" t="n">
        <v>3.13462586</v>
      </c>
      <c r="I23" s="18" t="n">
        <v>497.20697241</v>
      </c>
      <c r="J23" s="20" t="n">
        <v>4.67656862</v>
      </c>
      <c r="K23" s="18" t="s">
        <v>309</v>
      </c>
      <c r="L23" s="20" t="s">
        <v>309</v>
      </c>
      <c r="M23" s="18" t="s">
        <v>309</v>
      </c>
      <c r="N23" s="20" t="s">
        <v>309</v>
      </c>
      <c r="O23" s="18" t="s">
        <v>309</v>
      </c>
      <c r="P23" s="20" t="s">
        <v>309</v>
      </c>
      <c r="Q23" s="18" t="n">
        <v>501.90282824</v>
      </c>
      <c r="R23" s="20" t="n">
        <v>29.9458983</v>
      </c>
      <c r="S23" s="18" t="n">
        <v>452.2312235</v>
      </c>
      <c r="T23" s="20" t="n">
        <v>9.865808790000001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545.27109728</v>
      </c>
      <c r="F25" s="20" t="n">
        <v>6.0369755</v>
      </c>
      <c r="G25" s="18" t="n">
        <v>521.02698111</v>
      </c>
      <c r="H25" s="20" t="n">
        <v>3.59098788</v>
      </c>
      <c r="I25" s="18" t="n">
        <v>517.42103031</v>
      </c>
      <c r="J25" s="20" t="n">
        <v>11.3571698</v>
      </c>
      <c r="K25" s="18" t="s">
        <v>309</v>
      </c>
      <c r="L25" s="20" t="s">
        <v>309</v>
      </c>
      <c r="M25" s="18" t="s">
        <v>309</v>
      </c>
      <c r="N25" s="20" t="s">
        <v>309</v>
      </c>
      <c r="O25" s="18" t="s">
        <v>309</v>
      </c>
      <c r="P25" s="20" t="s">
        <v>309</v>
      </c>
      <c r="Q25" s="18" t="n">
        <v>503.7424</v>
      </c>
      <c r="R25" s="20" t="n">
        <v>43.21770873</v>
      </c>
      <c r="S25" s="18" t="n">
        <v>506.92120666</v>
      </c>
      <c r="T25" s="20" t="n">
        <v>12.95867399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467.81234361</v>
      </c>
      <c r="F27" s="20" t="n">
        <v>8.78591299</v>
      </c>
      <c r="G27" s="18" t="n">
        <v>498.74301616</v>
      </c>
      <c r="H27" s="20" t="n">
        <v>2.2623244</v>
      </c>
      <c r="I27" s="18" t="n">
        <v>506.61018417</v>
      </c>
      <c r="J27" s="20" t="n">
        <v>4.70890487</v>
      </c>
      <c r="K27" s="18" t="s">
        <v>309</v>
      </c>
      <c r="L27" s="20" t="s">
        <v>309</v>
      </c>
      <c r="M27" s="18" t="s">
        <v>309</v>
      </c>
      <c r="N27" s="20" t="s">
        <v>309</v>
      </c>
      <c r="O27" s="18" t="s">
        <v>309</v>
      </c>
      <c r="P27" s="20" t="s">
        <v>309</v>
      </c>
      <c r="Q27" s="18" t="n">
        <v>499.24095552</v>
      </c>
      <c r="R27" s="20" t="n">
        <v>27.25420697</v>
      </c>
      <c r="S27" s="18" t="n">
        <v>459.340166</v>
      </c>
      <c r="T27" s="20" t="n">
        <v>10.14885135</v>
      </c>
    </row>
    <row r="28" spans="1:20">
      <c r="A28" s="15" t="s">
        <v>330</v>
      </c>
      <c r="B28" s="17" t="n">
        <v>7568</v>
      </c>
      <c r="C28" s="18">
        <f>(490.0/B28*100)</f>
        <v/>
      </c>
      <c r="D28" s="19" t="n">
        <v>7078</v>
      </c>
      <c r="E28" s="18" t="n">
        <v>388.35298073</v>
      </c>
      <c r="F28" s="20" t="n">
        <v>4.67163834</v>
      </c>
      <c r="G28" s="18" t="n">
        <v>409.5858361</v>
      </c>
      <c r="H28" s="20" t="n">
        <v>2.52509193</v>
      </c>
      <c r="I28" s="18" t="n">
        <v>422.49882387</v>
      </c>
      <c r="J28" s="20" t="n">
        <v>4.13941853</v>
      </c>
      <c r="K28" s="18" t="s">
        <v>309</v>
      </c>
      <c r="L28" s="20" t="s">
        <v>309</v>
      </c>
      <c r="M28" s="18" t="s">
        <v>309</v>
      </c>
      <c r="N28" s="20" t="s">
        <v>309</v>
      </c>
      <c r="O28" s="18" t="s">
        <v>309</v>
      </c>
      <c r="P28" s="20" t="s">
        <v>309</v>
      </c>
      <c r="Q28" s="18" t="n">
        <v>439.19907539</v>
      </c>
      <c r="R28" s="20" t="n">
        <v>23.66291509</v>
      </c>
      <c r="S28" s="18" t="n">
        <v>383.56794647</v>
      </c>
      <c r="T28" s="20" t="n">
        <v>10.1001595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446.99428346</v>
      </c>
      <c r="F33" s="20" t="n">
        <v>7.13918155</v>
      </c>
      <c r="G33" s="18" t="n">
        <v>495.20847277</v>
      </c>
      <c r="H33" s="20" t="n">
        <v>2.45237036</v>
      </c>
      <c r="I33" s="18" t="n">
        <v>507.33689534</v>
      </c>
      <c r="J33" s="20" t="n">
        <v>5.05478181</v>
      </c>
      <c r="K33" s="18" t="s">
        <v>309</v>
      </c>
      <c r="L33" s="20" t="s">
        <v>309</v>
      </c>
      <c r="M33" s="18" t="s">
        <v>309</v>
      </c>
      <c r="N33" s="20" t="s">
        <v>309</v>
      </c>
      <c r="O33" s="18" t="s">
        <v>309</v>
      </c>
      <c r="P33" s="20" t="s">
        <v>309</v>
      </c>
      <c r="Q33" s="18" t="n">
        <v>344.5738</v>
      </c>
      <c r="R33" s="20" t="n">
        <v>63.54509666</v>
      </c>
      <c r="S33" s="18" t="n">
        <v>436.87869502</v>
      </c>
      <c r="T33" s="20" t="n">
        <v>14.90591377</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489.22848771</v>
      </c>
      <c r="F36" s="20" t="n">
        <v>6.26790396</v>
      </c>
      <c r="G36" s="18" t="n">
        <v>492.73638162</v>
      </c>
      <c r="H36" s="20" t="n">
        <v>2.60411038</v>
      </c>
      <c r="I36" s="18" t="n">
        <v>498.28943196</v>
      </c>
      <c r="J36" s="20" t="n">
        <v>5.59192858</v>
      </c>
      <c r="K36" s="18" t="s">
        <v>309</v>
      </c>
      <c r="L36" s="20" t="s">
        <v>309</v>
      </c>
      <c r="M36" s="18" t="s">
        <v>309</v>
      </c>
      <c r="N36" s="20" t="s">
        <v>309</v>
      </c>
      <c r="O36" s="18" t="s">
        <v>309</v>
      </c>
      <c r="P36" s="20" t="s">
        <v>309</v>
      </c>
      <c r="Q36" s="18" t="s">
        <v>309</v>
      </c>
      <c r="R36" s="20" t="s">
        <v>309</v>
      </c>
      <c r="S36" s="18" t="n">
        <v>473.88710248</v>
      </c>
      <c r="T36" s="20" t="n">
        <v>10.11886544</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507.05493501</v>
      </c>
      <c r="F40" s="20" t="n">
        <v>13.15773534</v>
      </c>
      <c r="G40" s="18" t="n">
        <v>508.05163495</v>
      </c>
      <c r="H40" s="20" t="n">
        <v>3.30701469</v>
      </c>
      <c r="I40" s="18" t="n">
        <v>486.62472088</v>
      </c>
      <c r="J40" s="20" t="n">
        <v>8.72836691</v>
      </c>
      <c r="K40" s="18" t="s">
        <v>309</v>
      </c>
      <c r="L40" s="20" t="s">
        <v>309</v>
      </c>
      <c r="M40" s="18" t="s">
        <v>309</v>
      </c>
      <c r="N40" s="20" t="s">
        <v>309</v>
      </c>
      <c r="O40" s="18" t="n">
        <v>492.592718</v>
      </c>
      <c r="P40" s="20" t="n">
        <v>2.69773909</v>
      </c>
      <c r="Q40" s="18" t="s">
        <v>309</v>
      </c>
      <c r="R40" s="20" t="s">
        <v>309</v>
      </c>
      <c r="S40" s="18" t="n">
        <v>425.32529115</v>
      </c>
      <c r="T40" s="20" t="n">
        <v>39.57697881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436.53262407</v>
      </c>
      <c r="F52" s="20" t="n">
        <v>4.99753196</v>
      </c>
      <c r="G52" s="18" t="n">
        <v>467.14609324</v>
      </c>
      <c r="H52" s="20" t="n">
        <v>2.92224262</v>
      </c>
      <c r="I52" s="18" t="n">
        <v>474.42131392</v>
      </c>
      <c r="J52" s="20" t="n">
        <v>4.97093506</v>
      </c>
      <c r="K52" s="18" t="s">
        <v>309</v>
      </c>
      <c r="L52" s="20" t="s">
        <v>309</v>
      </c>
      <c r="M52" s="18" t="s">
        <v>309</v>
      </c>
      <c r="N52" s="20" t="s">
        <v>309</v>
      </c>
      <c r="O52" s="18" t="s">
        <v>309</v>
      </c>
      <c r="P52" s="20" t="s">
        <v>309</v>
      </c>
      <c r="Q52" s="18" t="n">
        <v>428.4007348</v>
      </c>
      <c r="R52" s="20" t="n">
        <v>38.13366937</v>
      </c>
      <c r="S52" s="18" t="n">
        <v>442.41074252</v>
      </c>
      <c r="T52" s="20" t="n">
        <v>11.66074152</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314.66649809</v>
      </c>
      <c r="F54" s="20" t="n">
        <v>3.18735832</v>
      </c>
      <c r="G54" s="18" t="n">
        <v>337.65555951</v>
      </c>
      <c r="H54" s="20" t="n">
        <v>3.12426328</v>
      </c>
      <c r="I54" s="18" t="n">
        <v>326.50296053</v>
      </c>
      <c r="J54" s="20" t="n">
        <v>7.67322844</v>
      </c>
      <c r="K54" s="18" t="s">
        <v>309</v>
      </c>
      <c r="L54" s="20" t="s">
        <v>309</v>
      </c>
      <c r="M54" s="18" t="s">
        <v>309</v>
      </c>
      <c r="N54" s="20" t="s">
        <v>309</v>
      </c>
      <c r="O54" s="18" t="s">
        <v>309</v>
      </c>
      <c r="P54" s="20" t="s">
        <v>309</v>
      </c>
      <c r="Q54" s="18" t="n">
        <v>367.31209035</v>
      </c>
      <c r="R54" s="20" t="n">
        <v>25.73914529</v>
      </c>
      <c r="S54" s="18" t="n">
        <v>315.02937651</v>
      </c>
      <c r="T54" s="20" t="n">
        <v>8.554557859999999</v>
      </c>
    </row>
    <row r="55" spans="1:20">
      <c r="A55" s="15" t="s">
        <v>357</v>
      </c>
      <c r="B55" s="17" t="n">
        <v>5316</v>
      </c>
      <c r="C55" s="18">
        <f>(137.0/B55*100)</f>
        <v/>
      </c>
      <c r="D55" s="19" t="n">
        <v>5179</v>
      </c>
      <c r="E55" s="18" t="n">
        <v>385.60605552</v>
      </c>
      <c r="F55" s="20" t="n">
        <v>5.74352929</v>
      </c>
      <c r="G55" s="18" t="n">
        <v>407.75938435</v>
      </c>
      <c r="H55" s="20" t="n">
        <v>3.0563244</v>
      </c>
      <c r="I55" s="18" t="n">
        <v>407.63266959</v>
      </c>
      <c r="J55" s="20" t="n">
        <v>7.04685514</v>
      </c>
      <c r="K55" s="18" t="s">
        <v>309</v>
      </c>
      <c r="L55" s="20" t="s">
        <v>309</v>
      </c>
      <c r="M55" s="18" t="s">
        <v>309</v>
      </c>
      <c r="N55" s="20" t="s">
        <v>309</v>
      </c>
      <c r="O55" s="18" t="n">
        <v>410.7657</v>
      </c>
      <c r="P55" s="20" t="n">
        <v>24.03359268</v>
      </c>
      <c r="Q55" s="18" t="n">
        <v>349.643417</v>
      </c>
      <c r="R55" s="20" t="n">
        <v>30.60869436</v>
      </c>
      <c r="S55" s="18" t="n">
        <v>384.01877011</v>
      </c>
      <c r="T55" s="20" t="n">
        <v>11.76024447</v>
      </c>
    </row>
    <row r="56" spans="1:20">
      <c r="A56" s="15" t="s">
        <v>358</v>
      </c>
      <c r="B56" s="17" t="n">
        <v>5359</v>
      </c>
      <c r="C56" s="18">
        <f>(104.0/B56*100)</f>
        <v/>
      </c>
      <c r="D56" s="19" t="n">
        <v>5255</v>
      </c>
      <c r="E56" s="18" t="n">
        <v>531.46971438</v>
      </c>
      <c r="F56" s="20" t="n">
        <v>6.38837755</v>
      </c>
      <c r="G56" s="18" t="n">
        <v>551.76557214</v>
      </c>
      <c r="H56" s="20" t="n">
        <v>2.89317883</v>
      </c>
      <c r="I56" s="18" t="n">
        <v>537.0705797099999</v>
      </c>
      <c r="J56" s="20" t="n">
        <v>6.89612693</v>
      </c>
      <c r="K56" s="18" t="s">
        <v>309</v>
      </c>
      <c r="L56" s="20" t="s">
        <v>309</v>
      </c>
      <c r="M56" s="18" t="s">
        <v>309</v>
      </c>
      <c r="N56" s="20" t="s">
        <v>309</v>
      </c>
      <c r="O56" s="18" t="s">
        <v>309</v>
      </c>
      <c r="P56" s="20" t="s">
        <v>309</v>
      </c>
      <c r="Q56" s="18" t="n">
        <v>389.8847</v>
      </c>
      <c r="R56" s="20" t="n">
        <v>30.83041579</v>
      </c>
      <c r="S56" s="18" t="n">
        <v>487.07461138</v>
      </c>
      <c r="T56" s="20" t="n">
        <v>28.36994584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536.49857712</v>
      </c>
      <c r="F62" s="20" t="n">
        <v>3.47982804</v>
      </c>
      <c r="G62" s="18" t="n">
        <v>546.08904749</v>
      </c>
      <c r="H62" s="20" t="n">
        <v>1.55631406</v>
      </c>
      <c r="I62" s="18" t="n">
        <v>545.2399281</v>
      </c>
      <c r="J62" s="20" t="n">
        <v>3.73495243</v>
      </c>
      <c r="K62" s="18" t="s">
        <v>309</v>
      </c>
      <c r="L62" s="20" t="s">
        <v>309</v>
      </c>
      <c r="M62" s="18" t="s">
        <v>309</v>
      </c>
      <c r="N62" s="20" t="s">
        <v>309</v>
      </c>
      <c r="O62" s="18" t="n">
        <v>548.79616559</v>
      </c>
      <c r="P62" s="20" t="n">
        <v>16.54064911</v>
      </c>
      <c r="Q62" s="18" t="n">
        <v>517.15805708</v>
      </c>
      <c r="R62" s="20" t="n">
        <v>37.62730285</v>
      </c>
      <c r="S62" s="18" t="n">
        <v>521.60634213</v>
      </c>
      <c r="T62" s="20" t="n">
        <v>12.50958134</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486.25119511</v>
      </c>
      <c r="F64" s="20" t="n">
        <v>7.84907367</v>
      </c>
      <c r="G64" s="18" t="n">
        <v>489.47726356</v>
      </c>
      <c r="H64" s="20" t="n">
        <v>1.86825612</v>
      </c>
      <c r="I64" s="18" t="n">
        <v>483.81867242</v>
      </c>
      <c r="J64" s="20" t="n">
        <v>9.05820885</v>
      </c>
      <c r="K64" s="18" t="s">
        <v>309</v>
      </c>
      <c r="L64" s="20" t="s">
        <v>309</v>
      </c>
      <c r="M64" s="18" t="s">
        <v>309</v>
      </c>
      <c r="N64" s="20" t="s">
        <v>309</v>
      </c>
      <c r="O64" s="18" t="s">
        <v>309</v>
      </c>
      <c r="P64" s="20" t="s">
        <v>309</v>
      </c>
      <c r="Q64" s="18" t="n">
        <v>610.1941</v>
      </c>
      <c r="R64" s="20" t="n">
        <v>45.96432279</v>
      </c>
      <c r="S64" s="18" t="n">
        <v>425.8258037</v>
      </c>
      <c r="T64" s="20" t="n">
        <v>13.60633195</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541.2752564899999</v>
      </c>
      <c r="F9" s="20" t="n">
        <v>2.52402349</v>
      </c>
      <c r="G9" s="18" t="n">
        <v>528.77200964</v>
      </c>
      <c r="H9" s="20" t="n">
        <v>4.08181317</v>
      </c>
      <c r="I9" s="18" t="n">
        <v>495.27916134</v>
      </c>
      <c r="J9" s="20" t="n">
        <v>26.56026225</v>
      </c>
      <c r="K9" s="18" t="s">
        <v>309</v>
      </c>
      <c r="L9" s="20" t="s">
        <v>309</v>
      </c>
      <c r="M9" s="18" t="s">
        <v>309</v>
      </c>
      <c r="N9" s="20" t="s">
        <v>309</v>
      </c>
      <c r="O9" s="18" t="s">
        <v>309</v>
      </c>
      <c r="P9" s="20" t="s">
        <v>309</v>
      </c>
      <c r="Q9" s="18" t="n">
        <v>496.71069558</v>
      </c>
      <c r="R9" s="20" t="n">
        <v>31.23195079</v>
      </c>
      <c r="S9" s="18" t="n">
        <v>481.238891</v>
      </c>
      <c r="T9" s="20" t="n">
        <v>13.45915356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426.92557957</v>
      </c>
      <c r="F11" s="20" t="n">
        <v>2.79367105</v>
      </c>
      <c r="G11" s="18" t="n">
        <v>416.83354917</v>
      </c>
      <c r="H11" s="20" t="n">
        <v>4.6692937</v>
      </c>
      <c r="I11" s="18" t="n">
        <v>412.40233748</v>
      </c>
      <c r="J11" s="20" t="n">
        <v>11.69148408</v>
      </c>
      <c r="K11" s="18" t="s">
        <v>309</v>
      </c>
      <c r="L11" s="20" t="s">
        <v>309</v>
      </c>
      <c r="M11" s="18" t="s">
        <v>309</v>
      </c>
      <c r="N11" s="20" t="s">
        <v>309</v>
      </c>
      <c r="O11" s="18" t="n">
        <v>403.7324</v>
      </c>
      <c r="P11" s="20" t="n">
        <v>38.23111748</v>
      </c>
      <c r="Q11" s="18" t="n">
        <v>423.62182239</v>
      </c>
      <c r="R11" s="20" t="n">
        <v>30.27779219</v>
      </c>
      <c r="S11" s="18" t="n">
        <v>398.34780401</v>
      </c>
      <c r="T11" s="20" t="n">
        <v>8.884096230000001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512.93883886</v>
      </c>
      <c r="F16" s="20" t="n">
        <v>2.44160721</v>
      </c>
      <c r="G16" s="18" t="n">
        <v>488.74511</v>
      </c>
      <c r="H16" s="20" t="n">
        <v>2.99599041</v>
      </c>
      <c r="I16" s="18" t="n">
        <v>481.6022398</v>
      </c>
      <c r="J16" s="20" t="n">
        <v>8.15510104</v>
      </c>
      <c r="K16" s="18" t="s">
        <v>309</v>
      </c>
      <c r="L16" s="20" t="s">
        <v>309</v>
      </c>
      <c r="M16" s="18" t="s">
        <v>309</v>
      </c>
      <c r="N16" s="20" t="s">
        <v>309</v>
      </c>
      <c r="O16" s="18" t="s">
        <v>309</v>
      </c>
      <c r="P16" s="20" t="s">
        <v>309</v>
      </c>
      <c r="Q16" s="18" t="n">
        <v>493.35699907</v>
      </c>
      <c r="R16" s="20" t="n">
        <v>31.67279172</v>
      </c>
      <c r="S16" s="18" t="n">
        <v>443.98985758</v>
      </c>
      <c r="T16" s="20" t="n">
        <v>11.76104896</v>
      </c>
    </row>
    <row r="17" spans="1:20">
      <c r="A17" s="15" t="s">
        <v>319</v>
      </c>
      <c r="B17" s="17" t="n">
        <v>6504</v>
      </c>
      <c r="C17" s="18">
        <f>(3097.0/B17*100)</f>
        <v/>
      </c>
      <c r="D17" s="19" t="n">
        <v>3407</v>
      </c>
      <c r="E17" s="18" t="n">
        <v>527.42576925</v>
      </c>
      <c r="F17" s="20" t="n">
        <v>3.32419518</v>
      </c>
      <c r="G17" s="18" t="n">
        <v>506.40465884</v>
      </c>
      <c r="H17" s="20" t="n">
        <v>7.7539117</v>
      </c>
      <c r="I17" s="18" t="n">
        <v>481.76291346</v>
      </c>
      <c r="J17" s="20" t="n">
        <v>31.41829784</v>
      </c>
      <c r="K17" s="18" t="s">
        <v>309</v>
      </c>
      <c r="L17" s="20" t="s">
        <v>309</v>
      </c>
      <c r="M17" s="18" t="s">
        <v>309</v>
      </c>
      <c r="N17" s="20" t="s">
        <v>309</v>
      </c>
      <c r="O17" s="18" t="s">
        <v>309</v>
      </c>
      <c r="P17" s="20" t="s">
        <v>309</v>
      </c>
      <c r="Q17" s="18" t="n">
        <v>555.1121000000001</v>
      </c>
      <c r="R17" s="20" t="n">
        <v>22.30820539</v>
      </c>
      <c r="S17" s="18" t="n">
        <v>454.02518586</v>
      </c>
      <c r="T17" s="20" t="n">
        <v>16.73575965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509.30055643</v>
      </c>
      <c r="F21" s="20" t="n">
        <v>2.20649034</v>
      </c>
      <c r="G21" s="18" t="n">
        <v>490.52852062</v>
      </c>
      <c r="H21" s="20" t="n">
        <v>3.45268664</v>
      </c>
      <c r="I21" s="18" t="n">
        <v>505.09978832</v>
      </c>
      <c r="J21" s="20" t="n">
        <v>10.68447819</v>
      </c>
      <c r="K21" s="18" t="s">
        <v>309</v>
      </c>
      <c r="L21" s="20" t="s">
        <v>309</v>
      </c>
      <c r="M21" s="18" t="s">
        <v>309</v>
      </c>
      <c r="N21" s="20" t="s">
        <v>309</v>
      </c>
      <c r="O21" s="18" t="s">
        <v>309</v>
      </c>
      <c r="P21" s="20" t="s">
        <v>309</v>
      </c>
      <c r="Q21" s="18" t="n">
        <v>579.58201482</v>
      </c>
      <c r="R21" s="20" t="n">
        <v>45.93003763</v>
      </c>
      <c r="S21" s="18" t="n">
        <v>490.16131127</v>
      </c>
      <c r="T21" s="20" t="n">
        <v>13.72510438</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500.35074404</v>
      </c>
      <c r="F23" s="20" t="n">
        <v>3.10283069</v>
      </c>
      <c r="G23" s="18" t="n">
        <v>494.57078269</v>
      </c>
      <c r="H23" s="20" t="n">
        <v>3.90189568</v>
      </c>
      <c r="I23" s="18" t="n">
        <v>486.41208459</v>
      </c>
      <c r="J23" s="20" t="n">
        <v>7.28232705</v>
      </c>
      <c r="K23" s="18" t="s">
        <v>309</v>
      </c>
      <c r="L23" s="20" t="s">
        <v>309</v>
      </c>
      <c r="M23" s="18" t="s">
        <v>309</v>
      </c>
      <c r="N23" s="20" t="s">
        <v>309</v>
      </c>
      <c r="O23" s="18" t="s">
        <v>309</v>
      </c>
      <c r="P23" s="20" t="s">
        <v>309</v>
      </c>
      <c r="Q23" s="18" t="n">
        <v>359.9804185</v>
      </c>
      <c r="R23" s="20" t="n">
        <v>64.30388065</v>
      </c>
      <c r="S23" s="18" t="n">
        <v>449.0419033</v>
      </c>
      <c r="T23" s="20" t="n">
        <v>9.522770960000001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546.37599227</v>
      </c>
      <c r="F25" s="20" t="n">
        <v>4.02323652</v>
      </c>
      <c r="G25" s="18" t="n">
        <v>497.94334473</v>
      </c>
      <c r="H25" s="20" t="n">
        <v>3.91703964</v>
      </c>
      <c r="I25" s="18" t="n">
        <v>470.4142812</v>
      </c>
      <c r="J25" s="20" t="n">
        <v>16.23809955</v>
      </c>
      <c r="K25" s="18" t="s">
        <v>309</v>
      </c>
      <c r="L25" s="20" t="s">
        <v>309</v>
      </c>
      <c r="M25" s="18" t="s">
        <v>309</v>
      </c>
      <c r="N25" s="20" t="s">
        <v>309</v>
      </c>
      <c r="O25" s="18" t="s">
        <v>309</v>
      </c>
      <c r="P25" s="20" t="s">
        <v>309</v>
      </c>
      <c r="Q25" s="18" t="n">
        <v>623.4394</v>
      </c>
      <c r="R25" s="20" t="n">
        <v>34.85950681</v>
      </c>
      <c r="S25" s="18" t="n">
        <v>508.44363134</v>
      </c>
      <c r="T25" s="20" t="n">
        <v>12.14367384</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502.68742996</v>
      </c>
      <c r="F27" s="20" t="n">
        <v>2.37474018</v>
      </c>
      <c r="G27" s="18" t="n">
        <v>486.84729088</v>
      </c>
      <c r="H27" s="20" t="n">
        <v>3.30298909</v>
      </c>
      <c r="I27" s="18" t="n">
        <v>483.78830303</v>
      </c>
      <c r="J27" s="20" t="n">
        <v>12.1916834</v>
      </c>
      <c r="K27" s="18" t="s">
        <v>309</v>
      </c>
      <c r="L27" s="20" t="s">
        <v>309</v>
      </c>
      <c r="M27" s="18" t="s">
        <v>309</v>
      </c>
      <c r="N27" s="20" t="s">
        <v>309</v>
      </c>
      <c r="O27" s="18" t="s">
        <v>309</v>
      </c>
      <c r="P27" s="20" t="s">
        <v>309</v>
      </c>
      <c r="Q27" s="18" t="n">
        <v>480.5293195</v>
      </c>
      <c r="R27" s="20" t="n">
        <v>39.24954573</v>
      </c>
      <c r="S27" s="18" t="n">
        <v>453.31560619</v>
      </c>
      <c r="T27" s="20" t="n">
        <v>10.43744928</v>
      </c>
    </row>
    <row r="28" spans="1:20">
      <c r="A28" s="15" t="s">
        <v>330</v>
      </c>
      <c r="B28" s="17" t="n">
        <v>7568</v>
      </c>
      <c r="C28" s="18">
        <f>(490.0/B28*100)</f>
        <v/>
      </c>
      <c r="D28" s="19" t="n">
        <v>7078</v>
      </c>
      <c r="E28" s="18" t="n">
        <v>409.01336138</v>
      </c>
      <c r="F28" s="20" t="n">
        <v>2.45769024</v>
      </c>
      <c r="G28" s="18" t="n">
        <v>410.99611473</v>
      </c>
      <c r="H28" s="20" t="n">
        <v>3.44643107</v>
      </c>
      <c r="I28" s="18" t="n">
        <v>407.17227876</v>
      </c>
      <c r="J28" s="20" t="n">
        <v>7.16650405</v>
      </c>
      <c r="K28" s="18" t="s">
        <v>309</v>
      </c>
      <c r="L28" s="20" t="s">
        <v>309</v>
      </c>
      <c r="M28" s="18" t="s">
        <v>309</v>
      </c>
      <c r="N28" s="20" t="s">
        <v>309</v>
      </c>
      <c r="O28" s="18" t="s">
        <v>309</v>
      </c>
      <c r="P28" s="20" t="s">
        <v>309</v>
      </c>
      <c r="Q28" s="18" t="n">
        <v>457.81284831</v>
      </c>
      <c r="R28" s="20" t="n">
        <v>45.72496502</v>
      </c>
      <c r="S28" s="18" t="n">
        <v>378.10969742</v>
      </c>
      <c r="T28" s="20" t="n">
        <v>9.88066918</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497.89213395</v>
      </c>
      <c r="F33" s="20" t="n">
        <v>2.54269646</v>
      </c>
      <c r="G33" s="18" t="n">
        <v>481.72980999</v>
      </c>
      <c r="H33" s="20" t="n">
        <v>3.86556569</v>
      </c>
      <c r="I33" s="18" t="n">
        <v>502.47832485</v>
      </c>
      <c r="J33" s="20" t="n">
        <v>10.8249352</v>
      </c>
      <c r="K33" s="18" t="s">
        <v>309</v>
      </c>
      <c r="L33" s="20" t="s">
        <v>309</v>
      </c>
      <c r="M33" s="18" t="s">
        <v>309</v>
      </c>
      <c r="N33" s="20" t="s">
        <v>309</v>
      </c>
      <c r="O33" s="18" t="s">
        <v>309</v>
      </c>
      <c r="P33" s="20" t="s">
        <v>309</v>
      </c>
      <c r="Q33" s="18" t="n">
        <v>460.31925478</v>
      </c>
      <c r="R33" s="20" t="n">
        <v>56.76714181</v>
      </c>
      <c r="S33" s="18" t="n">
        <v>458.24722697</v>
      </c>
      <c r="T33" s="20" t="n">
        <v>12.73739989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494.83615017</v>
      </c>
      <c r="F36" s="20" t="n">
        <v>2.74421569</v>
      </c>
      <c r="G36" s="18" t="n">
        <v>484.95525372</v>
      </c>
      <c r="H36" s="20" t="n">
        <v>4.05600473</v>
      </c>
      <c r="I36" s="18" t="n">
        <v>503.47250126</v>
      </c>
      <c r="J36" s="20" t="n">
        <v>10.43787949</v>
      </c>
      <c r="K36" s="18" t="s">
        <v>309</v>
      </c>
      <c r="L36" s="20" t="s">
        <v>309</v>
      </c>
      <c r="M36" s="18" t="s">
        <v>309</v>
      </c>
      <c r="N36" s="20" t="s">
        <v>309</v>
      </c>
      <c r="O36" s="18" t="s">
        <v>309</v>
      </c>
      <c r="P36" s="20" t="s">
        <v>309</v>
      </c>
      <c r="Q36" s="18" t="s">
        <v>309</v>
      </c>
      <c r="R36" s="20" t="s">
        <v>309</v>
      </c>
      <c r="S36" s="18" t="n">
        <v>472.37859974</v>
      </c>
      <c r="T36" s="20" t="n">
        <v>10.95099865</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511.82635982</v>
      </c>
      <c r="F40" s="20" t="n">
        <v>3.54983747</v>
      </c>
      <c r="G40" s="18" t="n">
        <v>470.39760912</v>
      </c>
      <c r="H40" s="20" t="n">
        <v>7.65536058</v>
      </c>
      <c r="I40" s="18" t="n">
        <v>460.30007432</v>
      </c>
      <c r="J40" s="20" t="n">
        <v>27.3997891</v>
      </c>
      <c r="K40" s="18" t="s">
        <v>309</v>
      </c>
      <c r="L40" s="20" t="s">
        <v>309</v>
      </c>
      <c r="M40" s="18" t="s">
        <v>309</v>
      </c>
      <c r="N40" s="20" t="s">
        <v>309</v>
      </c>
      <c r="O40" s="18" t="n">
        <v>492.592718</v>
      </c>
      <c r="P40" s="20" t="n">
        <v>2.69773909</v>
      </c>
      <c r="Q40" s="18" t="s">
        <v>309</v>
      </c>
      <c r="R40" s="20" t="s">
        <v>309</v>
      </c>
      <c r="S40" s="18" t="n">
        <v>410.57716528</v>
      </c>
      <c r="T40" s="20" t="n">
        <v>43.7881521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465.61921983</v>
      </c>
      <c r="F52" s="20" t="n">
        <v>2.7964778</v>
      </c>
      <c r="G52" s="18" t="n">
        <v>451.27393834</v>
      </c>
      <c r="H52" s="20" t="n">
        <v>15.23036961</v>
      </c>
      <c r="I52" s="18" t="n">
        <v>375.89162322</v>
      </c>
      <c r="J52" s="20" t="n">
        <v>31.52068621</v>
      </c>
      <c r="K52" s="18" t="s">
        <v>309</v>
      </c>
      <c r="L52" s="20" t="s">
        <v>309</v>
      </c>
      <c r="M52" s="18" t="s">
        <v>309</v>
      </c>
      <c r="N52" s="20" t="s">
        <v>309</v>
      </c>
      <c r="O52" s="18" t="s">
        <v>309</v>
      </c>
      <c r="P52" s="20" t="s">
        <v>309</v>
      </c>
      <c r="Q52" s="18" t="n">
        <v>318.21422646</v>
      </c>
      <c r="R52" s="20" t="n">
        <v>57.03818132</v>
      </c>
      <c r="S52" s="18" t="n">
        <v>432.27118789</v>
      </c>
      <c r="T52" s="20" t="n">
        <v>14.69789417</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328.86156661</v>
      </c>
      <c r="F54" s="20" t="n">
        <v>2.7226994</v>
      </c>
      <c r="G54" s="18" t="n">
        <v>325.12157028</v>
      </c>
      <c r="H54" s="20" t="n">
        <v>5.8827508</v>
      </c>
      <c r="I54" s="18" t="n">
        <v>298.09455675</v>
      </c>
      <c r="J54" s="20" t="n">
        <v>16.97477258</v>
      </c>
      <c r="K54" s="18" t="s">
        <v>309</v>
      </c>
      <c r="L54" s="20" t="s">
        <v>309</v>
      </c>
      <c r="M54" s="18" t="s">
        <v>309</v>
      </c>
      <c r="N54" s="20" t="s">
        <v>309</v>
      </c>
      <c r="O54" s="18" t="s">
        <v>309</v>
      </c>
      <c r="P54" s="20" t="s">
        <v>309</v>
      </c>
      <c r="Q54" s="18" t="n">
        <v>356.53647463</v>
      </c>
      <c r="R54" s="20" t="n">
        <v>31.18899815</v>
      </c>
      <c r="S54" s="18" t="n">
        <v>310.87511106</v>
      </c>
      <c r="T54" s="20" t="n">
        <v>8.4461639</v>
      </c>
    </row>
    <row r="55" spans="1:20">
      <c r="A55" s="15" t="s">
        <v>357</v>
      </c>
      <c r="B55" s="17" t="n">
        <v>5316</v>
      </c>
      <c r="C55" s="18">
        <f>(137.0/B55*100)</f>
        <v/>
      </c>
      <c r="D55" s="19" t="n">
        <v>5179</v>
      </c>
      <c r="E55" s="18" t="n">
        <v>405.67850641</v>
      </c>
      <c r="F55" s="20" t="n">
        <v>2.72508934</v>
      </c>
      <c r="G55" s="18" t="n">
        <v>394.13277622</v>
      </c>
      <c r="H55" s="20" t="n">
        <v>7.14514945</v>
      </c>
      <c r="I55" s="18" t="n">
        <v>374.9353692</v>
      </c>
      <c r="J55" s="20" t="n">
        <v>22.28783275</v>
      </c>
      <c r="K55" s="18" t="s">
        <v>309</v>
      </c>
      <c r="L55" s="20" t="s">
        <v>309</v>
      </c>
      <c r="M55" s="18" t="s">
        <v>309</v>
      </c>
      <c r="N55" s="20" t="s">
        <v>309</v>
      </c>
      <c r="O55" s="18" t="n">
        <v>410.7657</v>
      </c>
      <c r="P55" s="20" t="n">
        <v>24.03359268</v>
      </c>
      <c r="Q55" s="18" t="n">
        <v>371.17640737</v>
      </c>
      <c r="R55" s="20" t="n">
        <v>31.57478207</v>
      </c>
      <c r="S55" s="18" t="n">
        <v>390.08682336</v>
      </c>
      <c r="T55" s="20" t="n">
        <v>12.92247748</v>
      </c>
    </row>
    <row r="56" spans="1:20">
      <c r="A56" s="15" t="s">
        <v>358</v>
      </c>
      <c r="B56" s="17" t="n">
        <v>5359</v>
      </c>
      <c r="C56" s="18">
        <f>(104.0/B56*100)</f>
        <v/>
      </c>
      <c r="D56" s="19" t="n">
        <v>5255</v>
      </c>
      <c r="E56" s="18" t="n">
        <v>552.74918616</v>
      </c>
      <c r="F56" s="20" t="n">
        <v>4.96049604</v>
      </c>
      <c r="G56" s="18" t="n">
        <v>548.87124984</v>
      </c>
      <c r="H56" s="20" t="n">
        <v>2.7289875</v>
      </c>
      <c r="I56" s="18" t="n">
        <v>518.42727198</v>
      </c>
      <c r="J56" s="20" t="n">
        <v>9.041940909999999</v>
      </c>
      <c r="K56" s="18" t="s">
        <v>309</v>
      </c>
      <c r="L56" s="20" t="s">
        <v>309</v>
      </c>
      <c r="M56" s="18" t="s">
        <v>309</v>
      </c>
      <c r="N56" s="20" t="s">
        <v>309</v>
      </c>
      <c r="O56" s="18" t="s">
        <v>309</v>
      </c>
      <c r="P56" s="20" t="s">
        <v>309</v>
      </c>
      <c r="Q56" s="18" t="s">
        <v>309</v>
      </c>
      <c r="R56" s="20" t="s">
        <v>309</v>
      </c>
      <c r="S56" s="18" t="n">
        <v>477.98049641</v>
      </c>
      <c r="T56" s="20" t="n">
        <v>24.49723217</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549.8132147600001</v>
      </c>
      <c r="F62" s="20" t="n">
        <v>1.74258399</v>
      </c>
      <c r="G62" s="18" t="n">
        <v>535.8950028</v>
      </c>
      <c r="H62" s="20" t="n">
        <v>2.0892192</v>
      </c>
      <c r="I62" s="18" t="n">
        <v>538.3984134900001</v>
      </c>
      <c r="J62" s="20" t="n">
        <v>7.19988746</v>
      </c>
      <c r="K62" s="18" t="s">
        <v>309</v>
      </c>
      <c r="L62" s="20" t="s">
        <v>309</v>
      </c>
      <c r="M62" s="18" t="s">
        <v>309</v>
      </c>
      <c r="N62" s="20" t="s">
        <v>309</v>
      </c>
      <c r="O62" s="18" t="n">
        <v>548.79616559</v>
      </c>
      <c r="P62" s="20" t="n">
        <v>16.54064911</v>
      </c>
      <c r="Q62" s="18" t="n">
        <v>496.61144387</v>
      </c>
      <c r="R62" s="20" t="n">
        <v>33.36087044</v>
      </c>
      <c r="S62" s="18" t="n">
        <v>520.49831425</v>
      </c>
      <c r="T62" s="20" t="n">
        <v>14.21821429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497.44750048</v>
      </c>
      <c r="F64" s="20" t="n">
        <v>2.22197234</v>
      </c>
      <c r="G64" s="18" t="n">
        <v>460.27513939</v>
      </c>
      <c r="H64" s="20" t="n">
        <v>4.30940185</v>
      </c>
      <c r="I64" s="18" t="n">
        <v>448.59109835</v>
      </c>
      <c r="J64" s="20" t="n">
        <v>18.49179104</v>
      </c>
      <c r="K64" s="18" t="s">
        <v>309</v>
      </c>
      <c r="L64" s="20" t="s">
        <v>309</v>
      </c>
      <c r="M64" s="18" t="s">
        <v>309</v>
      </c>
      <c r="N64" s="20" t="s">
        <v>309</v>
      </c>
      <c r="O64" s="18" t="s">
        <v>309</v>
      </c>
      <c r="P64" s="20" t="s">
        <v>309</v>
      </c>
      <c r="Q64" s="18" t="n">
        <v>465.7648891</v>
      </c>
      <c r="R64" s="20" t="n">
        <v>41.2435839</v>
      </c>
      <c r="S64" s="18" t="n">
        <v>424.57139141</v>
      </c>
      <c r="T64" s="20" t="n">
        <v>13.5773321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478</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529.5208876</v>
      </c>
      <c r="F9" s="20" t="n">
        <v>3.02255277</v>
      </c>
      <c r="G9" s="18" t="n">
        <v>544.69010473</v>
      </c>
      <c r="H9" s="20" t="n">
        <v>2.83848764</v>
      </c>
      <c r="I9" s="18" t="n">
        <v>527.57333612</v>
      </c>
      <c r="J9" s="20" t="n">
        <v>10.25419958</v>
      </c>
      <c r="K9" s="18" t="s">
        <v>309</v>
      </c>
      <c r="L9" s="20" t="s">
        <v>309</v>
      </c>
      <c r="M9" s="18" t="s">
        <v>309</v>
      </c>
      <c r="N9" s="20" t="s">
        <v>309</v>
      </c>
      <c r="O9" s="18" t="s">
        <v>309</v>
      </c>
      <c r="P9" s="20" t="s">
        <v>309</v>
      </c>
      <c r="Q9" s="18" t="n">
        <v>572.40422211</v>
      </c>
      <c r="R9" s="20" t="n">
        <v>38.82837073</v>
      </c>
      <c r="S9" s="18" t="n">
        <v>489.80612416</v>
      </c>
      <c r="T9" s="20" t="n">
        <v>12.33362147</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418.61221837</v>
      </c>
      <c r="F11" s="20" t="n">
        <v>2.82889176</v>
      </c>
      <c r="G11" s="18" t="n">
        <v>446.21456238</v>
      </c>
      <c r="H11" s="20" t="n">
        <v>3.91152026</v>
      </c>
      <c r="I11" s="18" t="n">
        <v>411.30830563</v>
      </c>
      <c r="J11" s="20" t="n">
        <v>11.95442911</v>
      </c>
      <c r="K11" s="18" t="s">
        <v>309</v>
      </c>
      <c r="L11" s="20" t="s">
        <v>309</v>
      </c>
      <c r="M11" s="18" t="s">
        <v>309</v>
      </c>
      <c r="N11" s="20" t="s">
        <v>309</v>
      </c>
      <c r="O11" s="18" t="n">
        <v>403.7324</v>
      </c>
      <c r="P11" s="20" t="n">
        <v>38.23111748</v>
      </c>
      <c r="Q11" s="18" t="n">
        <v>440.81932599</v>
      </c>
      <c r="R11" s="20" t="n">
        <v>27.17835766</v>
      </c>
      <c r="S11" s="18" t="n">
        <v>402.78380494</v>
      </c>
      <c r="T11" s="20" t="n">
        <v>8.0980481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492.45055273</v>
      </c>
      <c r="F16" s="20" t="n">
        <v>3.15515843</v>
      </c>
      <c r="G16" s="18" t="n">
        <v>510.58773308</v>
      </c>
      <c r="H16" s="20" t="n">
        <v>2.30259199</v>
      </c>
      <c r="I16" s="18" t="n">
        <v>517.94403059</v>
      </c>
      <c r="J16" s="20" t="n">
        <v>6.40607222</v>
      </c>
      <c r="K16" s="18" t="s">
        <v>309</v>
      </c>
      <c r="L16" s="20" t="s">
        <v>309</v>
      </c>
      <c r="M16" s="18" t="s">
        <v>309</v>
      </c>
      <c r="N16" s="20" t="s">
        <v>309</v>
      </c>
      <c r="O16" s="18" t="s">
        <v>309</v>
      </c>
      <c r="P16" s="20" t="s">
        <v>309</v>
      </c>
      <c r="Q16" s="18" t="n">
        <v>532.08249344</v>
      </c>
      <c r="R16" s="20" t="n">
        <v>33.97576985</v>
      </c>
      <c r="S16" s="18" t="n">
        <v>450.38487978</v>
      </c>
      <c r="T16" s="20" t="n">
        <v>11.58469783</v>
      </c>
    </row>
    <row r="17" spans="1:20">
      <c r="A17" s="15" t="s">
        <v>319</v>
      </c>
      <c r="B17" s="17" t="n">
        <v>6504</v>
      </c>
      <c r="C17" s="18">
        <f>(3097.0/B17*100)</f>
        <v/>
      </c>
      <c r="D17" s="19" t="n">
        <v>3407</v>
      </c>
      <c r="E17" s="18" t="n">
        <v>500.3019349</v>
      </c>
      <c r="F17" s="20" t="n">
        <v>3.89963074</v>
      </c>
      <c r="G17" s="18" t="n">
        <v>547.31827331</v>
      </c>
      <c r="H17" s="20" t="n">
        <v>3.4679462</v>
      </c>
      <c r="I17" s="18" t="n">
        <v>511.86453096</v>
      </c>
      <c r="J17" s="20" t="n">
        <v>19.1700031</v>
      </c>
      <c r="K17" s="18" t="s">
        <v>309</v>
      </c>
      <c r="L17" s="20" t="s">
        <v>309</v>
      </c>
      <c r="M17" s="18" t="s">
        <v>309</v>
      </c>
      <c r="N17" s="20" t="s">
        <v>309</v>
      </c>
      <c r="O17" s="18" t="s">
        <v>309</v>
      </c>
      <c r="P17" s="20" t="s">
        <v>309</v>
      </c>
      <c r="Q17" s="18" t="n">
        <v>581.5693</v>
      </c>
      <c r="R17" s="20" t="n">
        <v>28.76079825</v>
      </c>
      <c r="S17" s="18" t="n">
        <v>464.95058865</v>
      </c>
      <c r="T17" s="20" t="n">
        <v>12.8053318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500.86597978</v>
      </c>
      <c r="F21" s="20" t="n">
        <v>2.46930432</v>
      </c>
      <c r="G21" s="18" t="n">
        <v>512.59351803</v>
      </c>
      <c r="H21" s="20" t="n">
        <v>2.45669184</v>
      </c>
      <c r="I21" s="18" t="n">
        <v>511.43303053</v>
      </c>
      <c r="J21" s="20" t="n">
        <v>6.77803553</v>
      </c>
      <c r="K21" s="18" t="s">
        <v>309</v>
      </c>
      <c r="L21" s="20" t="s">
        <v>309</v>
      </c>
      <c r="M21" s="18" t="s">
        <v>309</v>
      </c>
      <c r="N21" s="20" t="s">
        <v>309</v>
      </c>
      <c r="O21" s="18" t="s">
        <v>309</v>
      </c>
      <c r="P21" s="20" t="s">
        <v>309</v>
      </c>
      <c r="Q21" s="18" t="n">
        <v>520.34709366</v>
      </c>
      <c r="R21" s="20" t="n">
        <v>41.86834218</v>
      </c>
      <c r="S21" s="18" t="n">
        <v>483.69658259</v>
      </c>
      <c r="T21" s="20" t="n">
        <v>13.93080197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485.8823461</v>
      </c>
      <c r="F23" s="20" t="n">
        <v>3.60331063</v>
      </c>
      <c r="G23" s="18" t="n">
        <v>507.7588972</v>
      </c>
      <c r="H23" s="20" t="n">
        <v>3.57182897</v>
      </c>
      <c r="I23" s="18" t="n">
        <v>490.31590161</v>
      </c>
      <c r="J23" s="20" t="n">
        <v>5.16473962</v>
      </c>
      <c r="K23" s="18" t="s">
        <v>309</v>
      </c>
      <c r="L23" s="20" t="s">
        <v>309</v>
      </c>
      <c r="M23" s="18" t="s">
        <v>309</v>
      </c>
      <c r="N23" s="20" t="s">
        <v>309</v>
      </c>
      <c r="O23" s="18" t="s">
        <v>309</v>
      </c>
      <c r="P23" s="20" t="s">
        <v>309</v>
      </c>
      <c r="Q23" s="18" t="n">
        <v>544.80715063</v>
      </c>
      <c r="R23" s="20" t="n">
        <v>41.59586389</v>
      </c>
      <c r="S23" s="18" t="n">
        <v>456.82989984</v>
      </c>
      <c r="T23" s="20" t="n">
        <v>9.0554489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534.03236175</v>
      </c>
      <c r="F25" s="20" t="n">
        <v>5.39400939</v>
      </c>
      <c r="G25" s="18" t="n">
        <v>519.88185017</v>
      </c>
      <c r="H25" s="20" t="n">
        <v>3.47804738</v>
      </c>
      <c r="I25" s="18" t="n">
        <v>533.5588375900001</v>
      </c>
      <c r="J25" s="20" t="n">
        <v>9.47491831</v>
      </c>
      <c r="K25" s="18" t="s">
        <v>309</v>
      </c>
      <c r="L25" s="20" t="s">
        <v>309</v>
      </c>
      <c r="M25" s="18" t="s">
        <v>309</v>
      </c>
      <c r="N25" s="20" t="s">
        <v>309</v>
      </c>
      <c r="O25" s="18" t="s">
        <v>309</v>
      </c>
      <c r="P25" s="20" t="s">
        <v>309</v>
      </c>
      <c r="Q25" s="18" t="s">
        <v>309</v>
      </c>
      <c r="R25" s="20" t="s">
        <v>309</v>
      </c>
      <c r="S25" s="18" t="n">
        <v>499.85853574</v>
      </c>
      <c r="T25" s="20" t="n">
        <v>12.37714047</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488.59862624</v>
      </c>
      <c r="F27" s="20" t="n">
        <v>2.98790704</v>
      </c>
      <c r="G27" s="18" t="n">
        <v>507.66589042</v>
      </c>
      <c r="H27" s="20" t="n">
        <v>2.51606161</v>
      </c>
      <c r="I27" s="18" t="n">
        <v>497.32720403</v>
      </c>
      <c r="J27" s="20" t="n">
        <v>9.463941009999999</v>
      </c>
      <c r="K27" s="18" t="s">
        <v>309</v>
      </c>
      <c r="L27" s="20" t="s">
        <v>309</v>
      </c>
      <c r="M27" s="18" t="s">
        <v>309</v>
      </c>
      <c r="N27" s="20" t="s">
        <v>309</v>
      </c>
      <c r="O27" s="18" t="s">
        <v>309</v>
      </c>
      <c r="P27" s="20" t="s">
        <v>309</v>
      </c>
      <c r="Q27" s="18" t="n">
        <v>508.88724306</v>
      </c>
      <c r="R27" s="20" t="n">
        <v>43.31092567</v>
      </c>
      <c r="S27" s="18" t="n">
        <v>457.52311659</v>
      </c>
      <c r="T27" s="20" t="n">
        <v>10.53966565</v>
      </c>
    </row>
    <row r="28" spans="1:20">
      <c r="A28" s="15" t="s">
        <v>330</v>
      </c>
      <c r="B28" s="17" t="n">
        <v>7568</v>
      </c>
      <c r="C28" s="18">
        <f>(490.0/B28*100)</f>
        <v/>
      </c>
      <c r="D28" s="19" t="n">
        <v>7078</v>
      </c>
      <c r="E28" s="18" t="n">
        <v>400.03222964</v>
      </c>
      <c r="F28" s="20" t="n">
        <v>2.46779304</v>
      </c>
      <c r="G28" s="18" t="n">
        <v>424.4663172</v>
      </c>
      <c r="H28" s="20" t="n">
        <v>3.20575559</v>
      </c>
      <c r="I28" s="18" t="n">
        <v>438.44788603</v>
      </c>
      <c r="J28" s="20" t="n">
        <v>7.99833379</v>
      </c>
      <c r="K28" s="18" t="s">
        <v>309</v>
      </c>
      <c r="L28" s="20" t="s">
        <v>309</v>
      </c>
      <c r="M28" s="18" t="s">
        <v>309</v>
      </c>
      <c r="N28" s="20" t="s">
        <v>309</v>
      </c>
      <c r="O28" s="18" t="s">
        <v>309</v>
      </c>
      <c r="P28" s="20" t="s">
        <v>309</v>
      </c>
      <c r="Q28" s="18" t="n">
        <v>326.98970009</v>
      </c>
      <c r="R28" s="20" t="n">
        <v>64.85005703</v>
      </c>
      <c r="S28" s="18" t="n">
        <v>381.06376336</v>
      </c>
      <c r="T28" s="20" t="n">
        <v>9.290209859999999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478.54610974</v>
      </c>
      <c r="F33" s="20" t="n">
        <v>2.87412076</v>
      </c>
      <c r="G33" s="18" t="n">
        <v>518.58643152</v>
      </c>
      <c r="H33" s="20" t="n">
        <v>2.87108175</v>
      </c>
      <c r="I33" s="18" t="n">
        <v>510.5641653</v>
      </c>
      <c r="J33" s="20" t="n">
        <v>8.87044128</v>
      </c>
      <c r="K33" s="18" t="s">
        <v>309</v>
      </c>
      <c r="L33" s="20" t="s">
        <v>309</v>
      </c>
      <c r="M33" s="18" t="s">
        <v>309</v>
      </c>
      <c r="N33" s="20" t="s">
        <v>309</v>
      </c>
      <c r="O33" s="18" t="s">
        <v>309</v>
      </c>
      <c r="P33" s="20" t="s">
        <v>309</v>
      </c>
      <c r="Q33" s="18" t="s">
        <v>309</v>
      </c>
      <c r="R33" s="20" t="s">
        <v>309</v>
      </c>
      <c r="S33" s="18" t="n">
        <v>452.3262089</v>
      </c>
      <c r="T33" s="20" t="n">
        <v>13.81258158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483.04835055</v>
      </c>
      <c r="F36" s="20" t="n">
        <v>2.91086279</v>
      </c>
      <c r="G36" s="18" t="n">
        <v>513.4737754499999</v>
      </c>
      <c r="H36" s="20" t="n">
        <v>3.23100118</v>
      </c>
      <c r="I36" s="18" t="n">
        <v>504.82913174</v>
      </c>
      <c r="J36" s="20" t="n">
        <v>13.61981138</v>
      </c>
      <c r="K36" s="18" t="s">
        <v>309</v>
      </c>
      <c r="L36" s="20" t="s">
        <v>309</v>
      </c>
      <c r="M36" s="18" t="s">
        <v>309</v>
      </c>
      <c r="N36" s="20" t="s">
        <v>309</v>
      </c>
      <c r="O36" s="18" t="s">
        <v>309</v>
      </c>
      <c r="P36" s="20" t="s">
        <v>309</v>
      </c>
      <c r="Q36" s="18" t="s">
        <v>309</v>
      </c>
      <c r="R36" s="20" t="s">
        <v>309</v>
      </c>
      <c r="S36" s="18" t="n">
        <v>473.50755972</v>
      </c>
      <c r="T36" s="20" t="n">
        <v>10.86014067</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506.67238907</v>
      </c>
      <c r="F40" s="20" t="n">
        <v>3.65986932</v>
      </c>
      <c r="G40" s="18" t="n">
        <v>508.27326518</v>
      </c>
      <c r="H40" s="20" t="n">
        <v>4.67847344</v>
      </c>
      <c r="I40" s="18" t="n">
        <v>454.91958637</v>
      </c>
      <c r="J40" s="20" t="n">
        <v>23.62628081</v>
      </c>
      <c r="K40" s="18" t="s">
        <v>309</v>
      </c>
      <c r="L40" s="20" t="s">
        <v>309</v>
      </c>
      <c r="M40" s="18" t="s">
        <v>309</v>
      </c>
      <c r="N40" s="20" t="s">
        <v>309</v>
      </c>
      <c r="O40" s="18" t="n">
        <v>492.592718</v>
      </c>
      <c r="P40" s="20" t="n">
        <v>2.69773909</v>
      </c>
      <c r="Q40" s="18" t="s">
        <v>309</v>
      </c>
      <c r="R40" s="20" t="s">
        <v>309</v>
      </c>
      <c r="S40" s="18" t="n">
        <v>423.46175833</v>
      </c>
      <c r="T40" s="20" t="n">
        <v>38.62376285</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446.87645883</v>
      </c>
      <c r="F52" s="20" t="n">
        <v>3.22163268</v>
      </c>
      <c r="G52" s="18" t="n">
        <v>485.29770466</v>
      </c>
      <c r="H52" s="20" t="n">
        <v>3.05708206</v>
      </c>
      <c r="I52" s="18" t="n">
        <v>479.96775459</v>
      </c>
      <c r="J52" s="20" t="n">
        <v>12.36578229</v>
      </c>
      <c r="K52" s="18" t="s">
        <v>309</v>
      </c>
      <c r="L52" s="20" t="s">
        <v>309</v>
      </c>
      <c r="M52" s="18" t="s">
        <v>309</v>
      </c>
      <c r="N52" s="20" t="s">
        <v>309</v>
      </c>
      <c r="O52" s="18" t="s">
        <v>309</v>
      </c>
      <c r="P52" s="20" t="s">
        <v>309</v>
      </c>
      <c r="Q52" s="18" t="n">
        <v>382.5763926</v>
      </c>
      <c r="R52" s="20" t="n">
        <v>30.7088342</v>
      </c>
      <c r="S52" s="18" t="n">
        <v>440.25280958</v>
      </c>
      <c r="T52" s="20" t="n">
        <v>12.36499446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325.88672169</v>
      </c>
      <c r="F54" s="20" t="n">
        <v>2.81907578</v>
      </c>
      <c r="G54" s="18" t="n">
        <v>341.16735494</v>
      </c>
      <c r="H54" s="20" t="n">
        <v>4.58456385</v>
      </c>
      <c r="I54" s="18" t="n">
        <v>320.55819806</v>
      </c>
      <c r="J54" s="20" t="n">
        <v>16.27094052</v>
      </c>
      <c r="K54" s="18" t="s">
        <v>309</v>
      </c>
      <c r="L54" s="20" t="s">
        <v>309</v>
      </c>
      <c r="M54" s="18" t="s">
        <v>309</v>
      </c>
      <c r="N54" s="20" t="s">
        <v>309</v>
      </c>
      <c r="O54" s="18" t="s">
        <v>309</v>
      </c>
      <c r="P54" s="20" t="s">
        <v>309</v>
      </c>
      <c r="Q54" s="18" t="n">
        <v>333.79724241</v>
      </c>
      <c r="R54" s="20" t="n">
        <v>45.91447838</v>
      </c>
      <c r="S54" s="18" t="n">
        <v>321.6019904</v>
      </c>
      <c r="T54" s="20" t="n">
        <v>8.077781570000001</v>
      </c>
    </row>
    <row r="55" spans="1:20">
      <c r="A55" s="15" t="s">
        <v>357</v>
      </c>
      <c r="B55" s="17" t="n">
        <v>5316</v>
      </c>
      <c r="C55" s="18">
        <f>(137.0/B55*100)</f>
        <v/>
      </c>
      <c r="D55" s="19" t="n">
        <v>5179</v>
      </c>
      <c r="E55" s="18" t="n">
        <v>394.54030851</v>
      </c>
      <c r="F55" s="20" t="n">
        <v>2.99614109</v>
      </c>
      <c r="G55" s="18" t="n">
        <v>428.84734281</v>
      </c>
      <c r="H55" s="20" t="n">
        <v>3.99467626</v>
      </c>
      <c r="I55" s="18" t="n">
        <v>385.01380258</v>
      </c>
      <c r="J55" s="20" t="n">
        <v>16.12734193</v>
      </c>
      <c r="K55" s="18" t="s">
        <v>309</v>
      </c>
      <c r="L55" s="20" t="s">
        <v>309</v>
      </c>
      <c r="M55" s="18" t="s">
        <v>309</v>
      </c>
      <c r="N55" s="20" t="s">
        <v>309</v>
      </c>
      <c r="O55" s="18" t="n">
        <v>410.7657</v>
      </c>
      <c r="P55" s="20" t="n">
        <v>24.03359268</v>
      </c>
      <c r="Q55" s="18" t="n">
        <v>369.26581215</v>
      </c>
      <c r="R55" s="20" t="n">
        <v>31.61631311</v>
      </c>
      <c r="S55" s="18" t="n">
        <v>388.58149217</v>
      </c>
      <c r="T55" s="20" t="n">
        <v>12.99621206</v>
      </c>
    </row>
    <row r="56" spans="1:20">
      <c r="A56" s="15" t="s">
        <v>358</v>
      </c>
      <c r="B56" s="17" t="n">
        <v>5359</v>
      </c>
      <c r="C56" s="18">
        <f>(104.0/B56*100)</f>
        <v/>
      </c>
      <c r="D56" s="19" t="n">
        <v>5255</v>
      </c>
      <c r="E56" s="18" t="n">
        <v>545.42714462</v>
      </c>
      <c r="F56" s="20" t="n">
        <v>3.28266659</v>
      </c>
      <c r="G56" s="18" t="n">
        <v>553.09420038</v>
      </c>
      <c r="H56" s="20" t="n">
        <v>3.24880862</v>
      </c>
      <c r="I56" s="18" t="n">
        <v>534.56072636</v>
      </c>
      <c r="J56" s="20" t="n">
        <v>8.191834010000001</v>
      </c>
      <c r="K56" s="18" t="s">
        <v>309</v>
      </c>
      <c r="L56" s="20" t="s">
        <v>309</v>
      </c>
      <c r="M56" s="18" t="s">
        <v>309</v>
      </c>
      <c r="N56" s="20" t="s">
        <v>309</v>
      </c>
      <c r="O56" s="18" t="s">
        <v>309</v>
      </c>
      <c r="P56" s="20" t="s">
        <v>309</v>
      </c>
      <c r="Q56" s="18" t="n">
        <v>474.69626759</v>
      </c>
      <c r="R56" s="20" t="n">
        <v>43.50792208</v>
      </c>
      <c r="S56" s="18" t="n">
        <v>511.53916438</v>
      </c>
      <c r="T56" s="20" t="n">
        <v>28.24347026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535.62562859</v>
      </c>
      <c r="F62" s="20" t="n">
        <v>2.04022504</v>
      </c>
      <c r="G62" s="18" t="n">
        <v>554.09317599</v>
      </c>
      <c r="H62" s="20" t="n">
        <v>1.85716647</v>
      </c>
      <c r="I62" s="18" t="n">
        <v>532.25193695</v>
      </c>
      <c r="J62" s="20" t="n">
        <v>5.89770694</v>
      </c>
      <c r="K62" s="18" t="s">
        <v>309</v>
      </c>
      <c r="L62" s="20" t="s">
        <v>309</v>
      </c>
      <c r="M62" s="18" t="s">
        <v>309</v>
      </c>
      <c r="N62" s="20" t="s">
        <v>309</v>
      </c>
      <c r="O62" s="18" t="n">
        <v>548.79616559</v>
      </c>
      <c r="P62" s="20" t="n">
        <v>16.54064911</v>
      </c>
      <c r="Q62" s="18" t="s">
        <v>309</v>
      </c>
      <c r="R62" s="20" t="s">
        <v>309</v>
      </c>
      <c r="S62" s="18" t="n">
        <v>521.57344198</v>
      </c>
      <c r="T62" s="20" t="n">
        <v>12.63192073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482.18347135</v>
      </c>
      <c r="F64" s="20" t="n">
        <v>2.94346652</v>
      </c>
      <c r="G64" s="18" t="n">
        <v>499.02537105</v>
      </c>
      <c r="H64" s="20" t="n">
        <v>2.98722311</v>
      </c>
      <c r="I64" s="18" t="n">
        <v>460.8702385</v>
      </c>
      <c r="J64" s="20" t="n">
        <v>19.9974711</v>
      </c>
      <c r="K64" s="18" t="s">
        <v>309</v>
      </c>
      <c r="L64" s="20" t="s">
        <v>309</v>
      </c>
      <c r="M64" s="18" t="s">
        <v>309</v>
      </c>
      <c r="N64" s="20" t="s">
        <v>309</v>
      </c>
      <c r="O64" s="18" t="s">
        <v>309</v>
      </c>
      <c r="P64" s="20" t="s">
        <v>309</v>
      </c>
      <c r="Q64" s="18" t="n">
        <v>610.1941</v>
      </c>
      <c r="R64" s="20" t="n">
        <v>45.96432279</v>
      </c>
      <c r="S64" s="18" t="n">
        <v>431.54872128</v>
      </c>
      <c r="T64" s="20" t="n">
        <v>13.4018965</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479</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529.49153351</v>
      </c>
      <c r="F9" s="20" t="n">
        <v>3.50371364</v>
      </c>
      <c r="G9" s="18" t="n">
        <v>541.9128415599999</v>
      </c>
      <c r="H9" s="20" t="n">
        <v>2.8312574</v>
      </c>
      <c r="I9" s="18" t="n">
        <v>530.9128137</v>
      </c>
      <c r="J9" s="20" t="n">
        <v>9.685483250000001</v>
      </c>
      <c r="K9" s="18" t="s">
        <v>309</v>
      </c>
      <c r="L9" s="20" t="s">
        <v>309</v>
      </c>
      <c r="M9" s="18" t="s">
        <v>309</v>
      </c>
      <c r="N9" s="20" t="s">
        <v>309</v>
      </c>
      <c r="O9" s="18" t="s">
        <v>309</v>
      </c>
      <c r="P9" s="20" t="s">
        <v>309</v>
      </c>
      <c r="Q9" s="18" t="n">
        <v>508.38105234</v>
      </c>
      <c r="R9" s="20" t="n">
        <v>43.15622109</v>
      </c>
      <c r="S9" s="18" t="n">
        <v>485.8045199</v>
      </c>
      <c r="T9" s="20" t="n">
        <v>13.46380874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421.77328141</v>
      </c>
      <c r="F11" s="20" t="n">
        <v>3.14467232</v>
      </c>
      <c r="G11" s="18" t="n">
        <v>429.46992873</v>
      </c>
      <c r="H11" s="20" t="n">
        <v>3.54127692</v>
      </c>
      <c r="I11" s="18" t="n">
        <v>432.12836921</v>
      </c>
      <c r="J11" s="20" t="n">
        <v>5.90901507</v>
      </c>
      <c r="K11" s="18" t="s">
        <v>309</v>
      </c>
      <c r="L11" s="20" t="s">
        <v>309</v>
      </c>
      <c r="M11" s="18" t="s">
        <v>309</v>
      </c>
      <c r="N11" s="20" t="s">
        <v>309</v>
      </c>
      <c r="O11" s="18" t="n">
        <v>403.7324</v>
      </c>
      <c r="P11" s="20" t="n">
        <v>38.23111748</v>
      </c>
      <c r="Q11" s="18" t="n">
        <v>378.2387</v>
      </c>
      <c r="R11" s="20" t="n">
        <v>27.35561324</v>
      </c>
      <c r="S11" s="18" t="n">
        <v>399.82032832</v>
      </c>
      <c r="T11" s="20" t="n">
        <v>7.91273722</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480.86855789</v>
      </c>
      <c r="F16" s="20" t="n">
        <v>4.289427</v>
      </c>
      <c r="G16" s="18" t="n">
        <v>510.21225206</v>
      </c>
      <c r="H16" s="20" t="n">
        <v>2.07216243</v>
      </c>
      <c r="I16" s="18" t="n">
        <v>512.37418112</v>
      </c>
      <c r="J16" s="20" t="n">
        <v>5.88459084</v>
      </c>
      <c r="K16" s="18" t="s">
        <v>309</v>
      </c>
      <c r="L16" s="20" t="s">
        <v>309</v>
      </c>
      <c r="M16" s="18" t="s">
        <v>309</v>
      </c>
      <c r="N16" s="20" t="s">
        <v>309</v>
      </c>
      <c r="O16" s="18" t="s">
        <v>309</v>
      </c>
      <c r="P16" s="20" t="s">
        <v>309</v>
      </c>
      <c r="Q16" s="18" t="n">
        <v>495.73274948</v>
      </c>
      <c r="R16" s="20" t="n">
        <v>44.1161888</v>
      </c>
      <c r="S16" s="18" t="n">
        <v>449.17356514</v>
      </c>
      <c r="T16" s="20" t="n">
        <v>9.61139292</v>
      </c>
    </row>
    <row r="17" spans="1:20">
      <c r="A17" s="15" t="s">
        <v>319</v>
      </c>
      <c r="B17" s="17" t="n">
        <v>6504</v>
      </c>
      <c r="C17" s="18">
        <f>(3097.0/B17*100)</f>
        <v/>
      </c>
      <c r="D17" s="19" t="n">
        <v>3407</v>
      </c>
      <c r="E17" s="18" t="n">
        <v>500.28806242</v>
      </c>
      <c r="F17" s="20" t="n">
        <v>4.94040511</v>
      </c>
      <c r="G17" s="18" t="n">
        <v>536.34044849</v>
      </c>
      <c r="H17" s="20" t="n">
        <v>3.39581515</v>
      </c>
      <c r="I17" s="18" t="n">
        <v>514.7873140299999</v>
      </c>
      <c r="J17" s="20" t="n">
        <v>14.80158622</v>
      </c>
      <c r="K17" s="18" t="s">
        <v>309</v>
      </c>
      <c r="L17" s="20" t="s">
        <v>309</v>
      </c>
      <c r="M17" s="18" t="s">
        <v>309</v>
      </c>
      <c r="N17" s="20" t="s">
        <v>309</v>
      </c>
      <c r="O17" s="18" t="s">
        <v>309</v>
      </c>
      <c r="P17" s="20" t="s">
        <v>309</v>
      </c>
      <c r="Q17" s="18" t="s">
        <v>309</v>
      </c>
      <c r="R17" s="20" t="s">
        <v>309</v>
      </c>
      <c r="S17" s="18" t="n">
        <v>474.91151525</v>
      </c>
      <c r="T17" s="20" t="n">
        <v>11.4652155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498.22808874</v>
      </c>
      <c r="F21" s="20" t="n">
        <v>3.26424443</v>
      </c>
      <c r="G21" s="18" t="n">
        <v>508.49717103</v>
      </c>
      <c r="H21" s="20" t="n">
        <v>2.19749834</v>
      </c>
      <c r="I21" s="18" t="n">
        <v>518.763858</v>
      </c>
      <c r="J21" s="20" t="n">
        <v>5.79220303</v>
      </c>
      <c r="K21" s="18" t="s">
        <v>309</v>
      </c>
      <c r="L21" s="20" t="s">
        <v>309</v>
      </c>
      <c r="M21" s="18" t="s">
        <v>309</v>
      </c>
      <c r="N21" s="20" t="s">
        <v>309</v>
      </c>
      <c r="O21" s="18" t="s">
        <v>309</v>
      </c>
      <c r="P21" s="20" t="s">
        <v>309</v>
      </c>
      <c r="Q21" s="18" t="n">
        <v>503.63146681</v>
      </c>
      <c r="R21" s="20" t="n">
        <v>28.48761724</v>
      </c>
      <c r="S21" s="18" t="n">
        <v>484.32822901</v>
      </c>
      <c r="T21" s="20" t="n">
        <v>13.94350636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485.36258677</v>
      </c>
      <c r="F23" s="20" t="n">
        <v>3.60491915</v>
      </c>
      <c r="G23" s="18" t="n">
        <v>504.88989442</v>
      </c>
      <c r="H23" s="20" t="n">
        <v>3.6223583</v>
      </c>
      <c r="I23" s="18" t="n">
        <v>497.22863853</v>
      </c>
      <c r="J23" s="20" t="n">
        <v>5.19765236</v>
      </c>
      <c r="K23" s="18" t="s">
        <v>309</v>
      </c>
      <c r="L23" s="20" t="s">
        <v>309</v>
      </c>
      <c r="M23" s="18" t="s">
        <v>309</v>
      </c>
      <c r="N23" s="20" t="s">
        <v>309</v>
      </c>
      <c r="O23" s="18" t="s">
        <v>309</v>
      </c>
      <c r="P23" s="20" t="s">
        <v>309</v>
      </c>
      <c r="Q23" s="18" t="n">
        <v>449.749832</v>
      </c>
      <c r="R23" s="20" t="n">
        <v>44.68386097</v>
      </c>
      <c r="S23" s="18" t="n">
        <v>450.82846442</v>
      </c>
      <c r="T23" s="20" t="n">
        <v>7.90048368</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534.29301113</v>
      </c>
      <c r="F25" s="20" t="n">
        <v>4.99085161</v>
      </c>
      <c r="G25" s="18" t="n">
        <v>520.5183077299999</v>
      </c>
      <c r="H25" s="20" t="n">
        <v>3.73604065</v>
      </c>
      <c r="I25" s="18" t="n">
        <v>526.22242036</v>
      </c>
      <c r="J25" s="20" t="n">
        <v>8.68515011</v>
      </c>
      <c r="K25" s="18" t="s">
        <v>309</v>
      </c>
      <c r="L25" s="20" t="s">
        <v>309</v>
      </c>
      <c r="M25" s="18" t="s">
        <v>309</v>
      </c>
      <c r="N25" s="20" t="s">
        <v>309</v>
      </c>
      <c r="O25" s="18" t="s">
        <v>309</v>
      </c>
      <c r="P25" s="20" t="s">
        <v>309</v>
      </c>
      <c r="Q25" s="18" t="n">
        <v>514.9537</v>
      </c>
      <c r="R25" s="20" t="n">
        <v>32.47735635</v>
      </c>
      <c r="S25" s="18" t="n">
        <v>505.66245571</v>
      </c>
      <c r="T25" s="20" t="n">
        <v>5.91212172</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475.27894696</v>
      </c>
      <c r="F27" s="20" t="n">
        <v>4.3039406</v>
      </c>
      <c r="G27" s="18" t="n">
        <v>506.99780778</v>
      </c>
      <c r="H27" s="20" t="n">
        <v>2.57043924</v>
      </c>
      <c r="I27" s="18" t="n">
        <v>501.39429324</v>
      </c>
      <c r="J27" s="20" t="n">
        <v>7.77070443</v>
      </c>
      <c r="K27" s="18" t="s">
        <v>309</v>
      </c>
      <c r="L27" s="20" t="s">
        <v>309</v>
      </c>
      <c r="M27" s="18" t="s">
        <v>309</v>
      </c>
      <c r="N27" s="20" t="s">
        <v>309</v>
      </c>
      <c r="O27" s="18" t="s">
        <v>309</v>
      </c>
      <c r="P27" s="20" t="s">
        <v>309</v>
      </c>
      <c r="Q27" s="18" t="n">
        <v>492.98635287</v>
      </c>
      <c r="R27" s="20" t="n">
        <v>38.80583059</v>
      </c>
      <c r="S27" s="18" t="n">
        <v>458.85764604</v>
      </c>
      <c r="T27" s="20" t="n">
        <v>9.58888016</v>
      </c>
    </row>
    <row r="28" spans="1:20">
      <c r="A28" s="15" t="s">
        <v>330</v>
      </c>
      <c r="B28" s="17" t="n">
        <v>7568</v>
      </c>
      <c r="C28" s="18">
        <f>(490.0/B28*100)</f>
        <v/>
      </c>
      <c r="D28" s="19" t="n">
        <v>7078</v>
      </c>
      <c r="E28" s="18" t="n">
        <v>399.19117048</v>
      </c>
      <c r="F28" s="20" t="n">
        <v>2.8415826</v>
      </c>
      <c r="G28" s="18" t="n">
        <v>414.72010734</v>
      </c>
      <c r="H28" s="20" t="n">
        <v>2.58781286</v>
      </c>
      <c r="I28" s="18" t="n">
        <v>420.65697936</v>
      </c>
      <c r="J28" s="20" t="n">
        <v>6.27532125</v>
      </c>
      <c r="K28" s="18" t="s">
        <v>309</v>
      </c>
      <c r="L28" s="20" t="s">
        <v>309</v>
      </c>
      <c r="M28" s="18" t="s">
        <v>309</v>
      </c>
      <c r="N28" s="20" t="s">
        <v>309</v>
      </c>
      <c r="O28" s="18" t="s">
        <v>309</v>
      </c>
      <c r="P28" s="20" t="s">
        <v>309</v>
      </c>
      <c r="Q28" s="18" t="n">
        <v>477.4707</v>
      </c>
      <c r="R28" s="20" t="n">
        <v>27.81687393</v>
      </c>
      <c r="S28" s="18" t="n">
        <v>379.14196914</v>
      </c>
      <c r="T28" s="20" t="n">
        <v>9.011154100000001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486.31349586</v>
      </c>
      <c r="F33" s="20" t="n">
        <v>2.88557813</v>
      </c>
      <c r="G33" s="18" t="n">
        <v>504.206424</v>
      </c>
      <c r="H33" s="20" t="n">
        <v>2.90467198</v>
      </c>
      <c r="I33" s="18" t="n">
        <v>503.83124785</v>
      </c>
      <c r="J33" s="20" t="n">
        <v>7.23644107</v>
      </c>
      <c r="K33" s="18" t="s">
        <v>309</v>
      </c>
      <c r="L33" s="20" t="s">
        <v>309</v>
      </c>
      <c r="M33" s="18" t="s">
        <v>309</v>
      </c>
      <c r="N33" s="20" t="s">
        <v>309</v>
      </c>
      <c r="O33" s="18" t="s">
        <v>309</v>
      </c>
      <c r="P33" s="20" t="s">
        <v>309</v>
      </c>
      <c r="Q33" s="18" t="s">
        <v>309</v>
      </c>
      <c r="R33" s="20" t="s">
        <v>309</v>
      </c>
      <c r="S33" s="18" t="n">
        <v>457.47972995</v>
      </c>
      <c r="T33" s="20" t="n">
        <v>13.76940857</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487.44293416</v>
      </c>
      <c r="F36" s="20" t="n">
        <v>3.26673762</v>
      </c>
      <c r="G36" s="18" t="n">
        <v>499.9330278</v>
      </c>
      <c r="H36" s="20" t="n">
        <v>2.94050068</v>
      </c>
      <c r="I36" s="18" t="n">
        <v>504.67313993</v>
      </c>
      <c r="J36" s="20" t="n">
        <v>8.841046779999999</v>
      </c>
      <c r="K36" s="18" t="s">
        <v>309</v>
      </c>
      <c r="L36" s="20" t="s">
        <v>309</v>
      </c>
      <c r="M36" s="18" t="s">
        <v>309</v>
      </c>
      <c r="N36" s="20" t="s">
        <v>309</v>
      </c>
      <c r="O36" s="18" t="s">
        <v>309</v>
      </c>
      <c r="P36" s="20" t="s">
        <v>309</v>
      </c>
      <c r="Q36" s="18" t="s">
        <v>309</v>
      </c>
      <c r="R36" s="20" t="s">
        <v>309</v>
      </c>
      <c r="S36" s="18" t="n">
        <v>479.16770943</v>
      </c>
      <c r="T36" s="20" t="n">
        <v>10.54230176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480.86494582</v>
      </c>
      <c r="F40" s="20" t="n">
        <v>5.91074711</v>
      </c>
      <c r="G40" s="18" t="n">
        <v>512.38788536</v>
      </c>
      <c r="H40" s="20" t="n">
        <v>3.34519246</v>
      </c>
      <c r="I40" s="18" t="n">
        <v>509.88900272</v>
      </c>
      <c r="J40" s="20" t="n">
        <v>12.74063747</v>
      </c>
      <c r="K40" s="18" t="s">
        <v>309</v>
      </c>
      <c r="L40" s="20" t="s">
        <v>309</v>
      </c>
      <c r="M40" s="18" t="s">
        <v>309</v>
      </c>
      <c r="N40" s="20" t="s">
        <v>309</v>
      </c>
      <c r="O40" s="18" t="n">
        <v>492.592718</v>
      </c>
      <c r="P40" s="20" t="n">
        <v>2.69773909</v>
      </c>
      <c r="Q40" s="18" t="s">
        <v>309</v>
      </c>
      <c r="R40" s="20" t="s">
        <v>309</v>
      </c>
      <c r="S40" s="18" t="n">
        <v>427.75676856</v>
      </c>
      <c r="T40" s="20" t="n">
        <v>39.94534621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455.31048461</v>
      </c>
      <c r="F52" s="20" t="n">
        <v>3.23617124</v>
      </c>
      <c r="G52" s="18" t="n">
        <v>473.58039755</v>
      </c>
      <c r="H52" s="20" t="n">
        <v>3.11213894</v>
      </c>
      <c r="I52" s="18" t="n">
        <v>477.74744776</v>
      </c>
      <c r="J52" s="20" t="n">
        <v>9.198762179999999</v>
      </c>
      <c r="K52" s="18" t="s">
        <v>309</v>
      </c>
      <c r="L52" s="20" t="s">
        <v>309</v>
      </c>
      <c r="M52" s="18" t="s">
        <v>309</v>
      </c>
      <c r="N52" s="20" t="s">
        <v>309</v>
      </c>
      <c r="O52" s="18" t="s">
        <v>309</v>
      </c>
      <c r="P52" s="20" t="s">
        <v>309</v>
      </c>
      <c r="Q52" s="18" t="n">
        <v>374.7616</v>
      </c>
      <c r="R52" s="20" t="n">
        <v>20.18022842</v>
      </c>
      <c r="S52" s="18" t="n">
        <v>448.64536796</v>
      </c>
      <c r="T52" s="20" t="n">
        <v>11.31240218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324.20894273</v>
      </c>
      <c r="F54" s="20" t="n">
        <v>2.95205749</v>
      </c>
      <c r="G54" s="18" t="n">
        <v>339.25298738</v>
      </c>
      <c r="H54" s="20" t="n">
        <v>3.65285089</v>
      </c>
      <c r="I54" s="18" t="n">
        <v>324.6584985</v>
      </c>
      <c r="J54" s="20" t="n">
        <v>7.73119578</v>
      </c>
      <c r="K54" s="18" t="s">
        <v>309</v>
      </c>
      <c r="L54" s="20" t="s">
        <v>309</v>
      </c>
      <c r="M54" s="18" t="s">
        <v>309</v>
      </c>
      <c r="N54" s="20" t="s">
        <v>309</v>
      </c>
      <c r="O54" s="18" t="s">
        <v>309</v>
      </c>
      <c r="P54" s="20" t="s">
        <v>309</v>
      </c>
      <c r="Q54" s="18" t="n">
        <v>378.95692643</v>
      </c>
      <c r="R54" s="20" t="n">
        <v>48.91630621</v>
      </c>
      <c r="S54" s="18" t="n">
        <v>317.27569512</v>
      </c>
      <c r="T54" s="20" t="n">
        <v>7.66685807</v>
      </c>
    </row>
    <row r="55" spans="1:20">
      <c r="A55" s="15" t="s">
        <v>357</v>
      </c>
      <c r="B55" s="17" t="n">
        <v>5316</v>
      </c>
      <c r="C55" s="18">
        <f>(137.0/B55*100)</f>
        <v/>
      </c>
      <c r="D55" s="19" t="n">
        <v>5179</v>
      </c>
      <c r="E55" s="18" t="n">
        <v>395.25032735</v>
      </c>
      <c r="F55" s="20" t="n">
        <v>3.36272039</v>
      </c>
      <c r="G55" s="18" t="n">
        <v>416.09326312</v>
      </c>
      <c r="H55" s="20" t="n">
        <v>3.35418599</v>
      </c>
      <c r="I55" s="18" t="n">
        <v>376.00984771</v>
      </c>
      <c r="J55" s="20" t="n">
        <v>13.71459114</v>
      </c>
      <c r="K55" s="18" t="s">
        <v>309</v>
      </c>
      <c r="L55" s="20" t="s">
        <v>309</v>
      </c>
      <c r="M55" s="18" t="s">
        <v>309</v>
      </c>
      <c r="N55" s="20" t="s">
        <v>309</v>
      </c>
      <c r="O55" s="18" t="n">
        <v>410.7657</v>
      </c>
      <c r="P55" s="20" t="n">
        <v>24.03359268</v>
      </c>
      <c r="Q55" s="18" t="n">
        <v>387.8202</v>
      </c>
      <c r="R55" s="20" t="n">
        <v>40.61696107</v>
      </c>
      <c r="S55" s="18" t="n">
        <v>390.65894283</v>
      </c>
      <c r="T55" s="20" t="n">
        <v>12.71288394</v>
      </c>
    </row>
    <row r="56" spans="1:20">
      <c r="A56" s="15" t="s">
        <v>358</v>
      </c>
      <c r="B56" s="17" t="n">
        <v>5359</v>
      </c>
      <c r="C56" s="18">
        <f>(104.0/B56*100)</f>
        <v/>
      </c>
      <c r="D56" s="19" t="n">
        <v>5255</v>
      </c>
      <c r="E56" s="18" t="n">
        <v>546.4119600499999</v>
      </c>
      <c r="F56" s="20" t="n">
        <v>3.54605357</v>
      </c>
      <c r="G56" s="18" t="n">
        <v>551.7173149499999</v>
      </c>
      <c r="H56" s="20" t="n">
        <v>3.186743</v>
      </c>
      <c r="I56" s="18" t="n">
        <v>541.39957993</v>
      </c>
      <c r="J56" s="20" t="n">
        <v>8.210783859999999</v>
      </c>
      <c r="K56" s="18" t="s">
        <v>309</v>
      </c>
      <c r="L56" s="20" t="s">
        <v>309</v>
      </c>
      <c r="M56" s="18" t="s">
        <v>309</v>
      </c>
      <c r="N56" s="20" t="s">
        <v>309</v>
      </c>
      <c r="O56" s="18" t="s">
        <v>309</v>
      </c>
      <c r="P56" s="20" t="s">
        <v>309</v>
      </c>
      <c r="Q56" s="18" t="n">
        <v>502.89789373</v>
      </c>
      <c r="R56" s="20" t="n">
        <v>50.95231425</v>
      </c>
      <c r="S56" s="18" t="n">
        <v>497.61899527</v>
      </c>
      <c r="T56" s="20" t="n">
        <v>25.26471408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537.02301112</v>
      </c>
      <c r="F62" s="20" t="n">
        <v>2.13413841</v>
      </c>
      <c r="G62" s="18" t="n">
        <v>551.3666242199999</v>
      </c>
      <c r="H62" s="20" t="n">
        <v>1.84858132</v>
      </c>
      <c r="I62" s="18" t="n">
        <v>539.79672184</v>
      </c>
      <c r="J62" s="20" t="n">
        <v>5.3553562</v>
      </c>
      <c r="K62" s="18" t="s">
        <v>309</v>
      </c>
      <c r="L62" s="20" t="s">
        <v>309</v>
      </c>
      <c r="M62" s="18" t="s">
        <v>309</v>
      </c>
      <c r="N62" s="20" t="s">
        <v>309</v>
      </c>
      <c r="O62" s="18" t="n">
        <v>548.79616559</v>
      </c>
      <c r="P62" s="20" t="n">
        <v>16.54064911</v>
      </c>
      <c r="Q62" s="18" t="n">
        <v>493.163</v>
      </c>
      <c r="R62" s="20" t="n">
        <v>18.1775211</v>
      </c>
      <c r="S62" s="18" t="n">
        <v>524.40098158</v>
      </c>
      <c r="T62" s="20" t="n">
        <v>12.56882728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475.32644786</v>
      </c>
      <c r="F64" s="20" t="n">
        <v>3.09524358</v>
      </c>
      <c r="G64" s="18" t="n">
        <v>499.73689789</v>
      </c>
      <c r="H64" s="20" t="n">
        <v>2.51045701</v>
      </c>
      <c r="I64" s="18" t="n">
        <v>473.08409521</v>
      </c>
      <c r="J64" s="20" t="n">
        <v>13.29996205</v>
      </c>
      <c r="K64" s="18" t="s">
        <v>309</v>
      </c>
      <c r="L64" s="20" t="s">
        <v>309</v>
      </c>
      <c r="M64" s="18" t="s">
        <v>309</v>
      </c>
      <c r="N64" s="20" t="s">
        <v>309</v>
      </c>
      <c r="O64" s="18" t="s">
        <v>309</v>
      </c>
      <c r="P64" s="20" t="s">
        <v>309</v>
      </c>
      <c r="Q64" s="18" t="n">
        <v>530.1461064</v>
      </c>
      <c r="R64" s="20" t="n">
        <v>51.67771673</v>
      </c>
      <c r="S64" s="18" t="n">
        <v>431.14507787</v>
      </c>
      <c r="T64" s="20" t="n">
        <v>12.8910604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480</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525.17491269</v>
      </c>
      <c r="F9" s="20" t="n">
        <v>4.01889642</v>
      </c>
      <c r="G9" s="18" t="n">
        <v>542.1197416700001</v>
      </c>
      <c r="H9" s="20" t="n">
        <v>2.54026969</v>
      </c>
      <c r="I9" s="18" t="s">
        <v>309</v>
      </c>
      <c r="J9" s="20" t="s">
        <v>309</v>
      </c>
      <c r="K9" s="18" t="s">
        <v>309</v>
      </c>
      <c r="L9" s="20" t="s">
        <v>309</v>
      </c>
      <c r="M9" s="18" t="s">
        <v>309</v>
      </c>
      <c r="N9" s="20" t="s">
        <v>309</v>
      </c>
      <c r="O9" s="18" t="s">
        <v>309</v>
      </c>
      <c r="P9" s="20" t="s">
        <v>309</v>
      </c>
      <c r="Q9" s="18" t="n">
        <v>494.84541815</v>
      </c>
      <c r="R9" s="20" t="n">
        <v>9.933229109999999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406.34731933</v>
      </c>
      <c r="F11" s="20" t="n">
        <v>3.97397498</v>
      </c>
      <c r="G11" s="18" t="n">
        <v>431.05885594</v>
      </c>
      <c r="H11" s="20" t="n">
        <v>2.91884593</v>
      </c>
      <c r="I11" s="18" t="s">
        <v>309</v>
      </c>
      <c r="J11" s="20" t="s">
        <v>309</v>
      </c>
      <c r="K11" s="18" t="s">
        <v>309</v>
      </c>
      <c r="L11" s="20" t="s">
        <v>309</v>
      </c>
      <c r="M11" s="18" t="s">
        <v>309</v>
      </c>
      <c r="N11" s="20" t="s">
        <v>309</v>
      </c>
      <c r="O11" s="18" t="n">
        <v>414.74894653</v>
      </c>
      <c r="P11" s="20" t="n">
        <v>27.70965595</v>
      </c>
      <c r="Q11" s="18" t="n">
        <v>410.21455514</v>
      </c>
      <c r="R11" s="20" t="n">
        <v>8.81204737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490.40267489</v>
      </c>
      <c r="F16" s="20" t="n">
        <v>2.86513348</v>
      </c>
      <c r="G16" s="18" t="n">
        <v>513.75809611</v>
      </c>
      <c r="H16" s="20" t="n">
        <v>2.39095643</v>
      </c>
      <c r="I16" s="18" t="s">
        <v>309</v>
      </c>
      <c r="J16" s="20" t="s">
        <v>309</v>
      </c>
      <c r="K16" s="18" t="s">
        <v>309</v>
      </c>
      <c r="L16" s="20" t="s">
        <v>309</v>
      </c>
      <c r="M16" s="18" t="s">
        <v>309</v>
      </c>
      <c r="N16" s="20" t="s">
        <v>309</v>
      </c>
      <c r="O16" s="18" t="n">
        <v>469.19939949</v>
      </c>
      <c r="P16" s="20" t="n">
        <v>30.96018684</v>
      </c>
      <c r="Q16" s="18" t="n">
        <v>472.14990375</v>
      </c>
      <c r="R16" s="20" t="n">
        <v>10.99473079</v>
      </c>
    </row>
    <row r="17" spans="1:18">
      <c r="A17" s="15" t="s">
        <v>319</v>
      </c>
      <c r="B17" s="17" t="n">
        <v>6504</v>
      </c>
      <c r="C17" s="18">
        <f>(3097.0/B17*100)</f>
        <v/>
      </c>
      <c r="D17" s="19" t="n">
        <v>3407</v>
      </c>
      <c r="E17" s="18" t="n">
        <v>512.23880816</v>
      </c>
      <c r="F17" s="20" t="n">
        <v>4.19684457</v>
      </c>
      <c r="G17" s="18" t="n">
        <v>532.11849818</v>
      </c>
      <c r="H17" s="20" t="n">
        <v>3.58649769</v>
      </c>
      <c r="I17" s="18" t="s">
        <v>309</v>
      </c>
      <c r="J17" s="20" t="s">
        <v>309</v>
      </c>
      <c r="K17" s="18" t="s">
        <v>309</v>
      </c>
      <c r="L17" s="20" t="s">
        <v>309</v>
      </c>
      <c r="M17" s="18" t="s">
        <v>309</v>
      </c>
      <c r="N17" s="20" t="s">
        <v>309</v>
      </c>
      <c r="O17" s="18" t="n">
        <v>577.5777</v>
      </c>
      <c r="P17" s="20" t="n">
        <v>26.88977953</v>
      </c>
      <c r="Q17" s="18" t="n">
        <v>514.31072399</v>
      </c>
      <c r="R17" s="20" t="n">
        <v>10.86258222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496.16286687</v>
      </c>
      <c r="F21" s="20" t="n">
        <v>3.90638384</v>
      </c>
      <c r="G21" s="18" t="n">
        <v>508.4555572</v>
      </c>
      <c r="H21" s="20" t="n">
        <v>2.1424006</v>
      </c>
      <c r="I21" s="18" t="s">
        <v>309</v>
      </c>
      <c r="J21" s="20" t="s">
        <v>309</v>
      </c>
      <c r="K21" s="18" t="s">
        <v>309</v>
      </c>
      <c r="L21" s="20" t="s">
        <v>309</v>
      </c>
      <c r="M21" s="18" t="s">
        <v>309</v>
      </c>
      <c r="N21" s="20" t="s">
        <v>309</v>
      </c>
      <c r="O21" s="18" t="n">
        <v>541.33793183</v>
      </c>
      <c r="P21" s="20" t="n">
        <v>30.18601839</v>
      </c>
      <c r="Q21" s="18" t="n">
        <v>495.46757581</v>
      </c>
      <c r="R21" s="20" t="n">
        <v>9.47303133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495.11128898</v>
      </c>
      <c r="F23" s="20" t="n">
        <v>4.31533944</v>
      </c>
      <c r="G23" s="18" t="n">
        <v>498.1585084</v>
      </c>
      <c r="H23" s="20" t="n">
        <v>3.35458423</v>
      </c>
      <c r="I23" s="18" t="s">
        <v>309</v>
      </c>
      <c r="J23" s="20" t="s">
        <v>309</v>
      </c>
      <c r="K23" s="18" t="s">
        <v>309</v>
      </c>
      <c r="L23" s="20" t="s">
        <v>309</v>
      </c>
      <c r="M23" s="18" t="s">
        <v>309</v>
      </c>
      <c r="N23" s="20" t="s">
        <v>309</v>
      </c>
      <c r="O23" s="18" t="n">
        <v>482.49538621</v>
      </c>
      <c r="P23" s="20" t="n">
        <v>31.6544796</v>
      </c>
      <c r="Q23" s="18" t="n">
        <v>454.19766298</v>
      </c>
      <c r="R23" s="20" t="n">
        <v>9.527631209999999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517.91162887</v>
      </c>
      <c r="F25" s="20" t="n">
        <v>3.602299</v>
      </c>
      <c r="G25" s="18" t="n">
        <v>534.95953634</v>
      </c>
      <c r="H25" s="20" t="n">
        <v>4.61699338</v>
      </c>
      <c r="I25" s="18" t="s">
        <v>309</v>
      </c>
      <c r="J25" s="20" t="s">
        <v>309</v>
      </c>
      <c r="K25" s="18" t="s">
        <v>309</v>
      </c>
      <c r="L25" s="20" t="s">
        <v>309</v>
      </c>
      <c r="M25" s="18" t="s">
        <v>309</v>
      </c>
      <c r="N25" s="20" t="s">
        <v>309</v>
      </c>
      <c r="O25" s="18" t="n">
        <v>492.44559172</v>
      </c>
      <c r="P25" s="20" t="n">
        <v>70.35879629999999</v>
      </c>
      <c r="Q25" s="18" t="n">
        <v>534.08626539</v>
      </c>
      <c r="R25" s="20" t="n">
        <v>8.34394556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477.06594295</v>
      </c>
      <c r="F27" s="20" t="n">
        <v>3.66255012</v>
      </c>
      <c r="G27" s="18" t="n">
        <v>505.07794474</v>
      </c>
      <c r="H27" s="20" t="n">
        <v>2.27820641</v>
      </c>
      <c r="I27" s="18" t="s">
        <v>309</v>
      </c>
      <c r="J27" s="20" t="s">
        <v>309</v>
      </c>
      <c r="K27" s="18" t="s">
        <v>309</v>
      </c>
      <c r="L27" s="20" t="s">
        <v>309</v>
      </c>
      <c r="M27" s="18" t="s">
        <v>309</v>
      </c>
      <c r="N27" s="20" t="s">
        <v>309</v>
      </c>
      <c r="O27" s="18" t="n">
        <v>473.57747865</v>
      </c>
      <c r="P27" s="20" t="n">
        <v>36.60135454</v>
      </c>
      <c r="Q27" s="18" t="n">
        <v>482.12631131</v>
      </c>
      <c r="R27" s="20" t="n">
        <v>10.85708114</v>
      </c>
    </row>
    <row r="28" spans="1:18">
      <c r="A28" s="15" t="s">
        <v>330</v>
      </c>
      <c r="B28" s="17" t="n">
        <v>7568</v>
      </c>
      <c r="C28" s="18">
        <f>(490.0/B28*100)</f>
        <v/>
      </c>
      <c r="D28" s="19" t="n">
        <v>7078</v>
      </c>
      <c r="E28" s="18" t="n">
        <v>400.87368909</v>
      </c>
      <c r="F28" s="20" t="n">
        <v>3.00451943</v>
      </c>
      <c r="G28" s="18" t="n">
        <v>416.49261909</v>
      </c>
      <c r="H28" s="20" t="n">
        <v>2.63820352</v>
      </c>
      <c r="I28" s="18" t="s">
        <v>309</v>
      </c>
      <c r="J28" s="20" t="s">
        <v>309</v>
      </c>
      <c r="K28" s="18" t="s">
        <v>309</v>
      </c>
      <c r="L28" s="20" t="s">
        <v>309</v>
      </c>
      <c r="M28" s="18" t="s">
        <v>309</v>
      </c>
      <c r="N28" s="20" t="s">
        <v>309</v>
      </c>
      <c r="O28" s="18" t="n">
        <v>405.23151088</v>
      </c>
      <c r="P28" s="20" t="n">
        <v>26.30700533</v>
      </c>
      <c r="Q28" s="18" t="n">
        <v>395.93868973</v>
      </c>
      <c r="R28" s="20" t="n">
        <v>5.80905815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473.07895513</v>
      </c>
      <c r="F33" s="20" t="n">
        <v>3.74673869</v>
      </c>
      <c r="G33" s="18" t="n">
        <v>502.68332472</v>
      </c>
      <c r="H33" s="20" t="n">
        <v>2.54299791</v>
      </c>
      <c r="I33" s="18" t="s">
        <v>309</v>
      </c>
      <c r="J33" s="20" t="s">
        <v>309</v>
      </c>
      <c r="K33" s="18" t="s">
        <v>309</v>
      </c>
      <c r="L33" s="20" t="s">
        <v>309</v>
      </c>
      <c r="M33" s="18" t="s">
        <v>309</v>
      </c>
      <c r="N33" s="20" t="s">
        <v>309</v>
      </c>
      <c r="O33" s="18" t="n">
        <v>471.13589359</v>
      </c>
      <c r="P33" s="20" t="n">
        <v>26.71339612</v>
      </c>
      <c r="Q33" s="18" t="n">
        <v>444.43810028</v>
      </c>
      <c r="R33" s="20" t="n">
        <v>14.45220179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483.60802427</v>
      </c>
      <c r="F36" s="20" t="n">
        <v>3.86758078</v>
      </c>
      <c r="G36" s="18" t="n">
        <v>496.2911726</v>
      </c>
      <c r="H36" s="20" t="n">
        <v>2.54316133</v>
      </c>
      <c r="I36" s="18" t="s">
        <v>309</v>
      </c>
      <c r="J36" s="20" t="s">
        <v>309</v>
      </c>
      <c r="K36" s="18" t="s">
        <v>309</v>
      </c>
      <c r="L36" s="20" t="s">
        <v>309</v>
      </c>
      <c r="M36" s="18" t="s">
        <v>309</v>
      </c>
      <c r="N36" s="20" t="s">
        <v>309</v>
      </c>
      <c r="O36" s="18" t="s">
        <v>309</v>
      </c>
      <c r="P36" s="20" t="s">
        <v>309</v>
      </c>
      <c r="Q36" s="18" t="n">
        <v>479.15988569</v>
      </c>
      <c r="R36" s="20" t="n">
        <v>10.4709788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490.39920569</v>
      </c>
      <c r="F40" s="20" t="n">
        <v>5.45425301</v>
      </c>
      <c r="G40" s="18" t="n">
        <v>509.94083086</v>
      </c>
      <c r="H40" s="20" t="n">
        <v>3.44671353</v>
      </c>
      <c r="I40" s="18" t="s">
        <v>309</v>
      </c>
      <c r="J40" s="20" t="s">
        <v>309</v>
      </c>
      <c r="K40" s="18" t="s">
        <v>309</v>
      </c>
      <c r="L40" s="20" t="s">
        <v>309</v>
      </c>
      <c r="M40" s="18" t="n">
        <v>492.592718</v>
      </c>
      <c r="N40" s="20" t="n">
        <v>2.69773909</v>
      </c>
      <c r="O40" s="18" t="n">
        <v>543.7320999999999</v>
      </c>
      <c r="P40" s="20" t="n">
        <v>37.23637127</v>
      </c>
      <c r="Q40" s="18" t="n">
        <v>459.20086609</v>
      </c>
      <c r="R40" s="20" t="n">
        <v>26.040282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456.48969671</v>
      </c>
      <c r="F52" s="20" t="n">
        <v>4.29010553</v>
      </c>
      <c r="G52" s="18" t="n">
        <v>467.58854402</v>
      </c>
      <c r="H52" s="20" t="n">
        <v>2.79393175</v>
      </c>
      <c r="I52" s="18" t="s">
        <v>309</v>
      </c>
      <c r="J52" s="20" t="s">
        <v>309</v>
      </c>
      <c r="K52" s="18" t="s">
        <v>309</v>
      </c>
      <c r="L52" s="20" t="s">
        <v>309</v>
      </c>
      <c r="M52" s="18" t="s">
        <v>309</v>
      </c>
      <c r="N52" s="20" t="s">
        <v>309</v>
      </c>
      <c r="O52" s="18" t="n">
        <v>464.36304164</v>
      </c>
      <c r="P52" s="20" t="n">
        <v>81.64660943</v>
      </c>
      <c r="Q52" s="18" t="n">
        <v>451.32367391</v>
      </c>
      <c r="R52" s="20" t="n">
        <v>10.40891421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324.12799775</v>
      </c>
      <c r="F54" s="20" t="n">
        <v>3.43591339</v>
      </c>
      <c r="G54" s="18" t="n">
        <v>329.90709886</v>
      </c>
      <c r="H54" s="20" t="n">
        <v>2.92122669</v>
      </c>
      <c r="I54" s="18" t="s">
        <v>309</v>
      </c>
      <c r="J54" s="20" t="s">
        <v>309</v>
      </c>
      <c r="K54" s="18" t="s">
        <v>309</v>
      </c>
      <c r="L54" s="20" t="s">
        <v>309</v>
      </c>
      <c r="M54" s="18" t="s">
        <v>309</v>
      </c>
      <c r="N54" s="20" t="s">
        <v>309</v>
      </c>
      <c r="O54" s="18" t="n">
        <v>326.33579909</v>
      </c>
      <c r="P54" s="20" t="n">
        <v>15.62174505</v>
      </c>
      <c r="Q54" s="18" t="n">
        <v>321.53016473</v>
      </c>
      <c r="R54" s="20" t="n">
        <v>8.90658915</v>
      </c>
    </row>
    <row r="55" spans="1:18">
      <c r="A55" s="15" t="s">
        <v>357</v>
      </c>
      <c r="B55" s="17" t="n">
        <v>5316</v>
      </c>
      <c r="C55" s="18">
        <f>(137.0/B55*100)</f>
        <v/>
      </c>
      <c r="D55" s="19" t="n">
        <v>5179</v>
      </c>
      <c r="E55" s="18" t="n">
        <v>402.14045891</v>
      </c>
      <c r="F55" s="20" t="n">
        <v>5.10743772</v>
      </c>
      <c r="G55" s="18" t="n">
        <v>405.76825899</v>
      </c>
      <c r="H55" s="20" t="n">
        <v>2.70277492</v>
      </c>
      <c r="I55" s="18" t="s">
        <v>309</v>
      </c>
      <c r="J55" s="20" t="s">
        <v>309</v>
      </c>
      <c r="K55" s="18" t="s">
        <v>309</v>
      </c>
      <c r="L55" s="20" t="s">
        <v>309</v>
      </c>
      <c r="M55" s="18" t="n">
        <v>410.7657</v>
      </c>
      <c r="N55" s="20" t="n">
        <v>24.03359268</v>
      </c>
      <c r="O55" s="18" t="n">
        <v>282.20921858</v>
      </c>
      <c r="P55" s="20" t="n">
        <v>63.91261033</v>
      </c>
      <c r="Q55" s="18" t="n">
        <v>384.19415139</v>
      </c>
      <c r="R55" s="20" t="n">
        <v>10.38504475</v>
      </c>
    </row>
    <row r="56" spans="1:18">
      <c r="A56" s="15" t="s">
        <v>358</v>
      </c>
      <c r="B56" s="17" t="n">
        <v>5359</v>
      </c>
      <c r="C56" s="18">
        <f>(104.0/B56*100)</f>
        <v/>
      </c>
      <c r="D56" s="19" t="n">
        <v>5255</v>
      </c>
      <c r="E56" s="18" t="n">
        <v>550.13989062</v>
      </c>
      <c r="F56" s="20" t="n">
        <v>2.80081436</v>
      </c>
      <c r="G56" s="18" t="n">
        <v>546.4458846799999</v>
      </c>
      <c r="H56" s="20" t="n">
        <v>4.7349455</v>
      </c>
      <c r="I56" s="18" t="s">
        <v>309</v>
      </c>
      <c r="J56" s="20" t="s">
        <v>309</v>
      </c>
      <c r="K56" s="18" t="s">
        <v>309</v>
      </c>
      <c r="L56" s="20" t="s">
        <v>309</v>
      </c>
      <c r="M56" s="18" t="s">
        <v>309</v>
      </c>
      <c r="N56" s="20" t="s">
        <v>309</v>
      </c>
      <c r="O56" s="18" t="s">
        <v>309</v>
      </c>
      <c r="P56" s="20" t="s">
        <v>309</v>
      </c>
      <c r="Q56" s="18" t="n">
        <v>510.98197104</v>
      </c>
      <c r="R56" s="20" t="n">
        <v>27.18332415</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536.66276884</v>
      </c>
      <c r="F62" s="20" t="n">
        <v>2.2524995</v>
      </c>
      <c r="G62" s="18" t="n">
        <v>549.14599934</v>
      </c>
      <c r="H62" s="20" t="n">
        <v>1.56695338</v>
      </c>
      <c r="I62" s="18" t="s">
        <v>309</v>
      </c>
      <c r="J62" s="20" t="s">
        <v>309</v>
      </c>
      <c r="K62" s="18" t="s">
        <v>309</v>
      </c>
      <c r="L62" s="20" t="s">
        <v>309</v>
      </c>
      <c r="M62" s="18" t="n">
        <v>548.79616559</v>
      </c>
      <c r="N62" s="20" t="n">
        <v>16.54064911</v>
      </c>
      <c r="O62" s="18" t="n">
        <v>515.8946999999999</v>
      </c>
      <c r="P62" s="20" t="n">
        <v>56.38874768</v>
      </c>
      <c r="Q62" s="18" t="n">
        <v>516.44498546</v>
      </c>
      <c r="R62" s="20" t="n">
        <v>13.28645548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471.91275869</v>
      </c>
      <c r="F64" s="20" t="n">
        <v>3.35349867</v>
      </c>
      <c r="G64" s="18" t="n">
        <v>500.95775486</v>
      </c>
      <c r="H64" s="20" t="n">
        <v>2.47029128</v>
      </c>
      <c r="I64" s="18" t="s">
        <v>309</v>
      </c>
      <c r="J64" s="20" t="s">
        <v>309</v>
      </c>
      <c r="K64" s="18" t="s">
        <v>309</v>
      </c>
      <c r="L64" s="20" t="s">
        <v>309</v>
      </c>
      <c r="M64" s="18" t="s">
        <v>309</v>
      </c>
      <c r="N64" s="20" t="s">
        <v>309</v>
      </c>
      <c r="O64" s="18" t="n">
        <v>553.36501751</v>
      </c>
      <c r="P64" s="20" t="n">
        <v>38.51991262</v>
      </c>
      <c r="Q64" s="18" t="n">
        <v>416.10522436</v>
      </c>
      <c r="R64" s="20" t="n">
        <v>11.66793852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481</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516.52109382</v>
      </c>
      <c r="F9" s="20" t="n">
        <v>4.46248414</v>
      </c>
      <c r="G9" s="18" t="n">
        <v>543.2587468</v>
      </c>
      <c r="H9" s="20" t="n">
        <v>2.51119527</v>
      </c>
      <c r="I9" s="18" t="s">
        <v>309</v>
      </c>
      <c r="J9" s="20" t="s">
        <v>309</v>
      </c>
      <c r="K9" s="18" t="s">
        <v>309</v>
      </c>
      <c r="L9" s="20" t="s">
        <v>309</v>
      </c>
      <c r="M9" s="18" t="s">
        <v>309</v>
      </c>
      <c r="N9" s="20" t="s">
        <v>309</v>
      </c>
      <c r="O9" s="18" t="n">
        <v>433.8069</v>
      </c>
      <c r="P9" s="20" t="n">
        <v>42.22510591</v>
      </c>
      <c r="Q9" s="18" t="n">
        <v>494.84187662</v>
      </c>
      <c r="R9" s="20" t="n">
        <v>10.30414887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410.7137433</v>
      </c>
      <c r="F11" s="20" t="n">
        <v>3.57238452</v>
      </c>
      <c r="G11" s="18" t="n">
        <v>432.64141963</v>
      </c>
      <c r="H11" s="20" t="n">
        <v>2.83319234</v>
      </c>
      <c r="I11" s="18" t="s">
        <v>309</v>
      </c>
      <c r="J11" s="20" t="s">
        <v>309</v>
      </c>
      <c r="K11" s="18" t="s">
        <v>309</v>
      </c>
      <c r="L11" s="20" t="s">
        <v>309</v>
      </c>
      <c r="M11" s="18" t="s">
        <v>309</v>
      </c>
      <c r="N11" s="20" t="s">
        <v>309</v>
      </c>
      <c r="O11" s="18" t="n">
        <v>347.22767344</v>
      </c>
      <c r="P11" s="20" t="n">
        <v>21.47404843</v>
      </c>
      <c r="Q11" s="18" t="n">
        <v>397.44310429</v>
      </c>
      <c r="R11" s="20" t="n">
        <v>8.166170380000001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491.45430471</v>
      </c>
      <c r="F16" s="20" t="n">
        <v>2.77025342</v>
      </c>
      <c r="G16" s="18" t="n">
        <v>514.4620813</v>
      </c>
      <c r="H16" s="20" t="n">
        <v>2.55003002</v>
      </c>
      <c r="I16" s="18" t="s">
        <v>309</v>
      </c>
      <c r="J16" s="20" t="s">
        <v>309</v>
      </c>
      <c r="K16" s="18" t="s">
        <v>309</v>
      </c>
      <c r="L16" s="20" t="s">
        <v>309</v>
      </c>
      <c r="M16" s="18" t="s">
        <v>309</v>
      </c>
      <c r="N16" s="20" t="s">
        <v>309</v>
      </c>
      <c r="O16" s="18" t="n">
        <v>523.4564</v>
      </c>
      <c r="P16" s="20" t="n">
        <v>28.52419731</v>
      </c>
      <c r="Q16" s="18" t="n">
        <v>459.8105071</v>
      </c>
      <c r="R16" s="20" t="n">
        <v>10.27952374</v>
      </c>
    </row>
    <row r="17" spans="1:18">
      <c r="A17" s="15" t="s">
        <v>319</v>
      </c>
      <c r="B17" s="17" t="n">
        <v>6504</v>
      </c>
      <c r="C17" s="18">
        <f>(3097.0/B17*100)</f>
        <v/>
      </c>
      <c r="D17" s="19" t="n">
        <v>3407</v>
      </c>
      <c r="E17" s="18" t="n">
        <v>513.60567788</v>
      </c>
      <c r="F17" s="20" t="n">
        <v>3.95160973</v>
      </c>
      <c r="G17" s="18" t="n">
        <v>531.65371486</v>
      </c>
      <c r="H17" s="20" t="n">
        <v>3.71854472</v>
      </c>
      <c r="I17" s="18" t="s">
        <v>309</v>
      </c>
      <c r="J17" s="20" t="s">
        <v>309</v>
      </c>
      <c r="K17" s="18" t="s">
        <v>309</v>
      </c>
      <c r="L17" s="20" t="s">
        <v>309</v>
      </c>
      <c r="M17" s="18" t="s">
        <v>309</v>
      </c>
      <c r="N17" s="20" t="s">
        <v>309</v>
      </c>
      <c r="O17" s="18" t="n">
        <v>452.5914</v>
      </c>
      <c r="P17" s="20" t="n">
        <v>32.36078433</v>
      </c>
      <c r="Q17" s="18" t="n">
        <v>514.45149391</v>
      </c>
      <c r="R17" s="20" t="n">
        <v>10.62009184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496.11989872</v>
      </c>
      <c r="F21" s="20" t="n">
        <v>3.48676513</v>
      </c>
      <c r="G21" s="18" t="n">
        <v>509.20559539</v>
      </c>
      <c r="H21" s="20" t="n">
        <v>2.08387204</v>
      </c>
      <c r="I21" s="18" t="s">
        <v>309</v>
      </c>
      <c r="J21" s="20" t="s">
        <v>309</v>
      </c>
      <c r="K21" s="18" t="s">
        <v>309</v>
      </c>
      <c r="L21" s="20" t="s">
        <v>309</v>
      </c>
      <c r="M21" s="18" t="s">
        <v>309</v>
      </c>
      <c r="N21" s="20" t="s">
        <v>309</v>
      </c>
      <c r="O21" s="18" t="n">
        <v>489.31831063</v>
      </c>
      <c r="P21" s="20" t="n">
        <v>44.63335984</v>
      </c>
      <c r="Q21" s="18" t="n">
        <v>486.83640972</v>
      </c>
      <c r="R21" s="20" t="n">
        <v>9.01315441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494.67913595</v>
      </c>
      <c r="F23" s="20" t="n">
        <v>3.98306944</v>
      </c>
      <c r="G23" s="18" t="n">
        <v>498.92906263</v>
      </c>
      <c r="H23" s="20" t="n">
        <v>3.26513837</v>
      </c>
      <c r="I23" s="18" t="s">
        <v>309</v>
      </c>
      <c r="J23" s="20" t="s">
        <v>309</v>
      </c>
      <c r="K23" s="18" t="s">
        <v>309</v>
      </c>
      <c r="L23" s="20" t="s">
        <v>309</v>
      </c>
      <c r="M23" s="18" t="s">
        <v>309</v>
      </c>
      <c r="N23" s="20" t="s">
        <v>309</v>
      </c>
      <c r="O23" s="18" t="n">
        <v>474.86457912</v>
      </c>
      <c r="P23" s="20" t="n">
        <v>60.22827474</v>
      </c>
      <c r="Q23" s="18" t="n">
        <v>452.41280789</v>
      </c>
      <c r="R23" s="20" t="n">
        <v>8.640841719999999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510.95443107</v>
      </c>
      <c r="F25" s="20" t="n">
        <v>3.55341385</v>
      </c>
      <c r="G25" s="18" t="n">
        <v>541.3641125300001</v>
      </c>
      <c r="H25" s="20" t="n">
        <v>4.49029434</v>
      </c>
      <c r="I25" s="18" t="s">
        <v>309</v>
      </c>
      <c r="J25" s="20" t="s">
        <v>309</v>
      </c>
      <c r="K25" s="18" t="s">
        <v>309</v>
      </c>
      <c r="L25" s="20" t="s">
        <v>309</v>
      </c>
      <c r="M25" s="18" t="s">
        <v>309</v>
      </c>
      <c r="N25" s="20" t="s">
        <v>309</v>
      </c>
      <c r="O25" s="18" t="n">
        <v>496.2359537</v>
      </c>
      <c r="P25" s="20" t="n">
        <v>73.43977556</v>
      </c>
      <c r="Q25" s="18" t="n">
        <v>539.5700371</v>
      </c>
      <c r="R25" s="20" t="n">
        <v>7.64936508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477.63339706</v>
      </c>
      <c r="F27" s="20" t="n">
        <v>3.54572778</v>
      </c>
      <c r="G27" s="18" t="n">
        <v>505.27960361</v>
      </c>
      <c r="H27" s="20" t="n">
        <v>2.26120316</v>
      </c>
      <c r="I27" s="18" t="s">
        <v>309</v>
      </c>
      <c r="J27" s="20" t="s">
        <v>309</v>
      </c>
      <c r="K27" s="18" t="s">
        <v>309</v>
      </c>
      <c r="L27" s="20" t="s">
        <v>309</v>
      </c>
      <c r="M27" s="18" t="s">
        <v>309</v>
      </c>
      <c r="N27" s="20" t="s">
        <v>309</v>
      </c>
      <c r="O27" s="18" t="n">
        <v>523.25408841</v>
      </c>
      <c r="P27" s="20" t="n">
        <v>46.36468485</v>
      </c>
      <c r="Q27" s="18" t="n">
        <v>482.34947193</v>
      </c>
      <c r="R27" s="20" t="n">
        <v>9.758159340000001</v>
      </c>
    </row>
    <row r="28" spans="1:18">
      <c r="A28" s="15" t="s">
        <v>330</v>
      </c>
      <c r="B28" s="17" t="n">
        <v>7568</v>
      </c>
      <c r="C28" s="18">
        <f>(490.0/B28*100)</f>
        <v/>
      </c>
      <c r="D28" s="19" t="n">
        <v>7078</v>
      </c>
      <c r="E28" s="18" t="n">
        <v>404.88597781</v>
      </c>
      <c r="F28" s="20" t="n">
        <v>2.6967476</v>
      </c>
      <c r="G28" s="18" t="n">
        <v>413.61529642</v>
      </c>
      <c r="H28" s="20" t="n">
        <v>2.74726777</v>
      </c>
      <c r="I28" s="18" t="s">
        <v>309</v>
      </c>
      <c r="J28" s="20" t="s">
        <v>309</v>
      </c>
      <c r="K28" s="18" t="s">
        <v>309</v>
      </c>
      <c r="L28" s="20" t="s">
        <v>309</v>
      </c>
      <c r="M28" s="18" t="s">
        <v>309</v>
      </c>
      <c r="N28" s="20" t="s">
        <v>309</v>
      </c>
      <c r="O28" s="18" t="n">
        <v>409.23025101</v>
      </c>
      <c r="P28" s="20" t="n">
        <v>35.22188463</v>
      </c>
      <c r="Q28" s="18" t="n">
        <v>391.08067614</v>
      </c>
      <c r="R28" s="20" t="n">
        <v>5.56469966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474.70932887</v>
      </c>
      <c r="F33" s="20" t="n">
        <v>3.32247446</v>
      </c>
      <c r="G33" s="18" t="n">
        <v>505.58505217</v>
      </c>
      <c r="H33" s="20" t="n">
        <v>2.54755819</v>
      </c>
      <c r="I33" s="18" t="s">
        <v>309</v>
      </c>
      <c r="J33" s="20" t="s">
        <v>309</v>
      </c>
      <c r="K33" s="18" t="s">
        <v>309</v>
      </c>
      <c r="L33" s="20" t="s">
        <v>309</v>
      </c>
      <c r="M33" s="18" t="s">
        <v>309</v>
      </c>
      <c r="N33" s="20" t="s">
        <v>309</v>
      </c>
      <c r="O33" s="18" t="n">
        <v>302.2604</v>
      </c>
      <c r="P33" s="20" t="n">
        <v>17.31103748</v>
      </c>
      <c r="Q33" s="18" t="n">
        <v>447.15215123</v>
      </c>
      <c r="R33" s="20" t="n">
        <v>12.58846736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483.37153972</v>
      </c>
      <c r="F36" s="20" t="n">
        <v>3.21510697</v>
      </c>
      <c r="G36" s="18" t="n">
        <v>498.77810836</v>
      </c>
      <c r="H36" s="20" t="n">
        <v>2.73085851</v>
      </c>
      <c r="I36" s="18" t="s">
        <v>309</v>
      </c>
      <c r="J36" s="20" t="s">
        <v>309</v>
      </c>
      <c r="K36" s="18" t="s">
        <v>309</v>
      </c>
      <c r="L36" s="20" t="s">
        <v>309</v>
      </c>
      <c r="M36" s="18" t="s">
        <v>309</v>
      </c>
      <c r="N36" s="20" t="s">
        <v>309</v>
      </c>
      <c r="O36" s="18" t="s">
        <v>309</v>
      </c>
      <c r="P36" s="20" t="s">
        <v>309</v>
      </c>
      <c r="Q36" s="18" t="n">
        <v>472.85649617</v>
      </c>
      <c r="R36" s="20" t="n">
        <v>10.13745003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491.32531596</v>
      </c>
      <c r="F40" s="20" t="n">
        <v>5.8087556</v>
      </c>
      <c r="G40" s="18" t="n">
        <v>510.11865625</v>
      </c>
      <c r="H40" s="20" t="n">
        <v>3.54069077</v>
      </c>
      <c r="I40" s="18" t="s">
        <v>309</v>
      </c>
      <c r="J40" s="20" t="s">
        <v>309</v>
      </c>
      <c r="K40" s="18" t="s">
        <v>309</v>
      </c>
      <c r="L40" s="20" t="s">
        <v>309</v>
      </c>
      <c r="M40" s="18" t="n">
        <v>492.592718</v>
      </c>
      <c r="N40" s="20" t="n">
        <v>2.69773909</v>
      </c>
      <c r="O40" s="18" t="n">
        <v>543.7320999999999</v>
      </c>
      <c r="P40" s="20" t="n">
        <v>37.23637127</v>
      </c>
      <c r="Q40" s="18" t="n">
        <v>461.57842054</v>
      </c>
      <c r="R40" s="20" t="n">
        <v>26.30049518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460.21170448</v>
      </c>
      <c r="F52" s="20" t="n">
        <v>3.72159181</v>
      </c>
      <c r="G52" s="18" t="n">
        <v>467.05785236</v>
      </c>
      <c r="H52" s="20" t="n">
        <v>2.86764991</v>
      </c>
      <c r="I52" s="18" t="s">
        <v>309</v>
      </c>
      <c r="J52" s="20" t="s">
        <v>309</v>
      </c>
      <c r="K52" s="18" t="s">
        <v>309</v>
      </c>
      <c r="L52" s="20" t="s">
        <v>309</v>
      </c>
      <c r="M52" s="18" t="s">
        <v>309</v>
      </c>
      <c r="N52" s="20" t="s">
        <v>309</v>
      </c>
      <c r="O52" s="18" t="n">
        <v>359.00016114</v>
      </c>
      <c r="P52" s="20" t="n">
        <v>26.96823746</v>
      </c>
      <c r="Q52" s="18" t="n">
        <v>450.81760283</v>
      </c>
      <c r="R52" s="20" t="n">
        <v>10.2436924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324.3079438</v>
      </c>
      <c r="F54" s="20" t="n">
        <v>3.04674621</v>
      </c>
      <c r="G54" s="18" t="n">
        <v>331.69296948</v>
      </c>
      <c r="H54" s="20" t="n">
        <v>3.36382732</v>
      </c>
      <c r="I54" s="18" t="s">
        <v>309</v>
      </c>
      <c r="J54" s="20" t="s">
        <v>309</v>
      </c>
      <c r="K54" s="18" t="s">
        <v>309</v>
      </c>
      <c r="L54" s="20" t="s">
        <v>309</v>
      </c>
      <c r="M54" s="18" t="s">
        <v>309</v>
      </c>
      <c r="N54" s="20" t="s">
        <v>309</v>
      </c>
      <c r="O54" s="18" t="n">
        <v>321.64618468</v>
      </c>
      <c r="P54" s="20" t="n">
        <v>19.97303992</v>
      </c>
      <c r="Q54" s="18" t="n">
        <v>320.18470357</v>
      </c>
      <c r="R54" s="20" t="n">
        <v>6.81190971</v>
      </c>
    </row>
    <row r="55" spans="1:18">
      <c r="A55" s="15" t="s">
        <v>357</v>
      </c>
      <c r="B55" s="17" t="n">
        <v>5316</v>
      </c>
      <c r="C55" s="18">
        <f>(137.0/B55*100)</f>
        <v/>
      </c>
      <c r="D55" s="19" t="n">
        <v>5179</v>
      </c>
      <c r="E55" s="18" t="n">
        <v>401.1792858</v>
      </c>
      <c r="F55" s="20" t="n">
        <v>4.5267161</v>
      </c>
      <c r="G55" s="18" t="n">
        <v>407.06261586</v>
      </c>
      <c r="H55" s="20" t="n">
        <v>2.6761279</v>
      </c>
      <c r="I55" s="18" t="s">
        <v>309</v>
      </c>
      <c r="J55" s="20" t="s">
        <v>309</v>
      </c>
      <c r="K55" s="18" t="s">
        <v>309</v>
      </c>
      <c r="L55" s="20" t="s">
        <v>309</v>
      </c>
      <c r="M55" s="18" t="n">
        <v>410.7657</v>
      </c>
      <c r="N55" s="20" t="n">
        <v>24.03359268</v>
      </c>
      <c r="O55" s="18" t="n">
        <v>273.30320974</v>
      </c>
      <c r="P55" s="20" t="n">
        <v>78.16927751999999</v>
      </c>
      <c r="Q55" s="18" t="n">
        <v>376.21272377</v>
      </c>
      <c r="R55" s="20" t="n">
        <v>11.03539465</v>
      </c>
    </row>
    <row r="56" spans="1:18">
      <c r="A56" s="15" t="s">
        <v>358</v>
      </c>
      <c r="B56" s="17" t="n">
        <v>5359</v>
      </c>
      <c r="C56" s="18">
        <f>(104.0/B56*100)</f>
        <v/>
      </c>
      <c r="D56" s="19" t="n">
        <v>5255</v>
      </c>
      <c r="E56" s="18" t="n">
        <v>547.68348379</v>
      </c>
      <c r="F56" s="20" t="n">
        <v>2.95661911</v>
      </c>
      <c r="G56" s="18" t="n">
        <v>551.85417412</v>
      </c>
      <c r="H56" s="20" t="n">
        <v>4.37681798</v>
      </c>
      <c r="I56" s="18" t="s">
        <v>309</v>
      </c>
      <c r="J56" s="20" t="s">
        <v>309</v>
      </c>
      <c r="K56" s="18" t="s">
        <v>309</v>
      </c>
      <c r="L56" s="20" t="s">
        <v>309</v>
      </c>
      <c r="M56" s="18" t="s">
        <v>309</v>
      </c>
      <c r="N56" s="20" t="s">
        <v>309</v>
      </c>
      <c r="O56" s="18" t="n">
        <v>528.5223999999999</v>
      </c>
      <c r="P56" s="20" t="n">
        <v>45.69069796</v>
      </c>
      <c r="Q56" s="18" t="n">
        <v>487.14852983</v>
      </c>
      <c r="R56" s="20" t="n">
        <v>25.92317773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537.33981166</v>
      </c>
      <c r="F62" s="20" t="n">
        <v>1.98820743</v>
      </c>
      <c r="G62" s="18" t="n">
        <v>549.7821483</v>
      </c>
      <c r="H62" s="20" t="n">
        <v>1.6693458</v>
      </c>
      <c r="I62" s="18" t="s">
        <v>309</v>
      </c>
      <c r="J62" s="20" t="s">
        <v>309</v>
      </c>
      <c r="K62" s="18" t="s">
        <v>309</v>
      </c>
      <c r="L62" s="20" t="s">
        <v>309</v>
      </c>
      <c r="M62" s="18" t="n">
        <v>548.79616559</v>
      </c>
      <c r="N62" s="20" t="n">
        <v>16.54064911</v>
      </c>
      <c r="O62" s="18" t="n">
        <v>505.6036</v>
      </c>
      <c r="P62" s="20" t="n">
        <v>31.69416498</v>
      </c>
      <c r="Q62" s="18" t="n">
        <v>512.62011044</v>
      </c>
      <c r="R62" s="20" t="n">
        <v>14.31787495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482.88744102</v>
      </c>
      <c r="F64" s="20" t="n">
        <v>3.28409031</v>
      </c>
      <c r="G64" s="18" t="n">
        <v>495.5549732</v>
      </c>
      <c r="H64" s="20" t="n">
        <v>2.29824882</v>
      </c>
      <c r="I64" s="18" t="s">
        <v>309</v>
      </c>
      <c r="J64" s="20" t="s">
        <v>309</v>
      </c>
      <c r="K64" s="18" t="s">
        <v>309</v>
      </c>
      <c r="L64" s="20" t="s">
        <v>309</v>
      </c>
      <c r="M64" s="18" t="s">
        <v>309</v>
      </c>
      <c r="N64" s="20" t="s">
        <v>309</v>
      </c>
      <c r="O64" s="18" t="n">
        <v>462.16714176</v>
      </c>
      <c r="P64" s="20" t="n">
        <v>52.43642843</v>
      </c>
      <c r="Q64" s="18" t="n">
        <v>410.76511849</v>
      </c>
      <c r="R64" s="20" t="n">
        <v>10.16420417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482</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502.30377088</v>
      </c>
      <c r="F9" s="20" t="n">
        <v>7.02288343</v>
      </c>
      <c r="G9" s="18" t="n">
        <v>540.61592337</v>
      </c>
      <c r="H9" s="20" t="n">
        <v>2.48346879</v>
      </c>
      <c r="I9" s="18" t="s">
        <v>309</v>
      </c>
      <c r="J9" s="20" t="s">
        <v>309</v>
      </c>
      <c r="K9" s="18" t="s">
        <v>309</v>
      </c>
      <c r="L9" s="20" t="s">
        <v>309</v>
      </c>
      <c r="M9" s="18" t="s">
        <v>309</v>
      </c>
      <c r="N9" s="20" t="s">
        <v>309</v>
      </c>
      <c r="O9" s="18" t="n">
        <v>424.87386984</v>
      </c>
      <c r="P9" s="20" t="n">
        <v>30.29072356</v>
      </c>
      <c r="Q9" s="18" t="n">
        <v>505.8010779</v>
      </c>
      <c r="R9" s="20" t="n">
        <v>9.75893836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399.18634119</v>
      </c>
      <c r="F11" s="20" t="n">
        <v>3.63761493</v>
      </c>
      <c r="G11" s="18" t="n">
        <v>432.36374765</v>
      </c>
      <c r="H11" s="20" t="n">
        <v>2.76607495</v>
      </c>
      <c r="I11" s="18" t="s">
        <v>309</v>
      </c>
      <c r="J11" s="20" t="s">
        <v>309</v>
      </c>
      <c r="K11" s="18" t="s">
        <v>309</v>
      </c>
      <c r="L11" s="20" t="s">
        <v>309</v>
      </c>
      <c r="M11" s="18" t="s">
        <v>309</v>
      </c>
      <c r="N11" s="20" t="s">
        <v>309</v>
      </c>
      <c r="O11" s="18" t="n">
        <v>385.28545489</v>
      </c>
      <c r="P11" s="20" t="n">
        <v>32.87480851</v>
      </c>
      <c r="Q11" s="18" t="n">
        <v>391.87894186</v>
      </c>
      <c r="R11" s="20" t="n">
        <v>6.93038844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467.63155135</v>
      </c>
      <c r="F16" s="20" t="n">
        <v>4.42495415</v>
      </c>
      <c r="G16" s="18" t="n">
        <v>509.66508732</v>
      </c>
      <c r="H16" s="20" t="n">
        <v>2.09648414</v>
      </c>
      <c r="I16" s="18" t="s">
        <v>309</v>
      </c>
      <c r="J16" s="20" t="s">
        <v>309</v>
      </c>
      <c r="K16" s="18" t="s">
        <v>309</v>
      </c>
      <c r="L16" s="20" t="s">
        <v>309</v>
      </c>
      <c r="M16" s="18" t="s">
        <v>309</v>
      </c>
      <c r="N16" s="20" t="s">
        <v>309</v>
      </c>
      <c r="O16" s="18" t="n">
        <v>463.854</v>
      </c>
      <c r="P16" s="20" t="n">
        <v>31.46845397</v>
      </c>
      <c r="Q16" s="18" t="n">
        <v>465.28076662</v>
      </c>
      <c r="R16" s="20" t="n">
        <v>9.33495196</v>
      </c>
    </row>
    <row r="17" spans="1:18">
      <c r="A17" s="15" t="s">
        <v>319</v>
      </c>
      <c r="B17" s="17" t="n">
        <v>6504</v>
      </c>
      <c r="C17" s="18">
        <f>(3097.0/B17*100)</f>
        <v/>
      </c>
      <c r="D17" s="19" t="n">
        <v>3407</v>
      </c>
      <c r="E17" s="18" t="n">
        <v>488.59952736</v>
      </c>
      <c r="F17" s="20" t="n">
        <v>9.570041590000001</v>
      </c>
      <c r="G17" s="18" t="n">
        <v>528.51161196</v>
      </c>
      <c r="H17" s="20" t="n">
        <v>3.2151099</v>
      </c>
      <c r="I17" s="18" t="s">
        <v>309</v>
      </c>
      <c r="J17" s="20" t="s">
        <v>309</v>
      </c>
      <c r="K17" s="18" t="s">
        <v>309</v>
      </c>
      <c r="L17" s="20" t="s">
        <v>309</v>
      </c>
      <c r="M17" s="18" t="s">
        <v>309</v>
      </c>
      <c r="N17" s="20" t="s">
        <v>309</v>
      </c>
      <c r="O17" s="18" t="n">
        <v>462.84723907</v>
      </c>
      <c r="P17" s="20" t="n">
        <v>52.86338536</v>
      </c>
      <c r="Q17" s="18" t="n">
        <v>511.4049223</v>
      </c>
      <c r="R17" s="20" t="n">
        <v>8.99279059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480.59410939</v>
      </c>
      <c r="F21" s="20" t="n">
        <v>4.76851663</v>
      </c>
      <c r="G21" s="18" t="n">
        <v>509.08580737</v>
      </c>
      <c r="H21" s="20" t="n">
        <v>2.09420052</v>
      </c>
      <c r="I21" s="18" t="s">
        <v>309</v>
      </c>
      <c r="J21" s="20" t="s">
        <v>309</v>
      </c>
      <c r="K21" s="18" t="s">
        <v>309</v>
      </c>
      <c r="L21" s="20" t="s">
        <v>309</v>
      </c>
      <c r="M21" s="18" t="s">
        <v>309</v>
      </c>
      <c r="N21" s="20" t="s">
        <v>309</v>
      </c>
      <c r="O21" s="18" t="s">
        <v>309</v>
      </c>
      <c r="P21" s="20" t="s">
        <v>309</v>
      </c>
      <c r="Q21" s="18" t="n">
        <v>489.19699659</v>
      </c>
      <c r="R21" s="20" t="n">
        <v>8.68353308</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458.69241954</v>
      </c>
      <c r="F23" s="20" t="n">
        <v>5.63864319</v>
      </c>
      <c r="G23" s="18" t="n">
        <v>501.44745028</v>
      </c>
      <c r="H23" s="20" t="n">
        <v>3.04341749</v>
      </c>
      <c r="I23" s="18" t="s">
        <v>309</v>
      </c>
      <c r="J23" s="20" t="s">
        <v>309</v>
      </c>
      <c r="K23" s="18" t="s">
        <v>309</v>
      </c>
      <c r="L23" s="20" t="s">
        <v>309</v>
      </c>
      <c r="M23" s="18" t="s">
        <v>309</v>
      </c>
      <c r="N23" s="20" t="s">
        <v>309</v>
      </c>
      <c r="O23" s="18" t="n">
        <v>534.89954146</v>
      </c>
      <c r="P23" s="20" t="n">
        <v>37.62530514</v>
      </c>
      <c r="Q23" s="18" t="n">
        <v>459.10798598</v>
      </c>
      <c r="R23" s="20" t="n">
        <v>7.77974568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494.42373458</v>
      </c>
      <c r="F25" s="20" t="n">
        <v>5.73266061</v>
      </c>
      <c r="G25" s="18" t="n">
        <v>527.85366657</v>
      </c>
      <c r="H25" s="20" t="n">
        <v>3.80629155</v>
      </c>
      <c r="I25" s="18" t="s">
        <v>309</v>
      </c>
      <c r="J25" s="20" t="s">
        <v>309</v>
      </c>
      <c r="K25" s="18" t="s">
        <v>309</v>
      </c>
      <c r="L25" s="20" t="s">
        <v>309</v>
      </c>
      <c r="M25" s="18" t="s">
        <v>309</v>
      </c>
      <c r="N25" s="20" t="s">
        <v>309</v>
      </c>
      <c r="O25" s="18" t="s">
        <v>309</v>
      </c>
      <c r="P25" s="20" t="s">
        <v>309</v>
      </c>
      <c r="Q25" s="18" t="n">
        <v>529.90639741</v>
      </c>
      <c r="R25" s="20" t="n">
        <v>6.77207818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450.13397422</v>
      </c>
      <c r="F27" s="20" t="n">
        <v>5.71551275</v>
      </c>
      <c r="G27" s="18" t="n">
        <v>502.65391242</v>
      </c>
      <c r="H27" s="20" t="n">
        <v>2.16461794</v>
      </c>
      <c r="I27" s="18" t="s">
        <v>309</v>
      </c>
      <c r="J27" s="20" t="s">
        <v>309</v>
      </c>
      <c r="K27" s="18" t="s">
        <v>309</v>
      </c>
      <c r="L27" s="20" t="s">
        <v>309</v>
      </c>
      <c r="M27" s="18" t="s">
        <v>309</v>
      </c>
      <c r="N27" s="20" t="s">
        <v>309</v>
      </c>
      <c r="O27" s="18" t="n">
        <v>459.69654976</v>
      </c>
      <c r="P27" s="20" t="n">
        <v>54.18065256</v>
      </c>
      <c r="Q27" s="18" t="n">
        <v>478.33537018</v>
      </c>
      <c r="R27" s="20" t="n">
        <v>9.239849080000001</v>
      </c>
    </row>
    <row r="28" spans="1:18">
      <c r="A28" s="15" t="s">
        <v>330</v>
      </c>
      <c r="B28" s="17" t="n">
        <v>7568</v>
      </c>
      <c r="C28" s="18">
        <f>(490.0/B28*100)</f>
        <v/>
      </c>
      <c r="D28" s="19" t="n">
        <v>7078</v>
      </c>
      <c r="E28" s="18" t="n">
        <v>391.84178277</v>
      </c>
      <c r="F28" s="20" t="n">
        <v>2.78578274</v>
      </c>
      <c r="G28" s="18" t="n">
        <v>418.70847059</v>
      </c>
      <c r="H28" s="20" t="n">
        <v>2.62514842</v>
      </c>
      <c r="I28" s="18" t="s">
        <v>309</v>
      </c>
      <c r="J28" s="20" t="s">
        <v>309</v>
      </c>
      <c r="K28" s="18" t="s">
        <v>309</v>
      </c>
      <c r="L28" s="20" t="s">
        <v>309</v>
      </c>
      <c r="M28" s="18" t="s">
        <v>309</v>
      </c>
      <c r="N28" s="20" t="s">
        <v>309</v>
      </c>
      <c r="O28" s="18" t="n">
        <v>381.74076798</v>
      </c>
      <c r="P28" s="20" t="n">
        <v>19.80261393</v>
      </c>
      <c r="Q28" s="18" t="n">
        <v>390.93303003</v>
      </c>
      <c r="R28" s="20" t="n">
        <v>5.06419182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451.81433702</v>
      </c>
      <c r="F33" s="20" t="n">
        <v>6.19336877</v>
      </c>
      <c r="G33" s="18" t="n">
        <v>499.39058945</v>
      </c>
      <c r="H33" s="20" t="n">
        <v>2.24235648</v>
      </c>
      <c r="I33" s="18" t="s">
        <v>309</v>
      </c>
      <c r="J33" s="20" t="s">
        <v>309</v>
      </c>
      <c r="K33" s="18" t="s">
        <v>309</v>
      </c>
      <c r="L33" s="20" t="s">
        <v>309</v>
      </c>
      <c r="M33" s="18" t="s">
        <v>309</v>
      </c>
      <c r="N33" s="20" t="s">
        <v>309</v>
      </c>
      <c r="O33" s="18" t="n">
        <v>267.7835</v>
      </c>
      <c r="P33" s="20" t="n">
        <v>55.91579211</v>
      </c>
      <c r="Q33" s="18" t="n">
        <v>445.26153753</v>
      </c>
      <c r="R33" s="20" t="n">
        <v>10.57184663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470.55719558</v>
      </c>
      <c r="F36" s="20" t="n">
        <v>4.75828234</v>
      </c>
      <c r="G36" s="18" t="n">
        <v>496.22056174</v>
      </c>
      <c r="H36" s="20" t="n">
        <v>2.6871688</v>
      </c>
      <c r="I36" s="18" t="s">
        <v>309</v>
      </c>
      <c r="J36" s="20" t="s">
        <v>309</v>
      </c>
      <c r="K36" s="18" t="s">
        <v>309</v>
      </c>
      <c r="L36" s="20" t="s">
        <v>309</v>
      </c>
      <c r="M36" s="18" t="s">
        <v>309</v>
      </c>
      <c r="N36" s="20" t="s">
        <v>309</v>
      </c>
      <c r="O36" s="18" t="s">
        <v>309</v>
      </c>
      <c r="P36" s="20" t="s">
        <v>309</v>
      </c>
      <c r="Q36" s="18" t="n">
        <v>477.47658945</v>
      </c>
      <c r="R36" s="20" t="n">
        <v>8.267618710000001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490.32466197</v>
      </c>
      <c r="F40" s="20" t="n">
        <v>7.38238216</v>
      </c>
      <c r="G40" s="18" t="n">
        <v>507.91620158</v>
      </c>
      <c r="H40" s="20" t="n">
        <v>3.42034526</v>
      </c>
      <c r="I40" s="18" t="s">
        <v>309</v>
      </c>
      <c r="J40" s="20" t="s">
        <v>309</v>
      </c>
      <c r="K40" s="18" t="s">
        <v>309</v>
      </c>
      <c r="L40" s="20" t="s">
        <v>309</v>
      </c>
      <c r="M40" s="18" t="n">
        <v>492.592718</v>
      </c>
      <c r="N40" s="20" t="n">
        <v>2.69773909</v>
      </c>
      <c r="O40" s="18" t="s">
        <v>309</v>
      </c>
      <c r="P40" s="20" t="s">
        <v>309</v>
      </c>
      <c r="Q40" s="18" t="n">
        <v>462.76642724</v>
      </c>
      <c r="R40" s="20" t="n">
        <v>22.59490999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441.5226164</v>
      </c>
      <c r="F52" s="20" t="n">
        <v>6.41869645</v>
      </c>
      <c r="G52" s="18" t="n">
        <v>467.20010672</v>
      </c>
      <c r="H52" s="20" t="n">
        <v>2.78864328</v>
      </c>
      <c r="I52" s="18" t="s">
        <v>309</v>
      </c>
      <c r="J52" s="20" t="s">
        <v>309</v>
      </c>
      <c r="K52" s="18" t="s">
        <v>309</v>
      </c>
      <c r="L52" s="20" t="s">
        <v>309</v>
      </c>
      <c r="M52" s="18" t="s">
        <v>309</v>
      </c>
      <c r="N52" s="20" t="s">
        <v>309</v>
      </c>
      <c r="O52" s="18" t="n">
        <v>400.29053392</v>
      </c>
      <c r="P52" s="20" t="n">
        <v>53.7438467</v>
      </c>
      <c r="Q52" s="18" t="n">
        <v>448.56950926</v>
      </c>
      <c r="R52" s="20" t="n">
        <v>9.033734620000001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315.51745478</v>
      </c>
      <c r="F54" s="20" t="n">
        <v>3.02253675</v>
      </c>
      <c r="G54" s="18" t="n">
        <v>335.22377763</v>
      </c>
      <c r="H54" s="20" t="n">
        <v>3.25431942</v>
      </c>
      <c r="I54" s="18" t="s">
        <v>309</v>
      </c>
      <c r="J54" s="20" t="s">
        <v>309</v>
      </c>
      <c r="K54" s="18" t="s">
        <v>309</v>
      </c>
      <c r="L54" s="20" t="s">
        <v>309</v>
      </c>
      <c r="M54" s="18" t="s">
        <v>309</v>
      </c>
      <c r="N54" s="20" t="s">
        <v>309</v>
      </c>
      <c r="O54" s="18" t="n">
        <v>295.85596584</v>
      </c>
      <c r="P54" s="20" t="n">
        <v>22.83349412</v>
      </c>
      <c r="Q54" s="18" t="n">
        <v>321.29239547</v>
      </c>
      <c r="R54" s="20" t="n">
        <v>6.00907162</v>
      </c>
    </row>
    <row r="55" spans="1:18">
      <c r="A55" s="15" t="s">
        <v>357</v>
      </c>
      <c r="B55" s="17" t="n">
        <v>5316</v>
      </c>
      <c r="C55" s="18">
        <f>(137.0/B55*100)</f>
        <v/>
      </c>
      <c r="D55" s="19" t="n">
        <v>5179</v>
      </c>
      <c r="E55" s="18" t="n">
        <v>370.78373298</v>
      </c>
      <c r="F55" s="20" t="n">
        <v>7.22842455</v>
      </c>
      <c r="G55" s="18" t="n">
        <v>409.08191379</v>
      </c>
      <c r="H55" s="20" t="n">
        <v>2.79102602</v>
      </c>
      <c r="I55" s="18" t="s">
        <v>309</v>
      </c>
      <c r="J55" s="20" t="s">
        <v>309</v>
      </c>
      <c r="K55" s="18" t="s">
        <v>309</v>
      </c>
      <c r="L55" s="20" t="s">
        <v>309</v>
      </c>
      <c r="M55" s="18" t="n">
        <v>410.7657</v>
      </c>
      <c r="N55" s="20" t="n">
        <v>24.03359268</v>
      </c>
      <c r="O55" s="18" t="n">
        <v>174.60235312</v>
      </c>
      <c r="P55" s="20" t="n">
        <v>97.28325065999999</v>
      </c>
      <c r="Q55" s="18" t="n">
        <v>379.55892347</v>
      </c>
      <c r="R55" s="20" t="n">
        <v>8.279361529999999</v>
      </c>
    </row>
    <row r="56" spans="1:18">
      <c r="A56" s="15" t="s">
        <v>358</v>
      </c>
      <c r="B56" s="17" t="n">
        <v>5359</v>
      </c>
      <c r="C56" s="18">
        <f>(104.0/B56*100)</f>
        <v/>
      </c>
      <c r="D56" s="19" t="n">
        <v>5255</v>
      </c>
      <c r="E56" s="18" t="n">
        <v>529.96942042</v>
      </c>
      <c r="F56" s="20" t="n">
        <v>4.35997797</v>
      </c>
      <c r="G56" s="18" t="n">
        <v>552.49183325</v>
      </c>
      <c r="H56" s="20" t="n">
        <v>2.94582303</v>
      </c>
      <c r="I56" s="18" t="s">
        <v>309</v>
      </c>
      <c r="J56" s="20" t="s">
        <v>309</v>
      </c>
      <c r="K56" s="18" t="s">
        <v>309</v>
      </c>
      <c r="L56" s="20" t="s">
        <v>309</v>
      </c>
      <c r="M56" s="18" t="s">
        <v>309</v>
      </c>
      <c r="N56" s="20" t="s">
        <v>309</v>
      </c>
      <c r="O56" s="18" t="s">
        <v>309</v>
      </c>
      <c r="P56" s="20" t="s">
        <v>309</v>
      </c>
      <c r="Q56" s="18" t="n">
        <v>507.33909119</v>
      </c>
      <c r="R56" s="20" t="n">
        <v>19.33780962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527.8682257299999</v>
      </c>
      <c r="F62" s="20" t="n">
        <v>4.21425614</v>
      </c>
      <c r="G62" s="18" t="n">
        <v>546.7775491</v>
      </c>
      <c r="H62" s="20" t="n">
        <v>1.29388777</v>
      </c>
      <c r="I62" s="18" t="s">
        <v>309</v>
      </c>
      <c r="J62" s="20" t="s">
        <v>309</v>
      </c>
      <c r="K62" s="18" t="s">
        <v>309</v>
      </c>
      <c r="L62" s="20" t="s">
        <v>309</v>
      </c>
      <c r="M62" s="18" t="n">
        <v>548.79616559</v>
      </c>
      <c r="N62" s="20" t="n">
        <v>16.54064911</v>
      </c>
      <c r="O62" s="18" t="n">
        <v>476.51048091</v>
      </c>
      <c r="P62" s="20" t="n">
        <v>37.08979304</v>
      </c>
      <c r="Q62" s="18" t="n">
        <v>519.3399699300001</v>
      </c>
      <c r="R62" s="20" t="n">
        <v>11.65922435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448.12579312</v>
      </c>
      <c r="F64" s="20" t="n">
        <v>6.07282287</v>
      </c>
      <c r="G64" s="18" t="n">
        <v>496.93323035</v>
      </c>
      <c r="H64" s="20" t="n">
        <v>1.95734131</v>
      </c>
      <c r="I64" s="18" t="s">
        <v>309</v>
      </c>
      <c r="J64" s="20" t="s">
        <v>309</v>
      </c>
      <c r="K64" s="18" t="s">
        <v>309</v>
      </c>
      <c r="L64" s="20" t="s">
        <v>309</v>
      </c>
      <c r="M64" s="18" t="s">
        <v>309</v>
      </c>
      <c r="N64" s="20" t="s">
        <v>309</v>
      </c>
      <c r="O64" s="18" t="n">
        <v>493.10491735</v>
      </c>
      <c r="P64" s="20" t="n">
        <v>59.47359502</v>
      </c>
      <c r="Q64" s="18" t="n">
        <v>413.00278822</v>
      </c>
      <c r="R64" s="20" t="n">
        <v>9.356649750000001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483</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474.12813469</v>
      </c>
      <c r="F9" s="20" t="n">
        <v>14.41911732</v>
      </c>
      <c r="G9" s="18" t="n">
        <v>539.65292127</v>
      </c>
      <c r="H9" s="20" t="n">
        <v>2.40896386</v>
      </c>
      <c r="I9" s="18" t="s">
        <v>309</v>
      </c>
      <c r="J9" s="20" t="s">
        <v>309</v>
      </c>
      <c r="K9" s="18" t="s">
        <v>309</v>
      </c>
      <c r="L9" s="20" t="s">
        <v>309</v>
      </c>
      <c r="M9" s="18" t="s">
        <v>309</v>
      </c>
      <c r="N9" s="20" t="s">
        <v>309</v>
      </c>
      <c r="O9" s="18" t="n">
        <v>414.3425</v>
      </c>
      <c r="P9" s="20" t="n">
        <v>26.36105811</v>
      </c>
      <c r="Q9" s="18" t="n">
        <v>505.20973193</v>
      </c>
      <c r="R9" s="20" t="n">
        <v>10.01367133</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383.31509322</v>
      </c>
      <c r="F11" s="20" t="n">
        <v>3.99893427</v>
      </c>
      <c r="G11" s="18" t="n">
        <v>435.63979907</v>
      </c>
      <c r="H11" s="20" t="n">
        <v>2.73584922</v>
      </c>
      <c r="I11" s="18" t="s">
        <v>309</v>
      </c>
      <c r="J11" s="20" t="s">
        <v>309</v>
      </c>
      <c r="K11" s="18" t="s">
        <v>309</v>
      </c>
      <c r="L11" s="20" t="s">
        <v>309</v>
      </c>
      <c r="M11" s="18" t="s">
        <v>309</v>
      </c>
      <c r="N11" s="20" t="s">
        <v>309</v>
      </c>
      <c r="O11" s="18" t="n">
        <v>374.07185762</v>
      </c>
      <c r="P11" s="20" t="n">
        <v>39.04539001</v>
      </c>
      <c r="Q11" s="18" t="n">
        <v>399.12053243</v>
      </c>
      <c r="R11" s="20" t="n">
        <v>8.009979230000001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428.0349332</v>
      </c>
      <c r="F16" s="20" t="n">
        <v>11.65777861</v>
      </c>
      <c r="G16" s="18" t="n">
        <v>506.07225018</v>
      </c>
      <c r="H16" s="20" t="n">
        <v>2.05379043</v>
      </c>
      <c r="I16" s="18" t="s">
        <v>309</v>
      </c>
      <c r="J16" s="20" t="s">
        <v>309</v>
      </c>
      <c r="K16" s="18" t="s">
        <v>309</v>
      </c>
      <c r="L16" s="20" t="s">
        <v>309</v>
      </c>
      <c r="M16" s="18" t="s">
        <v>309</v>
      </c>
      <c r="N16" s="20" t="s">
        <v>309</v>
      </c>
      <c r="O16" s="18" t="s">
        <v>309</v>
      </c>
      <c r="P16" s="20" t="s">
        <v>309</v>
      </c>
      <c r="Q16" s="18" t="n">
        <v>465.60169467</v>
      </c>
      <c r="R16" s="20" t="n">
        <v>9.32798448</v>
      </c>
    </row>
    <row r="17" spans="1:18">
      <c r="A17" s="15" t="s">
        <v>319</v>
      </c>
      <c r="B17" s="17" t="n">
        <v>6504</v>
      </c>
      <c r="C17" s="18">
        <f>(3097.0/B17*100)</f>
        <v/>
      </c>
      <c r="D17" s="19" t="n">
        <v>3407</v>
      </c>
      <c r="E17" s="18" t="n">
        <v>438.06323267</v>
      </c>
      <c r="F17" s="20" t="n">
        <v>14.31337556</v>
      </c>
      <c r="G17" s="18" t="n">
        <v>527.25777771</v>
      </c>
      <c r="H17" s="20" t="n">
        <v>3.17067691</v>
      </c>
      <c r="I17" s="18" t="s">
        <v>309</v>
      </c>
      <c r="J17" s="20" t="s">
        <v>309</v>
      </c>
      <c r="K17" s="18" t="s">
        <v>309</v>
      </c>
      <c r="L17" s="20" t="s">
        <v>309</v>
      </c>
      <c r="M17" s="18" t="s">
        <v>309</v>
      </c>
      <c r="N17" s="20" t="s">
        <v>309</v>
      </c>
      <c r="O17" s="18" t="n">
        <v>343.8435</v>
      </c>
      <c r="P17" s="20" t="n">
        <v>50.86819708</v>
      </c>
      <c r="Q17" s="18" t="n">
        <v>512.58419583</v>
      </c>
      <c r="R17" s="20" t="n">
        <v>9.737284300000001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452.75064136</v>
      </c>
      <c r="F21" s="20" t="n">
        <v>21.89976465</v>
      </c>
      <c r="G21" s="18" t="n">
        <v>506.9603194</v>
      </c>
      <c r="H21" s="20" t="n">
        <v>2.0658359</v>
      </c>
      <c r="I21" s="18" t="s">
        <v>309</v>
      </c>
      <c r="J21" s="20" t="s">
        <v>309</v>
      </c>
      <c r="K21" s="18" t="s">
        <v>309</v>
      </c>
      <c r="L21" s="20" t="s">
        <v>309</v>
      </c>
      <c r="M21" s="18" t="s">
        <v>309</v>
      </c>
      <c r="N21" s="20" t="s">
        <v>309</v>
      </c>
      <c r="O21" s="18" t="n">
        <v>434.7363</v>
      </c>
      <c r="P21" s="20" t="n">
        <v>27.12917184</v>
      </c>
      <c r="Q21" s="18" t="n">
        <v>497.21368039</v>
      </c>
      <c r="R21" s="20" t="n">
        <v>9.36087886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446.64665197</v>
      </c>
      <c r="F23" s="20" t="n">
        <v>6.91375433</v>
      </c>
      <c r="G23" s="18" t="n">
        <v>500.66114968</v>
      </c>
      <c r="H23" s="20" t="n">
        <v>3.02690642</v>
      </c>
      <c r="I23" s="18" t="s">
        <v>309</v>
      </c>
      <c r="J23" s="20" t="s">
        <v>309</v>
      </c>
      <c r="K23" s="18" t="s">
        <v>309</v>
      </c>
      <c r="L23" s="20" t="s">
        <v>309</v>
      </c>
      <c r="M23" s="18" t="s">
        <v>309</v>
      </c>
      <c r="N23" s="20" t="s">
        <v>309</v>
      </c>
      <c r="O23" s="18" t="n">
        <v>430.8185</v>
      </c>
      <c r="P23" s="20" t="n">
        <v>41.84776109</v>
      </c>
      <c r="Q23" s="18" t="n">
        <v>453.72301452</v>
      </c>
      <c r="R23" s="20" t="n">
        <v>8.64652813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473.00320489</v>
      </c>
      <c r="F25" s="20" t="n">
        <v>8.51862543</v>
      </c>
      <c r="G25" s="18" t="n">
        <v>525.12806832</v>
      </c>
      <c r="H25" s="20" t="n">
        <v>3.73765032</v>
      </c>
      <c r="I25" s="18" t="s">
        <v>309</v>
      </c>
      <c r="J25" s="20" t="s">
        <v>309</v>
      </c>
      <c r="K25" s="18" t="s">
        <v>309</v>
      </c>
      <c r="L25" s="20" t="s">
        <v>309</v>
      </c>
      <c r="M25" s="18" t="s">
        <v>309</v>
      </c>
      <c r="N25" s="20" t="s">
        <v>309</v>
      </c>
      <c r="O25" s="18" t="s">
        <v>309</v>
      </c>
      <c r="P25" s="20" t="s">
        <v>309</v>
      </c>
      <c r="Q25" s="18" t="n">
        <v>528.5031188200001</v>
      </c>
      <c r="R25" s="20" t="n">
        <v>7.05369416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417.80481044</v>
      </c>
      <c r="F27" s="20" t="n">
        <v>13.39373763</v>
      </c>
      <c r="G27" s="18" t="n">
        <v>499.03912463</v>
      </c>
      <c r="H27" s="20" t="n">
        <v>2.09868759</v>
      </c>
      <c r="I27" s="18" t="s">
        <v>309</v>
      </c>
      <c r="J27" s="20" t="s">
        <v>309</v>
      </c>
      <c r="K27" s="18" t="s">
        <v>309</v>
      </c>
      <c r="L27" s="20" t="s">
        <v>309</v>
      </c>
      <c r="M27" s="18" t="s">
        <v>309</v>
      </c>
      <c r="N27" s="20" t="s">
        <v>309</v>
      </c>
      <c r="O27" s="18" t="n">
        <v>492.13209857</v>
      </c>
      <c r="P27" s="20" t="n">
        <v>51.46110726</v>
      </c>
      <c r="Q27" s="18" t="n">
        <v>483.98053883</v>
      </c>
      <c r="R27" s="20" t="n">
        <v>9.97416363</v>
      </c>
    </row>
    <row r="28" spans="1:18">
      <c r="A28" s="15" t="s">
        <v>330</v>
      </c>
      <c r="B28" s="17" t="n">
        <v>7568</v>
      </c>
      <c r="C28" s="18">
        <f>(490.0/B28*100)</f>
        <v/>
      </c>
      <c r="D28" s="19" t="n">
        <v>7078</v>
      </c>
      <c r="E28" s="18" t="n">
        <v>387.15527303</v>
      </c>
      <c r="F28" s="20" t="n">
        <v>3.49245189</v>
      </c>
      <c r="G28" s="18" t="n">
        <v>414.3156015</v>
      </c>
      <c r="H28" s="20" t="n">
        <v>2.46064719</v>
      </c>
      <c r="I28" s="18" t="s">
        <v>309</v>
      </c>
      <c r="J28" s="20" t="s">
        <v>309</v>
      </c>
      <c r="K28" s="18" t="s">
        <v>309</v>
      </c>
      <c r="L28" s="20" t="s">
        <v>309</v>
      </c>
      <c r="M28" s="18" t="s">
        <v>309</v>
      </c>
      <c r="N28" s="20" t="s">
        <v>309</v>
      </c>
      <c r="O28" s="18" t="n">
        <v>351.06057256</v>
      </c>
      <c r="P28" s="20" t="n">
        <v>25.33381179</v>
      </c>
      <c r="Q28" s="18" t="n">
        <v>392.04428263</v>
      </c>
      <c r="R28" s="20" t="n">
        <v>5.83830351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431.34158684</v>
      </c>
      <c r="F33" s="20" t="n">
        <v>4.66874981</v>
      </c>
      <c r="G33" s="18" t="n">
        <v>500.11897383</v>
      </c>
      <c r="H33" s="20" t="n">
        <v>2.40376836</v>
      </c>
      <c r="I33" s="18" t="s">
        <v>309</v>
      </c>
      <c r="J33" s="20" t="s">
        <v>309</v>
      </c>
      <c r="K33" s="18" t="s">
        <v>309</v>
      </c>
      <c r="L33" s="20" t="s">
        <v>309</v>
      </c>
      <c r="M33" s="18" t="s">
        <v>309</v>
      </c>
      <c r="N33" s="20" t="s">
        <v>309</v>
      </c>
      <c r="O33" s="18" t="n">
        <v>350.0236</v>
      </c>
      <c r="P33" s="20" t="n">
        <v>29.93401605</v>
      </c>
      <c r="Q33" s="18" t="n">
        <v>438.25457947</v>
      </c>
      <c r="R33" s="20" t="n">
        <v>14.22988111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445.37745108</v>
      </c>
      <c r="F36" s="20" t="n">
        <v>5.45913163</v>
      </c>
      <c r="G36" s="18" t="n">
        <v>497.3968766</v>
      </c>
      <c r="H36" s="20" t="n">
        <v>2.65342977</v>
      </c>
      <c r="I36" s="18" t="s">
        <v>309</v>
      </c>
      <c r="J36" s="20" t="s">
        <v>309</v>
      </c>
      <c r="K36" s="18" t="s">
        <v>309</v>
      </c>
      <c r="L36" s="20" t="s">
        <v>309</v>
      </c>
      <c r="M36" s="18" t="s">
        <v>309</v>
      </c>
      <c r="N36" s="20" t="s">
        <v>309</v>
      </c>
      <c r="O36" s="18" t="s">
        <v>309</v>
      </c>
      <c r="P36" s="20" t="s">
        <v>309</v>
      </c>
      <c r="Q36" s="18" t="n">
        <v>473.96653957</v>
      </c>
      <c r="R36" s="20" t="n">
        <v>9.286230079999999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445.52077746</v>
      </c>
      <c r="F40" s="20" t="n">
        <v>21.96272213</v>
      </c>
      <c r="G40" s="18" t="n">
        <v>506.93847185</v>
      </c>
      <c r="H40" s="20" t="n">
        <v>3.21282382</v>
      </c>
      <c r="I40" s="18" t="s">
        <v>309</v>
      </c>
      <c r="J40" s="20" t="s">
        <v>309</v>
      </c>
      <c r="K40" s="18" t="s">
        <v>309</v>
      </c>
      <c r="L40" s="20" t="s">
        <v>309</v>
      </c>
      <c r="M40" s="18" t="n">
        <v>492.592718</v>
      </c>
      <c r="N40" s="20" t="n">
        <v>2.69773909</v>
      </c>
      <c r="O40" s="18" t="s">
        <v>309</v>
      </c>
      <c r="P40" s="20" t="s">
        <v>309</v>
      </c>
      <c r="Q40" s="18" t="n">
        <v>462.32872468</v>
      </c>
      <c r="R40" s="20" t="n">
        <v>23.29823245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418.36224253</v>
      </c>
      <c r="F52" s="20" t="n">
        <v>10.12559776</v>
      </c>
      <c r="G52" s="18" t="n">
        <v>466.21440918</v>
      </c>
      <c r="H52" s="20" t="n">
        <v>2.80447038</v>
      </c>
      <c r="I52" s="18" t="s">
        <v>309</v>
      </c>
      <c r="J52" s="20" t="s">
        <v>309</v>
      </c>
      <c r="K52" s="18" t="s">
        <v>309</v>
      </c>
      <c r="L52" s="20" t="s">
        <v>309</v>
      </c>
      <c r="M52" s="18" t="s">
        <v>309</v>
      </c>
      <c r="N52" s="20" t="s">
        <v>309</v>
      </c>
      <c r="O52" s="18" t="n">
        <v>380.0143712</v>
      </c>
      <c r="P52" s="20" t="n">
        <v>32.0989294</v>
      </c>
      <c r="Q52" s="18" t="n">
        <v>450.23003711</v>
      </c>
      <c r="R52" s="20" t="n">
        <v>9.19499721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314.66671224</v>
      </c>
      <c r="F54" s="20" t="n">
        <v>3.03773556</v>
      </c>
      <c r="G54" s="18" t="n">
        <v>337.51865608</v>
      </c>
      <c r="H54" s="20" t="n">
        <v>3.25608347</v>
      </c>
      <c r="I54" s="18" t="s">
        <v>309</v>
      </c>
      <c r="J54" s="20" t="s">
        <v>309</v>
      </c>
      <c r="K54" s="18" t="s">
        <v>309</v>
      </c>
      <c r="L54" s="20" t="s">
        <v>309</v>
      </c>
      <c r="M54" s="18" t="s">
        <v>309</v>
      </c>
      <c r="N54" s="20" t="s">
        <v>309</v>
      </c>
      <c r="O54" s="18" t="n">
        <v>308.98035509</v>
      </c>
      <c r="P54" s="20" t="n">
        <v>16.81948249</v>
      </c>
      <c r="Q54" s="18" t="n">
        <v>317.54046047</v>
      </c>
      <c r="R54" s="20" t="n">
        <v>6.81109825</v>
      </c>
    </row>
    <row r="55" spans="1:18">
      <c r="A55" s="15" t="s">
        <v>357</v>
      </c>
      <c r="B55" s="17" t="n">
        <v>5316</v>
      </c>
      <c r="C55" s="18">
        <f>(137.0/B55*100)</f>
        <v/>
      </c>
      <c r="D55" s="19" t="n">
        <v>5179</v>
      </c>
      <c r="E55" s="18" t="n">
        <v>363.42195151</v>
      </c>
      <c r="F55" s="20" t="n">
        <v>8.31089021</v>
      </c>
      <c r="G55" s="18" t="n">
        <v>406.85163767</v>
      </c>
      <c r="H55" s="20" t="n">
        <v>2.70579293</v>
      </c>
      <c r="I55" s="18" t="s">
        <v>309</v>
      </c>
      <c r="J55" s="20" t="s">
        <v>309</v>
      </c>
      <c r="K55" s="18" t="s">
        <v>309</v>
      </c>
      <c r="L55" s="20" t="s">
        <v>309</v>
      </c>
      <c r="M55" s="18" t="n">
        <v>410.7657</v>
      </c>
      <c r="N55" s="20" t="n">
        <v>24.03359268</v>
      </c>
      <c r="O55" s="18" t="n">
        <v>275.07734858</v>
      </c>
      <c r="P55" s="20" t="n">
        <v>77.21567192000001</v>
      </c>
      <c r="Q55" s="18" t="n">
        <v>392.84835028</v>
      </c>
      <c r="R55" s="20" t="n">
        <v>11.76798798</v>
      </c>
    </row>
    <row r="56" spans="1:18">
      <c r="A56" s="15" t="s">
        <v>358</v>
      </c>
      <c r="B56" s="17" t="n">
        <v>5359</v>
      </c>
      <c r="C56" s="18">
        <f>(104.0/B56*100)</f>
        <v/>
      </c>
      <c r="D56" s="19" t="n">
        <v>5255</v>
      </c>
      <c r="E56" s="18" t="n">
        <v>486.84736161</v>
      </c>
      <c r="F56" s="20" t="n">
        <v>9.62476655</v>
      </c>
      <c r="G56" s="18" t="n">
        <v>550.4216327399999</v>
      </c>
      <c r="H56" s="20" t="n">
        <v>2.99310519</v>
      </c>
      <c r="I56" s="18" t="s">
        <v>309</v>
      </c>
      <c r="J56" s="20" t="s">
        <v>309</v>
      </c>
      <c r="K56" s="18" t="s">
        <v>309</v>
      </c>
      <c r="L56" s="20" t="s">
        <v>309</v>
      </c>
      <c r="M56" s="18" t="s">
        <v>309</v>
      </c>
      <c r="N56" s="20" t="s">
        <v>309</v>
      </c>
      <c r="O56" s="18" t="s">
        <v>309</v>
      </c>
      <c r="P56" s="20" t="s">
        <v>309</v>
      </c>
      <c r="Q56" s="18" t="n">
        <v>491.81341493</v>
      </c>
      <c r="R56" s="20" t="n">
        <v>20.69877915</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515.16285993</v>
      </c>
      <c r="F62" s="20" t="n">
        <v>6.79960018</v>
      </c>
      <c r="G62" s="18" t="n">
        <v>545.53389542</v>
      </c>
      <c r="H62" s="20" t="n">
        <v>1.19446056</v>
      </c>
      <c r="I62" s="18" t="s">
        <v>309</v>
      </c>
      <c r="J62" s="20" t="s">
        <v>309</v>
      </c>
      <c r="K62" s="18" t="s">
        <v>309</v>
      </c>
      <c r="L62" s="20" t="s">
        <v>309</v>
      </c>
      <c r="M62" s="18" t="n">
        <v>548.79616559</v>
      </c>
      <c r="N62" s="20" t="n">
        <v>16.54064911</v>
      </c>
      <c r="O62" s="18" t="n">
        <v>584.39946667</v>
      </c>
      <c r="P62" s="20" t="n">
        <v>29.19866244</v>
      </c>
      <c r="Q62" s="18" t="n">
        <v>512.57918571</v>
      </c>
      <c r="R62" s="20" t="n">
        <v>12.8827102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429.56476146</v>
      </c>
      <c r="F64" s="20" t="n">
        <v>7.0582717</v>
      </c>
      <c r="G64" s="18" t="n">
        <v>496.6932989</v>
      </c>
      <c r="H64" s="20" t="n">
        <v>1.84832481</v>
      </c>
      <c r="I64" s="18" t="s">
        <v>309</v>
      </c>
      <c r="J64" s="20" t="s">
        <v>309</v>
      </c>
      <c r="K64" s="18" t="s">
        <v>309</v>
      </c>
      <c r="L64" s="20" t="s">
        <v>309</v>
      </c>
      <c r="M64" s="18" t="s">
        <v>309</v>
      </c>
      <c r="N64" s="20" t="s">
        <v>309</v>
      </c>
      <c r="O64" s="18" t="n">
        <v>475.1041</v>
      </c>
      <c r="P64" s="20" t="n">
        <v>49.01238139</v>
      </c>
      <c r="Q64" s="18" t="n">
        <v>406.49908788</v>
      </c>
      <c r="R64" s="20" t="n">
        <v>9.695428440000001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484</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488.09744099</v>
      </c>
      <c r="F9" s="20" t="n">
        <v>10.00166702</v>
      </c>
      <c r="G9" s="18" t="n">
        <v>540.57745995</v>
      </c>
      <c r="H9" s="20" t="n">
        <v>2.39736474</v>
      </c>
      <c r="I9" s="18" t="s">
        <v>309</v>
      </c>
      <c r="J9" s="20" t="s">
        <v>309</v>
      </c>
      <c r="K9" s="18" t="s">
        <v>309</v>
      </c>
      <c r="L9" s="20" t="s">
        <v>309</v>
      </c>
      <c r="M9" s="18" t="s">
        <v>309</v>
      </c>
      <c r="N9" s="20" t="s">
        <v>309</v>
      </c>
      <c r="O9" s="18" t="n">
        <v>475.5861</v>
      </c>
      <c r="P9" s="20" t="n">
        <v>37.46455697</v>
      </c>
      <c r="Q9" s="18" t="n">
        <v>505.45570749</v>
      </c>
      <c r="R9" s="20" t="n">
        <v>9.348999600000001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395.62934484</v>
      </c>
      <c r="F11" s="20" t="n">
        <v>4.67612579</v>
      </c>
      <c r="G11" s="18" t="n">
        <v>430.76563039</v>
      </c>
      <c r="H11" s="20" t="n">
        <v>2.7972371</v>
      </c>
      <c r="I11" s="18" t="s">
        <v>309</v>
      </c>
      <c r="J11" s="20" t="s">
        <v>309</v>
      </c>
      <c r="K11" s="18" t="s">
        <v>309</v>
      </c>
      <c r="L11" s="20" t="s">
        <v>309</v>
      </c>
      <c r="M11" s="18" t="s">
        <v>309</v>
      </c>
      <c r="N11" s="20" t="s">
        <v>309</v>
      </c>
      <c r="O11" s="18" t="n">
        <v>412.25217864</v>
      </c>
      <c r="P11" s="20" t="n">
        <v>33.94202379</v>
      </c>
      <c r="Q11" s="18" t="n">
        <v>400.72958806</v>
      </c>
      <c r="R11" s="20" t="n">
        <v>7.51737035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467.18755652</v>
      </c>
      <c r="F16" s="20" t="n">
        <v>6.08899991</v>
      </c>
      <c r="G16" s="18" t="n">
        <v>507.16928565</v>
      </c>
      <c r="H16" s="20" t="n">
        <v>2.00925353</v>
      </c>
      <c r="I16" s="18" t="s">
        <v>309</v>
      </c>
      <c r="J16" s="20" t="s">
        <v>309</v>
      </c>
      <c r="K16" s="18" t="s">
        <v>309</v>
      </c>
      <c r="L16" s="20" t="s">
        <v>309</v>
      </c>
      <c r="M16" s="18" t="s">
        <v>309</v>
      </c>
      <c r="N16" s="20" t="s">
        <v>309</v>
      </c>
      <c r="O16" s="18" t="n">
        <v>569.9265678100001</v>
      </c>
      <c r="P16" s="20" t="n">
        <v>53.6419345</v>
      </c>
      <c r="Q16" s="18" t="n">
        <v>463.61815768</v>
      </c>
      <c r="R16" s="20" t="n">
        <v>10.22158932</v>
      </c>
    </row>
    <row r="17" spans="1:18">
      <c r="A17" s="15" t="s">
        <v>319</v>
      </c>
      <c r="B17" s="17" t="n">
        <v>6504</v>
      </c>
      <c r="C17" s="18">
        <f>(3097.0/B17*100)</f>
        <v/>
      </c>
      <c r="D17" s="19" t="n">
        <v>3407</v>
      </c>
      <c r="E17" s="18" t="n">
        <v>472.59719826</v>
      </c>
      <c r="F17" s="20" t="n">
        <v>12.08893073</v>
      </c>
      <c r="G17" s="18" t="n">
        <v>527.2083036400001</v>
      </c>
      <c r="H17" s="20" t="n">
        <v>3.24578882</v>
      </c>
      <c r="I17" s="18" t="s">
        <v>309</v>
      </c>
      <c r="J17" s="20" t="s">
        <v>309</v>
      </c>
      <c r="K17" s="18" t="s">
        <v>309</v>
      </c>
      <c r="L17" s="20" t="s">
        <v>309</v>
      </c>
      <c r="M17" s="18" t="s">
        <v>309</v>
      </c>
      <c r="N17" s="20" t="s">
        <v>309</v>
      </c>
      <c r="O17" s="18" t="n">
        <v>494.85818621</v>
      </c>
      <c r="P17" s="20" t="n">
        <v>77.6859664</v>
      </c>
      <c r="Q17" s="18" t="n">
        <v>507.05144023</v>
      </c>
      <c r="R17" s="20" t="n">
        <v>9.32731165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475.07557481</v>
      </c>
      <c r="F21" s="20" t="n">
        <v>7.84861273</v>
      </c>
      <c r="G21" s="18" t="n">
        <v>507.44646743</v>
      </c>
      <c r="H21" s="20" t="n">
        <v>2.14160651</v>
      </c>
      <c r="I21" s="18" t="s">
        <v>309</v>
      </c>
      <c r="J21" s="20" t="s">
        <v>309</v>
      </c>
      <c r="K21" s="18" t="s">
        <v>309</v>
      </c>
      <c r="L21" s="20" t="s">
        <v>309</v>
      </c>
      <c r="M21" s="18" t="s">
        <v>309</v>
      </c>
      <c r="N21" s="20" t="s">
        <v>309</v>
      </c>
      <c r="O21" s="18" t="s">
        <v>309</v>
      </c>
      <c r="P21" s="20" t="s">
        <v>309</v>
      </c>
      <c r="Q21" s="18" t="n">
        <v>500.90913964</v>
      </c>
      <c r="R21" s="20" t="n">
        <v>9.470566679999999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453.22085799</v>
      </c>
      <c r="F23" s="20" t="n">
        <v>5.93511834</v>
      </c>
      <c r="G23" s="18" t="n">
        <v>501.7554429</v>
      </c>
      <c r="H23" s="20" t="n">
        <v>3.09603533</v>
      </c>
      <c r="I23" s="18" t="s">
        <v>309</v>
      </c>
      <c r="J23" s="20" t="s">
        <v>309</v>
      </c>
      <c r="K23" s="18" t="s">
        <v>309</v>
      </c>
      <c r="L23" s="20" t="s">
        <v>309</v>
      </c>
      <c r="M23" s="18" t="s">
        <v>309</v>
      </c>
      <c r="N23" s="20" t="s">
        <v>309</v>
      </c>
      <c r="O23" s="18" t="n">
        <v>427.89189804</v>
      </c>
      <c r="P23" s="20" t="n">
        <v>22.08153248</v>
      </c>
      <c r="Q23" s="18" t="n">
        <v>454.97419565</v>
      </c>
      <c r="R23" s="20" t="n">
        <v>8.692993169999999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469.22408349</v>
      </c>
      <c r="F25" s="20" t="n">
        <v>6.95851229</v>
      </c>
      <c r="G25" s="18" t="n">
        <v>526.90241485</v>
      </c>
      <c r="H25" s="20" t="n">
        <v>3.67595616</v>
      </c>
      <c r="I25" s="18" t="s">
        <v>309</v>
      </c>
      <c r="J25" s="20" t="s">
        <v>309</v>
      </c>
      <c r="K25" s="18" t="s">
        <v>309</v>
      </c>
      <c r="L25" s="20" t="s">
        <v>309</v>
      </c>
      <c r="M25" s="18" t="s">
        <v>309</v>
      </c>
      <c r="N25" s="20" t="s">
        <v>309</v>
      </c>
      <c r="O25" s="18" t="s">
        <v>309</v>
      </c>
      <c r="P25" s="20" t="s">
        <v>309</v>
      </c>
      <c r="Q25" s="18" t="n">
        <v>526.9761552799999</v>
      </c>
      <c r="R25" s="20" t="n">
        <v>6.59520603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435.21718948</v>
      </c>
      <c r="F27" s="20" t="n">
        <v>11.05379901</v>
      </c>
      <c r="G27" s="18" t="n">
        <v>499.83974945</v>
      </c>
      <c r="H27" s="20" t="n">
        <v>2.16735627</v>
      </c>
      <c r="I27" s="18" t="s">
        <v>309</v>
      </c>
      <c r="J27" s="20" t="s">
        <v>309</v>
      </c>
      <c r="K27" s="18" t="s">
        <v>309</v>
      </c>
      <c r="L27" s="20" t="s">
        <v>309</v>
      </c>
      <c r="M27" s="18" t="s">
        <v>309</v>
      </c>
      <c r="N27" s="20" t="s">
        <v>309</v>
      </c>
      <c r="O27" s="18" t="n">
        <v>463.59325519</v>
      </c>
      <c r="P27" s="20" t="n">
        <v>34.68626363</v>
      </c>
      <c r="Q27" s="18" t="n">
        <v>482.47731558</v>
      </c>
      <c r="R27" s="20" t="n">
        <v>9.75207062</v>
      </c>
    </row>
    <row r="28" spans="1:18">
      <c r="A28" s="15" t="s">
        <v>330</v>
      </c>
      <c r="B28" s="17" t="n">
        <v>7568</v>
      </c>
      <c r="C28" s="18">
        <f>(490.0/B28*100)</f>
        <v/>
      </c>
      <c r="D28" s="19" t="n">
        <v>7078</v>
      </c>
      <c r="E28" s="18" t="n">
        <v>394.31950607</v>
      </c>
      <c r="F28" s="20" t="n">
        <v>3.87436179</v>
      </c>
      <c r="G28" s="18" t="n">
        <v>412.26671657</v>
      </c>
      <c r="H28" s="20" t="n">
        <v>2.41695196</v>
      </c>
      <c r="I28" s="18" t="s">
        <v>309</v>
      </c>
      <c r="J28" s="20" t="s">
        <v>309</v>
      </c>
      <c r="K28" s="18" t="s">
        <v>309</v>
      </c>
      <c r="L28" s="20" t="s">
        <v>309</v>
      </c>
      <c r="M28" s="18" t="s">
        <v>309</v>
      </c>
      <c r="N28" s="20" t="s">
        <v>309</v>
      </c>
      <c r="O28" s="18" t="n">
        <v>369.7766</v>
      </c>
      <c r="P28" s="20" t="n">
        <v>43.09264698</v>
      </c>
      <c r="Q28" s="18" t="n">
        <v>388.59755157</v>
      </c>
      <c r="R28" s="20" t="n">
        <v>6.09296235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443.98961153</v>
      </c>
      <c r="F33" s="20" t="n">
        <v>5.35783349</v>
      </c>
      <c r="G33" s="18" t="n">
        <v>498.04687349</v>
      </c>
      <c r="H33" s="20" t="n">
        <v>2.41690924</v>
      </c>
      <c r="I33" s="18" t="s">
        <v>309</v>
      </c>
      <c r="J33" s="20" t="s">
        <v>309</v>
      </c>
      <c r="K33" s="18" t="s">
        <v>309</v>
      </c>
      <c r="L33" s="20" t="s">
        <v>309</v>
      </c>
      <c r="M33" s="18" t="s">
        <v>309</v>
      </c>
      <c r="N33" s="20" t="s">
        <v>309</v>
      </c>
      <c r="O33" s="18" t="n">
        <v>340.7485</v>
      </c>
      <c r="P33" s="20" t="n">
        <v>20.5548245</v>
      </c>
      <c r="Q33" s="18" t="n">
        <v>452.78045219</v>
      </c>
      <c r="R33" s="20" t="n">
        <v>15.10314743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455.94578793</v>
      </c>
      <c r="F36" s="20" t="n">
        <v>7.38899761</v>
      </c>
      <c r="G36" s="18" t="n">
        <v>494.62155247</v>
      </c>
      <c r="H36" s="20" t="n">
        <v>2.56289912</v>
      </c>
      <c r="I36" s="18" t="s">
        <v>309</v>
      </c>
      <c r="J36" s="20" t="s">
        <v>309</v>
      </c>
      <c r="K36" s="18" t="s">
        <v>309</v>
      </c>
      <c r="L36" s="20" t="s">
        <v>309</v>
      </c>
      <c r="M36" s="18" t="s">
        <v>309</v>
      </c>
      <c r="N36" s="20" t="s">
        <v>309</v>
      </c>
      <c r="O36" s="18" t="s">
        <v>309</v>
      </c>
      <c r="P36" s="20" t="s">
        <v>309</v>
      </c>
      <c r="Q36" s="18" t="n">
        <v>477.20164913</v>
      </c>
      <c r="R36" s="20" t="n">
        <v>9.643744679999999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487.37516493</v>
      </c>
      <c r="F40" s="20" t="n">
        <v>12.71019384</v>
      </c>
      <c r="G40" s="18" t="n">
        <v>507.06252179</v>
      </c>
      <c r="H40" s="20" t="n">
        <v>3.29550693</v>
      </c>
      <c r="I40" s="18" t="s">
        <v>309</v>
      </c>
      <c r="J40" s="20" t="s">
        <v>309</v>
      </c>
      <c r="K40" s="18" t="s">
        <v>309</v>
      </c>
      <c r="L40" s="20" t="s">
        <v>309</v>
      </c>
      <c r="M40" s="18" t="n">
        <v>492.592718</v>
      </c>
      <c r="N40" s="20" t="n">
        <v>2.69773909</v>
      </c>
      <c r="O40" s="18" t="s">
        <v>309</v>
      </c>
      <c r="P40" s="20" t="s">
        <v>309</v>
      </c>
      <c r="Q40" s="18" t="n">
        <v>465.86236454</v>
      </c>
      <c r="R40" s="20" t="n">
        <v>23.31432444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429.37545384</v>
      </c>
      <c r="F52" s="20" t="n">
        <v>5.10911803</v>
      </c>
      <c r="G52" s="18" t="n">
        <v>468.70197614</v>
      </c>
      <c r="H52" s="20" t="n">
        <v>2.81833254</v>
      </c>
      <c r="I52" s="18" t="s">
        <v>309</v>
      </c>
      <c r="J52" s="20" t="s">
        <v>309</v>
      </c>
      <c r="K52" s="18" t="s">
        <v>309</v>
      </c>
      <c r="L52" s="20" t="s">
        <v>309</v>
      </c>
      <c r="M52" s="18" t="s">
        <v>309</v>
      </c>
      <c r="N52" s="20" t="s">
        <v>309</v>
      </c>
      <c r="O52" s="18" t="s">
        <v>309</v>
      </c>
      <c r="P52" s="20" t="s">
        <v>309</v>
      </c>
      <c r="Q52" s="18" t="n">
        <v>455.42039058</v>
      </c>
      <c r="R52" s="20" t="n">
        <v>9.68521387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318.9310283</v>
      </c>
      <c r="F54" s="20" t="n">
        <v>4.38077108</v>
      </c>
      <c r="G54" s="18" t="n">
        <v>329.41103787</v>
      </c>
      <c r="H54" s="20" t="n">
        <v>2.81932736</v>
      </c>
      <c r="I54" s="18" t="s">
        <v>309</v>
      </c>
      <c r="J54" s="20" t="s">
        <v>309</v>
      </c>
      <c r="K54" s="18" t="s">
        <v>309</v>
      </c>
      <c r="L54" s="20" t="s">
        <v>309</v>
      </c>
      <c r="M54" s="18" t="s">
        <v>309</v>
      </c>
      <c r="N54" s="20" t="s">
        <v>309</v>
      </c>
      <c r="O54" s="18" t="n">
        <v>333.1010343</v>
      </c>
      <c r="P54" s="20" t="n">
        <v>20.46155661</v>
      </c>
      <c r="Q54" s="18" t="n">
        <v>320.98595446</v>
      </c>
      <c r="R54" s="20" t="n">
        <v>6.82871625</v>
      </c>
    </row>
    <row r="55" spans="1:18">
      <c r="A55" s="15" t="s">
        <v>357</v>
      </c>
      <c r="B55" s="17" t="n">
        <v>5316</v>
      </c>
      <c r="C55" s="18">
        <f>(137.0/B55*100)</f>
        <v/>
      </c>
      <c r="D55" s="19" t="n">
        <v>5179</v>
      </c>
      <c r="E55" s="18" t="n">
        <v>358.46697577</v>
      </c>
      <c r="F55" s="20" t="n">
        <v>10.72213142</v>
      </c>
      <c r="G55" s="18" t="n">
        <v>406.87813157</v>
      </c>
      <c r="H55" s="20" t="n">
        <v>2.70820189</v>
      </c>
      <c r="I55" s="18" t="s">
        <v>309</v>
      </c>
      <c r="J55" s="20" t="s">
        <v>309</v>
      </c>
      <c r="K55" s="18" t="s">
        <v>309</v>
      </c>
      <c r="L55" s="20" t="s">
        <v>309</v>
      </c>
      <c r="M55" s="18" t="n">
        <v>410.7657</v>
      </c>
      <c r="N55" s="20" t="n">
        <v>24.03359268</v>
      </c>
      <c r="O55" s="18" t="n">
        <v>379.12237165</v>
      </c>
      <c r="P55" s="20" t="n">
        <v>40.4828652</v>
      </c>
      <c r="Q55" s="18" t="n">
        <v>389.09017357</v>
      </c>
      <c r="R55" s="20" t="n">
        <v>12.17440709</v>
      </c>
    </row>
    <row r="56" spans="1:18">
      <c r="A56" s="15" t="s">
        <v>358</v>
      </c>
      <c r="B56" s="17" t="n">
        <v>5359</v>
      </c>
      <c r="C56" s="18">
        <f>(104.0/B56*100)</f>
        <v/>
      </c>
      <c r="D56" s="19" t="n">
        <v>5255</v>
      </c>
      <c r="E56" s="18" t="n">
        <v>519.723387</v>
      </c>
      <c r="F56" s="20" t="n">
        <v>8.65388976</v>
      </c>
      <c r="G56" s="18" t="n">
        <v>550.49458406</v>
      </c>
      <c r="H56" s="20" t="n">
        <v>2.97157291</v>
      </c>
      <c r="I56" s="18" t="s">
        <v>309</v>
      </c>
      <c r="J56" s="20" t="s">
        <v>309</v>
      </c>
      <c r="K56" s="18" t="s">
        <v>309</v>
      </c>
      <c r="L56" s="20" t="s">
        <v>309</v>
      </c>
      <c r="M56" s="18" t="s">
        <v>309</v>
      </c>
      <c r="N56" s="20" t="s">
        <v>309</v>
      </c>
      <c r="O56" s="18" t="s">
        <v>309</v>
      </c>
      <c r="P56" s="20" t="s">
        <v>309</v>
      </c>
      <c r="Q56" s="18" t="n">
        <v>493.97928336</v>
      </c>
      <c r="R56" s="20" t="n">
        <v>20.44888598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529.34204679</v>
      </c>
      <c r="F62" s="20" t="n">
        <v>5.82307091</v>
      </c>
      <c r="G62" s="18" t="n">
        <v>545.39601745</v>
      </c>
      <c r="H62" s="20" t="n">
        <v>1.25051423</v>
      </c>
      <c r="I62" s="18" t="s">
        <v>309</v>
      </c>
      <c r="J62" s="20" t="s">
        <v>309</v>
      </c>
      <c r="K62" s="18" t="s">
        <v>309</v>
      </c>
      <c r="L62" s="20" t="s">
        <v>309</v>
      </c>
      <c r="M62" s="18" t="n">
        <v>548.79616559</v>
      </c>
      <c r="N62" s="20" t="n">
        <v>16.54064911</v>
      </c>
      <c r="O62" s="18" t="n">
        <v>387.2669</v>
      </c>
      <c r="P62" s="20" t="n">
        <v>30.33557041</v>
      </c>
      <c r="Q62" s="18" t="n">
        <v>519.2042398</v>
      </c>
      <c r="R62" s="20" t="n">
        <v>12.76310161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443.21260142</v>
      </c>
      <c r="F64" s="20" t="n">
        <v>6.02022045</v>
      </c>
      <c r="G64" s="18" t="n">
        <v>497.24145681</v>
      </c>
      <c r="H64" s="20" t="n">
        <v>1.89592859</v>
      </c>
      <c r="I64" s="18" t="s">
        <v>309</v>
      </c>
      <c r="J64" s="20" t="s">
        <v>309</v>
      </c>
      <c r="K64" s="18" t="s">
        <v>309</v>
      </c>
      <c r="L64" s="20" t="s">
        <v>309</v>
      </c>
      <c r="M64" s="18" t="s">
        <v>309</v>
      </c>
      <c r="N64" s="20" t="s">
        <v>309</v>
      </c>
      <c r="O64" s="18" t="s">
        <v>309</v>
      </c>
      <c r="P64" s="20" t="s">
        <v>309</v>
      </c>
      <c r="Q64" s="18" t="n">
        <v>409.60884052</v>
      </c>
      <c r="R64" s="20" t="n">
        <v>10.53882269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491.53405058</v>
      </c>
      <c r="F9" s="20" t="n">
        <v>14.85414138</v>
      </c>
      <c r="G9" s="18" t="n">
        <v>539.3646335</v>
      </c>
      <c r="H9" s="20" t="n">
        <v>2.45085381</v>
      </c>
      <c r="I9" s="18" t="s">
        <v>309</v>
      </c>
      <c r="J9" s="20" t="s">
        <v>309</v>
      </c>
      <c r="K9" s="18" t="s">
        <v>309</v>
      </c>
      <c r="L9" s="20" t="s">
        <v>309</v>
      </c>
      <c r="M9" s="18" t="s">
        <v>309</v>
      </c>
      <c r="N9" s="20" t="s">
        <v>309</v>
      </c>
      <c r="O9" s="18" t="n">
        <v>587.1538</v>
      </c>
      <c r="P9" s="20" t="n">
        <v>30.59580021</v>
      </c>
      <c r="Q9" s="18" t="n">
        <v>501.7812407</v>
      </c>
      <c r="R9" s="20" t="n">
        <v>9.794646820000001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394.42379618</v>
      </c>
      <c r="F11" s="20" t="n">
        <v>6.51233256</v>
      </c>
      <c r="G11" s="18" t="n">
        <v>426.84680616</v>
      </c>
      <c r="H11" s="20" t="n">
        <v>2.77040333</v>
      </c>
      <c r="I11" s="18" t="s">
        <v>309</v>
      </c>
      <c r="J11" s="20" t="s">
        <v>309</v>
      </c>
      <c r="K11" s="18" t="s">
        <v>309</v>
      </c>
      <c r="L11" s="20" t="s">
        <v>309</v>
      </c>
      <c r="M11" s="18" t="s">
        <v>309</v>
      </c>
      <c r="N11" s="20" t="s">
        <v>309</v>
      </c>
      <c r="O11" s="18" t="n">
        <v>449.53148178</v>
      </c>
      <c r="P11" s="20" t="n">
        <v>21.58923132</v>
      </c>
      <c r="Q11" s="18" t="n">
        <v>400.69938175</v>
      </c>
      <c r="R11" s="20" t="n">
        <v>9.10663033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445.78736982</v>
      </c>
      <c r="F16" s="20" t="n">
        <v>14.38258581</v>
      </c>
      <c r="G16" s="18" t="n">
        <v>505.60151347</v>
      </c>
      <c r="H16" s="20" t="n">
        <v>2.03362704</v>
      </c>
      <c r="I16" s="18" t="s">
        <v>309</v>
      </c>
      <c r="J16" s="20" t="s">
        <v>309</v>
      </c>
      <c r="K16" s="18" t="s">
        <v>309</v>
      </c>
      <c r="L16" s="20" t="s">
        <v>309</v>
      </c>
      <c r="M16" s="18" t="s">
        <v>309</v>
      </c>
      <c r="N16" s="20" t="s">
        <v>309</v>
      </c>
      <c r="O16" s="18" t="n">
        <v>447.80970223</v>
      </c>
      <c r="P16" s="20" t="n">
        <v>49.15468427</v>
      </c>
      <c r="Q16" s="18" t="n">
        <v>466.55632143</v>
      </c>
      <c r="R16" s="20" t="n">
        <v>9.36191507</v>
      </c>
    </row>
    <row r="17" spans="1:18">
      <c r="A17" s="15" t="s">
        <v>319</v>
      </c>
      <c r="B17" s="17" t="n">
        <v>6504</v>
      </c>
      <c r="C17" s="18">
        <f>(3097.0/B17*100)</f>
        <v/>
      </c>
      <c r="D17" s="19" t="n">
        <v>3407</v>
      </c>
      <c r="E17" s="18" t="n">
        <v>483.00472435</v>
      </c>
      <c r="F17" s="20" t="n">
        <v>11.01674862</v>
      </c>
      <c r="G17" s="18" t="n">
        <v>526.9730623</v>
      </c>
      <c r="H17" s="20" t="n">
        <v>3.24673158</v>
      </c>
      <c r="I17" s="18" t="s">
        <v>309</v>
      </c>
      <c r="J17" s="20" t="s">
        <v>309</v>
      </c>
      <c r="K17" s="18" t="s">
        <v>309</v>
      </c>
      <c r="L17" s="20" t="s">
        <v>309</v>
      </c>
      <c r="M17" s="18" t="s">
        <v>309</v>
      </c>
      <c r="N17" s="20" t="s">
        <v>309</v>
      </c>
      <c r="O17" s="18" t="n">
        <v>347.9732</v>
      </c>
      <c r="P17" s="20" t="n">
        <v>41.20201979</v>
      </c>
      <c r="Q17" s="18" t="n">
        <v>511.61173544</v>
      </c>
      <c r="R17" s="20" t="n">
        <v>9.192470549999999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461.89574284</v>
      </c>
      <c r="F21" s="20" t="n">
        <v>14.32054215</v>
      </c>
      <c r="G21" s="18" t="n">
        <v>506.99313143</v>
      </c>
      <c r="H21" s="20" t="n">
        <v>2.11094638</v>
      </c>
      <c r="I21" s="18" t="s">
        <v>309</v>
      </c>
      <c r="J21" s="20" t="s">
        <v>309</v>
      </c>
      <c r="K21" s="18" t="s">
        <v>309</v>
      </c>
      <c r="L21" s="20" t="s">
        <v>309</v>
      </c>
      <c r="M21" s="18" t="s">
        <v>309</v>
      </c>
      <c r="N21" s="20" t="s">
        <v>309</v>
      </c>
      <c r="O21" s="18" t="n">
        <v>428.8678</v>
      </c>
      <c r="P21" s="20" t="n">
        <v>32.39766805</v>
      </c>
      <c r="Q21" s="18" t="n">
        <v>498.06428052</v>
      </c>
      <c r="R21" s="20" t="n">
        <v>9.61944617</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445.10806541</v>
      </c>
      <c r="F23" s="20" t="n">
        <v>6.11648647</v>
      </c>
      <c r="G23" s="18" t="n">
        <v>499.87647016</v>
      </c>
      <c r="H23" s="20" t="n">
        <v>3.05862897</v>
      </c>
      <c r="I23" s="18" t="s">
        <v>309</v>
      </c>
      <c r="J23" s="20" t="s">
        <v>309</v>
      </c>
      <c r="K23" s="18" t="s">
        <v>309</v>
      </c>
      <c r="L23" s="20" t="s">
        <v>309</v>
      </c>
      <c r="M23" s="18" t="s">
        <v>309</v>
      </c>
      <c r="N23" s="20" t="s">
        <v>309</v>
      </c>
      <c r="O23" s="18" t="n">
        <v>434.49557824</v>
      </c>
      <c r="P23" s="20" t="n">
        <v>55.88430507</v>
      </c>
      <c r="Q23" s="18" t="n">
        <v>458.00791048</v>
      </c>
      <c r="R23" s="20" t="n">
        <v>8.970097539999999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480.58807102</v>
      </c>
      <c r="F25" s="20" t="n">
        <v>9.04899217</v>
      </c>
      <c r="G25" s="18" t="n">
        <v>525.12439211</v>
      </c>
      <c r="H25" s="20" t="n">
        <v>3.71309741</v>
      </c>
      <c r="I25" s="18" t="s">
        <v>309</v>
      </c>
      <c r="J25" s="20" t="s">
        <v>309</v>
      </c>
      <c r="K25" s="18" t="s">
        <v>309</v>
      </c>
      <c r="L25" s="20" t="s">
        <v>309</v>
      </c>
      <c r="M25" s="18" t="s">
        <v>309</v>
      </c>
      <c r="N25" s="20" t="s">
        <v>309</v>
      </c>
      <c r="O25" s="18" t="s">
        <v>309</v>
      </c>
      <c r="P25" s="20" t="s">
        <v>309</v>
      </c>
      <c r="Q25" s="18" t="n">
        <v>526.8176244</v>
      </c>
      <c r="R25" s="20" t="n">
        <v>7.24901887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465.62762496</v>
      </c>
      <c r="F27" s="20" t="n">
        <v>13.28050907</v>
      </c>
      <c r="G27" s="18" t="n">
        <v>498.62835329</v>
      </c>
      <c r="H27" s="20" t="n">
        <v>2.08644385</v>
      </c>
      <c r="I27" s="18" t="s">
        <v>309</v>
      </c>
      <c r="J27" s="20" t="s">
        <v>309</v>
      </c>
      <c r="K27" s="18" t="s">
        <v>309</v>
      </c>
      <c r="L27" s="20" t="s">
        <v>309</v>
      </c>
      <c r="M27" s="18" t="s">
        <v>309</v>
      </c>
      <c r="N27" s="20" t="s">
        <v>309</v>
      </c>
      <c r="O27" s="18" t="n">
        <v>490.21050517</v>
      </c>
      <c r="P27" s="20" t="n">
        <v>32.73627195</v>
      </c>
      <c r="Q27" s="18" t="n">
        <v>480.52586914</v>
      </c>
      <c r="R27" s="20" t="n">
        <v>9.968474820000001</v>
      </c>
    </row>
    <row r="28" spans="1:18">
      <c r="A28" s="15" t="s">
        <v>330</v>
      </c>
      <c r="B28" s="17" t="n">
        <v>7568</v>
      </c>
      <c r="C28" s="18">
        <f>(490.0/B28*100)</f>
        <v/>
      </c>
      <c r="D28" s="19" t="n">
        <v>7078</v>
      </c>
      <c r="E28" s="18" t="n">
        <v>372.14484068</v>
      </c>
      <c r="F28" s="20" t="n">
        <v>4.28166815</v>
      </c>
      <c r="G28" s="18" t="n">
        <v>413.29147797</v>
      </c>
      <c r="H28" s="20" t="n">
        <v>2.31965417</v>
      </c>
      <c r="I28" s="18" t="s">
        <v>309</v>
      </c>
      <c r="J28" s="20" t="s">
        <v>309</v>
      </c>
      <c r="K28" s="18" t="s">
        <v>309</v>
      </c>
      <c r="L28" s="20" t="s">
        <v>309</v>
      </c>
      <c r="M28" s="18" t="s">
        <v>309</v>
      </c>
      <c r="N28" s="20" t="s">
        <v>309</v>
      </c>
      <c r="O28" s="18" t="n">
        <v>368.13648354</v>
      </c>
      <c r="P28" s="20" t="n">
        <v>27.79855674</v>
      </c>
      <c r="Q28" s="18" t="n">
        <v>388.98548063</v>
      </c>
      <c r="R28" s="20" t="n">
        <v>5.90093587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431.63103006</v>
      </c>
      <c r="F33" s="20" t="n">
        <v>16.36578003</v>
      </c>
      <c r="G33" s="18" t="n">
        <v>494.4399197</v>
      </c>
      <c r="H33" s="20" t="n">
        <v>2.44016903</v>
      </c>
      <c r="I33" s="18" t="s">
        <v>309</v>
      </c>
      <c r="J33" s="20" t="s">
        <v>309</v>
      </c>
      <c r="K33" s="18" t="s">
        <v>309</v>
      </c>
      <c r="L33" s="20" t="s">
        <v>309</v>
      </c>
      <c r="M33" s="18" t="s">
        <v>309</v>
      </c>
      <c r="N33" s="20" t="s">
        <v>309</v>
      </c>
      <c r="O33" s="18" t="n">
        <v>467.438</v>
      </c>
      <c r="P33" s="20" t="n">
        <v>25.71771674</v>
      </c>
      <c r="Q33" s="18" t="n">
        <v>447.58440256</v>
      </c>
      <c r="R33" s="20" t="n">
        <v>14.42173368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474.56515836</v>
      </c>
      <c r="F36" s="20" t="n">
        <v>10.02913665</v>
      </c>
      <c r="G36" s="18" t="n">
        <v>494.14444682</v>
      </c>
      <c r="H36" s="20" t="n">
        <v>2.57875568</v>
      </c>
      <c r="I36" s="18" t="s">
        <v>309</v>
      </c>
      <c r="J36" s="20" t="s">
        <v>309</v>
      </c>
      <c r="K36" s="18" t="s">
        <v>309</v>
      </c>
      <c r="L36" s="20" t="s">
        <v>309</v>
      </c>
      <c r="M36" s="18" t="s">
        <v>309</v>
      </c>
      <c r="N36" s="20" t="s">
        <v>309</v>
      </c>
      <c r="O36" s="18" t="s">
        <v>309</v>
      </c>
      <c r="P36" s="20" t="s">
        <v>309</v>
      </c>
      <c r="Q36" s="18" t="n">
        <v>471.64161097</v>
      </c>
      <c r="R36" s="20" t="n">
        <v>9.445517600000001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464.97894181</v>
      </c>
      <c r="F40" s="20" t="n">
        <v>25.49210359</v>
      </c>
      <c r="G40" s="18" t="n">
        <v>506.85490311</v>
      </c>
      <c r="H40" s="20" t="n">
        <v>3.13422789</v>
      </c>
      <c r="I40" s="18" t="s">
        <v>309</v>
      </c>
      <c r="J40" s="20" t="s">
        <v>309</v>
      </c>
      <c r="K40" s="18" t="s">
        <v>309</v>
      </c>
      <c r="L40" s="20" t="s">
        <v>309</v>
      </c>
      <c r="M40" s="18" t="n">
        <v>492.592718</v>
      </c>
      <c r="N40" s="20" t="n">
        <v>2.69773909</v>
      </c>
      <c r="O40" s="18" t="n">
        <v>543.7320999999999</v>
      </c>
      <c r="P40" s="20" t="n">
        <v>37.23637127</v>
      </c>
      <c r="Q40" s="18" t="n">
        <v>471.61950061</v>
      </c>
      <c r="R40" s="20" t="n">
        <v>22.04525652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417.48093942</v>
      </c>
      <c r="F52" s="20" t="n">
        <v>9.1373534</v>
      </c>
      <c r="G52" s="18" t="n">
        <v>466.16818942</v>
      </c>
      <c r="H52" s="20" t="n">
        <v>2.80607263</v>
      </c>
      <c r="I52" s="18" t="s">
        <v>309</v>
      </c>
      <c r="J52" s="20" t="s">
        <v>309</v>
      </c>
      <c r="K52" s="18" t="s">
        <v>309</v>
      </c>
      <c r="L52" s="20" t="s">
        <v>309</v>
      </c>
      <c r="M52" s="18" t="s">
        <v>309</v>
      </c>
      <c r="N52" s="20" t="s">
        <v>309</v>
      </c>
      <c r="O52" s="18" t="s">
        <v>309</v>
      </c>
      <c r="P52" s="20" t="s">
        <v>309</v>
      </c>
      <c r="Q52" s="18" t="n">
        <v>453.32413928</v>
      </c>
      <c r="R52" s="20" t="n">
        <v>9.542046969999999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307.33626011</v>
      </c>
      <c r="F54" s="20" t="n">
        <v>5.55007391</v>
      </c>
      <c r="G54" s="18" t="n">
        <v>329.52855134</v>
      </c>
      <c r="H54" s="20" t="n">
        <v>2.84949343</v>
      </c>
      <c r="I54" s="18" t="s">
        <v>309</v>
      </c>
      <c r="J54" s="20" t="s">
        <v>309</v>
      </c>
      <c r="K54" s="18" t="s">
        <v>309</v>
      </c>
      <c r="L54" s="20" t="s">
        <v>309</v>
      </c>
      <c r="M54" s="18" t="s">
        <v>309</v>
      </c>
      <c r="N54" s="20" t="s">
        <v>309</v>
      </c>
      <c r="O54" s="18" t="n">
        <v>312.77477517</v>
      </c>
      <c r="P54" s="20" t="n">
        <v>16.95792364</v>
      </c>
      <c r="Q54" s="18" t="n">
        <v>317.99474021</v>
      </c>
      <c r="R54" s="20" t="n">
        <v>7.52566918</v>
      </c>
    </row>
    <row r="55" spans="1:18">
      <c r="A55" s="15" t="s">
        <v>357</v>
      </c>
      <c r="B55" s="17" t="n">
        <v>5316</v>
      </c>
      <c r="C55" s="18">
        <f>(137.0/B55*100)</f>
        <v/>
      </c>
      <c r="D55" s="19" t="n">
        <v>5179</v>
      </c>
      <c r="E55" s="18" t="n">
        <v>354.18887855</v>
      </c>
      <c r="F55" s="20" t="n">
        <v>7.0144602</v>
      </c>
      <c r="G55" s="18" t="n">
        <v>408.49420458</v>
      </c>
      <c r="H55" s="20" t="n">
        <v>2.70481893</v>
      </c>
      <c r="I55" s="18" t="s">
        <v>309</v>
      </c>
      <c r="J55" s="20" t="s">
        <v>309</v>
      </c>
      <c r="K55" s="18" t="s">
        <v>309</v>
      </c>
      <c r="L55" s="20" t="s">
        <v>309</v>
      </c>
      <c r="M55" s="18" t="n">
        <v>410.7657</v>
      </c>
      <c r="N55" s="20" t="n">
        <v>24.03359268</v>
      </c>
      <c r="O55" s="18" t="n">
        <v>341.22842516</v>
      </c>
      <c r="P55" s="20" t="n">
        <v>30.82511108</v>
      </c>
      <c r="Q55" s="18" t="n">
        <v>378.02365906</v>
      </c>
      <c r="R55" s="20" t="n">
        <v>12.22293133</v>
      </c>
    </row>
    <row r="56" spans="1:18">
      <c r="A56" s="15" t="s">
        <v>358</v>
      </c>
      <c r="B56" s="17" t="n">
        <v>5359</v>
      </c>
      <c r="C56" s="18">
        <f>(104.0/B56*100)</f>
        <v/>
      </c>
      <c r="D56" s="19" t="n">
        <v>5255</v>
      </c>
      <c r="E56" s="18" t="n">
        <v>490.89504739</v>
      </c>
      <c r="F56" s="20" t="n">
        <v>12.33198878</v>
      </c>
      <c r="G56" s="18" t="n">
        <v>550.37413632</v>
      </c>
      <c r="H56" s="20" t="n">
        <v>2.9484557</v>
      </c>
      <c r="I56" s="18" t="s">
        <v>309</v>
      </c>
      <c r="J56" s="20" t="s">
        <v>309</v>
      </c>
      <c r="K56" s="18" t="s">
        <v>309</v>
      </c>
      <c r="L56" s="20" t="s">
        <v>309</v>
      </c>
      <c r="M56" s="18" t="s">
        <v>309</v>
      </c>
      <c r="N56" s="20" t="s">
        <v>309</v>
      </c>
      <c r="O56" s="18" t="s">
        <v>309</v>
      </c>
      <c r="P56" s="20" t="s">
        <v>309</v>
      </c>
      <c r="Q56" s="18" t="n">
        <v>492.07995301</v>
      </c>
      <c r="R56" s="20" t="n">
        <v>19.17988153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514.13035696</v>
      </c>
      <c r="F62" s="20" t="n">
        <v>8.925707299999999</v>
      </c>
      <c r="G62" s="18" t="n">
        <v>545.07755861</v>
      </c>
      <c r="H62" s="20" t="n">
        <v>1.21358394</v>
      </c>
      <c r="I62" s="18" t="s">
        <v>309</v>
      </c>
      <c r="J62" s="20" t="s">
        <v>309</v>
      </c>
      <c r="K62" s="18" t="s">
        <v>309</v>
      </c>
      <c r="L62" s="20" t="s">
        <v>309</v>
      </c>
      <c r="M62" s="18" t="n">
        <v>548.79616559</v>
      </c>
      <c r="N62" s="20" t="n">
        <v>16.54064911</v>
      </c>
      <c r="O62" s="18" t="n">
        <v>432.53515</v>
      </c>
      <c r="P62" s="20" t="n">
        <v>42.87153347</v>
      </c>
      <c r="Q62" s="18" t="n">
        <v>518.48357094</v>
      </c>
      <c r="R62" s="20" t="n">
        <v>12.98517691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410.26757582</v>
      </c>
      <c r="F64" s="20" t="n">
        <v>7.70283587</v>
      </c>
      <c r="G64" s="18" t="n">
        <v>496.47816504</v>
      </c>
      <c r="H64" s="20" t="n">
        <v>1.7822932</v>
      </c>
      <c r="I64" s="18" t="s">
        <v>309</v>
      </c>
      <c r="J64" s="20" t="s">
        <v>309</v>
      </c>
      <c r="K64" s="18" t="s">
        <v>309</v>
      </c>
      <c r="L64" s="20" t="s">
        <v>309</v>
      </c>
      <c r="M64" s="18" t="s">
        <v>309</v>
      </c>
      <c r="N64" s="20" t="s">
        <v>309</v>
      </c>
      <c r="O64" s="18" t="n">
        <v>441.8129</v>
      </c>
      <c r="P64" s="20" t="n">
        <v>42.04933848</v>
      </c>
      <c r="Q64" s="18" t="n">
        <v>410.03194825</v>
      </c>
      <c r="R64" s="20" t="n">
        <v>9.928180190000001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480.30229355</v>
      </c>
      <c r="F9" s="20" t="n">
        <v>10.83995253</v>
      </c>
      <c r="G9" s="18" t="n">
        <v>540.97188483</v>
      </c>
      <c r="H9" s="20" t="n">
        <v>2.41228278</v>
      </c>
      <c r="I9" s="18" t="s">
        <v>309</v>
      </c>
      <c r="J9" s="20" t="s">
        <v>309</v>
      </c>
      <c r="K9" s="18" t="s">
        <v>309</v>
      </c>
      <c r="L9" s="20" t="s">
        <v>309</v>
      </c>
      <c r="M9" s="18" t="s">
        <v>309</v>
      </c>
      <c r="N9" s="20" t="s">
        <v>309</v>
      </c>
      <c r="O9" s="18" t="n">
        <v>413.88258462</v>
      </c>
      <c r="P9" s="20" t="n">
        <v>60.28035828</v>
      </c>
      <c r="Q9" s="18" t="n">
        <v>504.06638095</v>
      </c>
      <c r="R9" s="20" t="n">
        <v>10.13464418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387.85079807</v>
      </c>
      <c r="F11" s="20" t="n">
        <v>6.40614666</v>
      </c>
      <c r="G11" s="18" t="n">
        <v>427.22371272</v>
      </c>
      <c r="H11" s="20" t="n">
        <v>2.7335375</v>
      </c>
      <c r="I11" s="18" t="s">
        <v>309</v>
      </c>
      <c r="J11" s="20" t="s">
        <v>309</v>
      </c>
      <c r="K11" s="18" t="s">
        <v>309</v>
      </c>
      <c r="L11" s="20" t="s">
        <v>309</v>
      </c>
      <c r="M11" s="18" t="s">
        <v>309</v>
      </c>
      <c r="N11" s="20" t="s">
        <v>309</v>
      </c>
      <c r="O11" s="18" t="n">
        <v>417.37960998</v>
      </c>
      <c r="P11" s="20" t="n">
        <v>38.0402443</v>
      </c>
      <c r="Q11" s="18" t="n">
        <v>400.26786184</v>
      </c>
      <c r="R11" s="20" t="n">
        <v>9.17886391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437.98127317</v>
      </c>
      <c r="F16" s="20" t="n">
        <v>11.71462112</v>
      </c>
      <c r="G16" s="18" t="n">
        <v>506.70067893</v>
      </c>
      <c r="H16" s="20" t="n">
        <v>2.06070048</v>
      </c>
      <c r="I16" s="18" t="s">
        <v>309</v>
      </c>
      <c r="J16" s="20" t="s">
        <v>309</v>
      </c>
      <c r="K16" s="18" t="s">
        <v>309</v>
      </c>
      <c r="L16" s="20" t="s">
        <v>309</v>
      </c>
      <c r="M16" s="18" t="s">
        <v>309</v>
      </c>
      <c r="N16" s="20" t="s">
        <v>309</v>
      </c>
      <c r="O16" s="18" t="n">
        <v>445.86501698</v>
      </c>
      <c r="P16" s="20" t="n">
        <v>54.80173912</v>
      </c>
      <c r="Q16" s="18" t="n">
        <v>464.4805146</v>
      </c>
      <c r="R16" s="20" t="n">
        <v>9.29782097</v>
      </c>
    </row>
    <row r="17" spans="1:18">
      <c r="A17" s="15" t="s">
        <v>319</v>
      </c>
      <c r="B17" s="17" t="n">
        <v>6504</v>
      </c>
      <c r="C17" s="18">
        <f>(3097.0/B17*100)</f>
        <v/>
      </c>
      <c r="D17" s="19" t="n">
        <v>3407</v>
      </c>
      <c r="E17" s="18" t="n">
        <v>446.06441797</v>
      </c>
      <c r="F17" s="20" t="n">
        <v>15.09061102</v>
      </c>
      <c r="G17" s="18" t="n">
        <v>527.84295475</v>
      </c>
      <c r="H17" s="20" t="n">
        <v>3.26555396</v>
      </c>
      <c r="I17" s="18" t="s">
        <v>309</v>
      </c>
      <c r="J17" s="20" t="s">
        <v>309</v>
      </c>
      <c r="K17" s="18" t="s">
        <v>309</v>
      </c>
      <c r="L17" s="20" t="s">
        <v>309</v>
      </c>
      <c r="M17" s="18" t="s">
        <v>309</v>
      </c>
      <c r="N17" s="20" t="s">
        <v>309</v>
      </c>
      <c r="O17" s="18" t="s">
        <v>309</v>
      </c>
      <c r="P17" s="20" t="s">
        <v>309</v>
      </c>
      <c r="Q17" s="18" t="n">
        <v>507.49221728</v>
      </c>
      <c r="R17" s="20" t="n">
        <v>9.609278979999999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470.5565555</v>
      </c>
      <c r="F21" s="20" t="n">
        <v>7.20964913</v>
      </c>
      <c r="G21" s="18" t="n">
        <v>507.86195843</v>
      </c>
      <c r="H21" s="20" t="n">
        <v>2.12885975</v>
      </c>
      <c r="I21" s="18" t="s">
        <v>309</v>
      </c>
      <c r="J21" s="20" t="s">
        <v>309</v>
      </c>
      <c r="K21" s="18" t="s">
        <v>309</v>
      </c>
      <c r="L21" s="20" t="s">
        <v>309</v>
      </c>
      <c r="M21" s="18" t="s">
        <v>309</v>
      </c>
      <c r="N21" s="20" t="s">
        <v>309</v>
      </c>
      <c r="O21" s="18" t="n">
        <v>368.57208166</v>
      </c>
      <c r="P21" s="20" t="n">
        <v>39.38798962</v>
      </c>
      <c r="Q21" s="18" t="n">
        <v>495.61704019</v>
      </c>
      <c r="R21" s="20" t="n">
        <v>9.56073166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438.23730124</v>
      </c>
      <c r="F23" s="20" t="n">
        <v>7.44305298</v>
      </c>
      <c r="G23" s="18" t="n">
        <v>501.35648768</v>
      </c>
      <c r="H23" s="20" t="n">
        <v>3.05488686</v>
      </c>
      <c r="I23" s="18" t="s">
        <v>309</v>
      </c>
      <c r="J23" s="20" t="s">
        <v>309</v>
      </c>
      <c r="K23" s="18" t="s">
        <v>309</v>
      </c>
      <c r="L23" s="20" t="s">
        <v>309</v>
      </c>
      <c r="M23" s="18" t="s">
        <v>309</v>
      </c>
      <c r="N23" s="20" t="s">
        <v>309</v>
      </c>
      <c r="O23" s="18" t="n">
        <v>432.18265014</v>
      </c>
      <c r="P23" s="20" t="n">
        <v>43.47467604</v>
      </c>
      <c r="Q23" s="18" t="n">
        <v>457.47294286</v>
      </c>
      <c r="R23" s="20" t="n">
        <v>8.455038610000001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485.74166635</v>
      </c>
      <c r="F25" s="20" t="n">
        <v>8.03301162</v>
      </c>
      <c r="G25" s="18" t="n">
        <v>526.01828801</v>
      </c>
      <c r="H25" s="20" t="n">
        <v>3.78734816</v>
      </c>
      <c r="I25" s="18" t="s">
        <v>309</v>
      </c>
      <c r="J25" s="20" t="s">
        <v>309</v>
      </c>
      <c r="K25" s="18" t="s">
        <v>309</v>
      </c>
      <c r="L25" s="20" t="s">
        <v>309</v>
      </c>
      <c r="M25" s="18" t="s">
        <v>309</v>
      </c>
      <c r="N25" s="20" t="s">
        <v>309</v>
      </c>
      <c r="O25" s="18" t="s">
        <v>309</v>
      </c>
      <c r="P25" s="20" t="s">
        <v>309</v>
      </c>
      <c r="Q25" s="18" t="n">
        <v>527.78660426</v>
      </c>
      <c r="R25" s="20" t="n">
        <v>6.5582909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457.14797733</v>
      </c>
      <c r="F27" s="20" t="n">
        <v>6.29766491</v>
      </c>
      <c r="G27" s="18" t="n">
        <v>502.17041721</v>
      </c>
      <c r="H27" s="20" t="n">
        <v>2.11124616</v>
      </c>
      <c r="I27" s="18" t="s">
        <v>309</v>
      </c>
      <c r="J27" s="20" t="s">
        <v>309</v>
      </c>
      <c r="K27" s="18" t="s">
        <v>309</v>
      </c>
      <c r="L27" s="20" t="s">
        <v>309</v>
      </c>
      <c r="M27" s="18" t="s">
        <v>309</v>
      </c>
      <c r="N27" s="20" t="s">
        <v>309</v>
      </c>
      <c r="O27" s="18" t="n">
        <v>474.9984125</v>
      </c>
      <c r="P27" s="20" t="n">
        <v>38.19056644</v>
      </c>
      <c r="Q27" s="18" t="n">
        <v>478.92430423</v>
      </c>
      <c r="R27" s="20" t="n">
        <v>10.04821814</v>
      </c>
    </row>
    <row r="28" spans="1:18">
      <c r="A28" s="15" t="s">
        <v>330</v>
      </c>
      <c r="B28" s="17" t="n">
        <v>7568</v>
      </c>
      <c r="C28" s="18">
        <f>(490.0/B28*100)</f>
        <v/>
      </c>
      <c r="D28" s="19" t="n">
        <v>7078</v>
      </c>
      <c r="E28" s="18" t="n">
        <v>381.85091094</v>
      </c>
      <c r="F28" s="20" t="n">
        <v>2.96476312</v>
      </c>
      <c r="G28" s="18" t="n">
        <v>422.05443775</v>
      </c>
      <c r="H28" s="20" t="n">
        <v>2.49719028</v>
      </c>
      <c r="I28" s="18" t="s">
        <v>309</v>
      </c>
      <c r="J28" s="20" t="s">
        <v>309</v>
      </c>
      <c r="K28" s="18" t="s">
        <v>309</v>
      </c>
      <c r="L28" s="20" t="s">
        <v>309</v>
      </c>
      <c r="M28" s="18" t="s">
        <v>309</v>
      </c>
      <c r="N28" s="20" t="s">
        <v>309</v>
      </c>
      <c r="O28" s="18" t="n">
        <v>354.61435184</v>
      </c>
      <c r="P28" s="20" t="n">
        <v>24.06491792</v>
      </c>
      <c r="Q28" s="18" t="n">
        <v>391.68479057</v>
      </c>
      <c r="R28" s="20" t="n">
        <v>5.20760485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428.29258845</v>
      </c>
      <c r="F33" s="20" t="n">
        <v>5.54551483</v>
      </c>
      <c r="G33" s="18" t="n">
        <v>498.35550287</v>
      </c>
      <c r="H33" s="20" t="n">
        <v>2.37534302</v>
      </c>
      <c r="I33" s="18" t="s">
        <v>309</v>
      </c>
      <c r="J33" s="20" t="s">
        <v>309</v>
      </c>
      <c r="K33" s="18" t="s">
        <v>309</v>
      </c>
      <c r="L33" s="20" t="s">
        <v>309</v>
      </c>
      <c r="M33" s="18" t="s">
        <v>309</v>
      </c>
      <c r="N33" s="20" t="s">
        <v>309</v>
      </c>
      <c r="O33" s="18" t="n">
        <v>556.8711</v>
      </c>
      <c r="P33" s="20" t="n">
        <v>34.04141926</v>
      </c>
      <c r="Q33" s="18" t="n">
        <v>444.27300836</v>
      </c>
      <c r="R33" s="20" t="n">
        <v>13.12858431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452.99094883</v>
      </c>
      <c r="F36" s="20" t="n">
        <v>6.76968185</v>
      </c>
      <c r="G36" s="18" t="n">
        <v>495.7553838</v>
      </c>
      <c r="H36" s="20" t="n">
        <v>2.59832439</v>
      </c>
      <c r="I36" s="18" t="s">
        <v>309</v>
      </c>
      <c r="J36" s="20" t="s">
        <v>309</v>
      </c>
      <c r="K36" s="18" t="s">
        <v>309</v>
      </c>
      <c r="L36" s="20" t="s">
        <v>309</v>
      </c>
      <c r="M36" s="18" t="s">
        <v>309</v>
      </c>
      <c r="N36" s="20" t="s">
        <v>309</v>
      </c>
      <c r="O36" s="18" t="s">
        <v>309</v>
      </c>
      <c r="P36" s="20" t="s">
        <v>309</v>
      </c>
      <c r="Q36" s="18" t="n">
        <v>467.36123789</v>
      </c>
      <c r="R36" s="20" t="n">
        <v>9.78469875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515.35545073</v>
      </c>
      <c r="F40" s="20" t="n">
        <v>19.7637516</v>
      </c>
      <c r="G40" s="18" t="n">
        <v>506.22738612</v>
      </c>
      <c r="H40" s="20" t="n">
        <v>3.21051298</v>
      </c>
      <c r="I40" s="18" t="s">
        <v>309</v>
      </c>
      <c r="J40" s="20" t="s">
        <v>309</v>
      </c>
      <c r="K40" s="18" t="s">
        <v>309</v>
      </c>
      <c r="L40" s="20" t="s">
        <v>309</v>
      </c>
      <c r="M40" s="18" t="n">
        <v>492.592718</v>
      </c>
      <c r="N40" s="20" t="n">
        <v>2.69773909</v>
      </c>
      <c r="O40" s="18" t="s">
        <v>309</v>
      </c>
      <c r="P40" s="20" t="s">
        <v>309</v>
      </c>
      <c r="Q40" s="18" t="n">
        <v>468.08752596</v>
      </c>
      <c r="R40" s="20" t="n">
        <v>22.32194206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406.02759458</v>
      </c>
      <c r="F52" s="20" t="n">
        <v>9.340449830000001</v>
      </c>
      <c r="G52" s="18" t="n">
        <v>466.50654008</v>
      </c>
      <c r="H52" s="20" t="n">
        <v>2.80107196</v>
      </c>
      <c r="I52" s="18" t="s">
        <v>309</v>
      </c>
      <c r="J52" s="20" t="s">
        <v>309</v>
      </c>
      <c r="K52" s="18" t="s">
        <v>309</v>
      </c>
      <c r="L52" s="20" t="s">
        <v>309</v>
      </c>
      <c r="M52" s="18" t="s">
        <v>309</v>
      </c>
      <c r="N52" s="20" t="s">
        <v>309</v>
      </c>
      <c r="O52" s="18" t="s">
        <v>309</v>
      </c>
      <c r="P52" s="20" t="s">
        <v>309</v>
      </c>
      <c r="Q52" s="18" t="n">
        <v>454.38677422</v>
      </c>
      <c r="R52" s="20" t="n">
        <v>9.701177749999999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312.47721894</v>
      </c>
      <c r="F54" s="20" t="n">
        <v>3.29403388</v>
      </c>
      <c r="G54" s="18" t="n">
        <v>334.03442754</v>
      </c>
      <c r="H54" s="20" t="n">
        <v>3.02138907</v>
      </c>
      <c r="I54" s="18" t="s">
        <v>309</v>
      </c>
      <c r="J54" s="20" t="s">
        <v>309</v>
      </c>
      <c r="K54" s="18" t="s">
        <v>309</v>
      </c>
      <c r="L54" s="20" t="s">
        <v>309</v>
      </c>
      <c r="M54" s="18" t="s">
        <v>309</v>
      </c>
      <c r="N54" s="20" t="s">
        <v>309</v>
      </c>
      <c r="O54" s="18" t="n">
        <v>327.06726784</v>
      </c>
      <c r="P54" s="20" t="n">
        <v>24.40307704</v>
      </c>
      <c r="Q54" s="18" t="n">
        <v>321.97462273</v>
      </c>
      <c r="R54" s="20" t="n">
        <v>6.63355753</v>
      </c>
    </row>
    <row r="55" spans="1:18">
      <c r="A55" s="15" t="s">
        <v>357</v>
      </c>
      <c r="B55" s="17" t="n">
        <v>5316</v>
      </c>
      <c r="C55" s="18">
        <f>(137.0/B55*100)</f>
        <v/>
      </c>
      <c r="D55" s="19" t="n">
        <v>5179</v>
      </c>
      <c r="E55" s="18" t="n">
        <v>344.89103226</v>
      </c>
      <c r="F55" s="20" t="n">
        <v>6.89719196</v>
      </c>
      <c r="G55" s="18" t="n">
        <v>409.73301047</v>
      </c>
      <c r="H55" s="20" t="n">
        <v>2.69892337</v>
      </c>
      <c r="I55" s="18" t="s">
        <v>309</v>
      </c>
      <c r="J55" s="20" t="s">
        <v>309</v>
      </c>
      <c r="K55" s="18" t="s">
        <v>309</v>
      </c>
      <c r="L55" s="20" t="s">
        <v>309</v>
      </c>
      <c r="M55" s="18" t="n">
        <v>410.7657</v>
      </c>
      <c r="N55" s="20" t="n">
        <v>24.03359268</v>
      </c>
      <c r="O55" s="18" t="n">
        <v>382.90457519</v>
      </c>
      <c r="P55" s="20" t="n">
        <v>48.09507796</v>
      </c>
      <c r="Q55" s="18" t="n">
        <v>377.89977454</v>
      </c>
      <c r="R55" s="20" t="n">
        <v>10.14495029</v>
      </c>
    </row>
    <row r="56" spans="1:18">
      <c r="A56" s="15" t="s">
        <v>358</v>
      </c>
      <c r="B56" s="17" t="n">
        <v>5359</v>
      </c>
      <c r="C56" s="18">
        <f>(104.0/B56*100)</f>
        <v/>
      </c>
      <c r="D56" s="19" t="n">
        <v>5255</v>
      </c>
      <c r="E56" s="18" t="n">
        <v>521.56309716</v>
      </c>
      <c r="F56" s="20" t="n">
        <v>5.20033318</v>
      </c>
      <c r="G56" s="18" t="n">
        <v>553.44168233</v>
      </c>
      <c r="H56" s="20" t="n">
        <v>2.87673925</v>
      </c>
      <c r="I56" s="18" t="s">
        <v>309</v>
      </c>
      <c r="J56" s="20" t="s">
        <v>309</v>
      </c>
      <c r="K56" s="18" t="s">
        <v>309</v>
      </c>
      <c r="L56" s="20" t="s">
        <v>309</v>
      </c>
      <c r="M56" s="18" t="s">
        <v>309</v>
      </c>
      <c r="N56" s="20" t="s">
        <v>309</v>
      </c>
      <c r="O56" s="18" t="s">
        <v>309</v>
      </c>
      <c r="P56" s="20" t="s">
        <v>309</v>
      </c>
      <c r="Q56" s="18" t="n">
        <v>485.39931986</v>
      </c>
      <c r="R56" s="20" t="n">
        <v>19.94289306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533.26697162</v>
      </c>
      <c r="F62" s="20" t="n">
        <v>4.67809259</v>
      </c>
      <c r="G62" s="18" t="n">
        <v>545.82074919</v>
      </c>
      <c r="H62" s="20" t="n">
        <v>1.252806</v>
      </c>
      <c r="I62" s="18" t="s">
        <v>309</v>
      </c>
      <c r="J62" s="20" t="s">
        <v>309</v>
      </c>
      <c r="K62" s="18" t="s">
        <v>309</v>
      </c>
      <c r="L62" s="20" t="s">
        <v>309</v>
      </c>
      <c r="M62" s="18" t="n">
        <v>548.79616559</v>
      </c>
      <c r="N62" s="20" t="n">
        <v>16.54064911</v>
      </c>
      <c r="O62" s="18" t="n">
        <v>462.4967</v>
      </c>
      <c r="P62" s="20" t="n">
        <v>40.99282173</v>
      </c>
      <c r="Q62" s="18" t="n">
        <v>516.19910441</v>
      </c>
      <c r="R62" s="20" t="n">
        <v>13.93920043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439.5643011</v>
      </c>
      <c r="F64" s="20" t="n">
        <v>5.71380826</v>
      </c>
      <c r="G64" s="18" t="n">
        <v>497.78344657</v>
      </c>
      <c r="H64" s="20" t="n">
        <v>1.92901288</v>
      </c>
      <c r="I64" s="18" t="s">
        <v>309</v>
      </c>
      <c r="J64" s="20" t="s">
        <v>309</v>
      </c>
      <c r="K64" s="18" t="s">
        <v>309</v>
      </c>
      <c r="L64" s="20" t="s">
        <v>309</v>
      </c>
      <c r="M64" s="18" t="n">
        <v>486.6986</v>
      </c>
      <c r="N64" s="20" t="n">
        <v>48.05250701</v>
      </c>
      <c r="O64" s="18" t="n">
        <v>460.1837</v>
      </c>
      <c r="P64" s="20" t="n">
        <v>62.14641622</v>
      </c>
      <c r="Q64" s="18" t="n">
        <v>409.61631081</v>
      </c>
      <c r="R64" s="20" t="n">
        <v>9.814475290000001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544.71685978</v>
      </c>
      <c r="F9" s="20" t="n">
        <v>5.02181381</v>
      </c>
      <c r="G9" s="18" t="n">
        <v>538.39120731</v>
      </c>
      <c r="H9" s="20" t="n">
        <v>2.50616884</v>
      </c>
      <c r="I9" s="18" t="s">
        <v>309</v>
      </c>
      <c r="J9" s="20" t="s">
        <v>309</v>
      </c>
      <c r="K9" s="18" t="s">
        <v>309</v>
      </c>
      <c r="L9" s="20" t="s">
        <v>309</v>
      </c>
      <c r="M9" s="18" t="s">
        <v>309</v>
      </c>
      <c r="N9" s="20" t="s">
        <v>309</v>
      </c>
      <c r="O9" s="18" t="n">
        <v>544.80095521</v>
      </c>
      <c r="P9" s="20" t="n">
        <v>33.79099506</v>
      </c>
      <c r="Q9" s="18" t="n">
        <v>500.64035142</v>
      </c>
      <c r="R9" s="20" t="n">
        <v>8.370032220000001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400.52975866</v>
      </c>
      <c r="F11" s="20" t="n">
        <v>3.59742458</v>
      </c>
      <c r="G11" s="18" t="n">
        <v>432.45115719</v>
      </c>
      <c r="H11" s="20" t="n">
        <v>2.77311461</v>
      </c>
      <c r="I11" s="18" t="s">
        <v>309</v>
      </c>
      <c r="J11" s="20" t="s">
        <v>309</v>
      </c>
      <c r="K11" s="18" t="s">
        <v>309</v>
      </c>
      <c r="L11" s="20" t="s">
        <v>309</v>
      </c>
      <c r="M11" s="18" t="s">
        <v>309</v>
      </c>
      <c r="N11" s="20" t="s">
        <v>309</v>
      </c>
      <c r="O11" s="18" t="n">
        <v>392.03250602</v>
      </c>
      <c r="P11" s="20" t="n">
        <v>17.84399229</v>
      </c>
      <c r="Q11" s="18" t="n">
        <v>401.46650136</v>
      </c>
      <c r="R11" s="20" t="n">
        <v>8.08941216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474.01379039</v>
      </c>
      <c r="F16" s="20" t="n">
        <v>7.32867122</v>
      </c>
      <c r="G16" s="18" t="n">
        <v>506.30284531</v>
      </c>
      <c r="H16" s="20" t="n">
        <v>2.01996573</v>
      </c>
      <c r="I16" s="18" t="s">
        <v>309</v>
      </c>
      <c r="J16" s="20" t="s">
        <v>309</v>
      </c>
      <c r="K16" s="18" t="s">
        <v>309</v>
      </c>
      <c r="L16" s="20" t="s">
        <v>309</v>
      </c>
      <c r="M16" s="18" t="s">
        <v>309</v>
      </c>
      <c r="N16" s="20" t="s">
        <v>309</v>
      </c>
      <c r="O16" s="18" t="s">
        <v>309</v>
      </c>
      <c r="P16" s="20" t="s">
        <v>309</v>
      </c>
      <c r="Q16" s="18" t="n">
        <v>469.70895992</v>
      </c>
      <c r="R16" s="20" t="n">
        <v>7.85445889</v>
      </c>
    </row>
    <row r="17" spans="1:18">
      <c r="A17" s="15" t="s">
        <v>319</v>
      </c>
      <c r="B17" s="17" t="n">
        <v>6504</v>
      </c>
      <c r="C17" s="18">
        <f>(3097.0/B17*100)</f>
        <v/>
      </c>
      <c r="D17" s="19" t="n">
        <v>3407</v>
      </c>
      <c r="E17" s="18" t="n">
        <v>546.65411887</v>
      </c>
      <c r="F17" s="20" t="n">
        <v>5.56862492</v>
      </c>
      <c r="G17" s="18" t="n">
        <v>522.72291679</v>
      </c>
      <c r="H17" s="20" t="n">
        <v>3.20407133</v>
      </c>
      <c r="I17" s="18" t="s">
        <v>309</v>
      </c>
      <c r="J17" s="20" t="s">
        <v>309</v>
      </c>
      <c r="K17" s="18" t="s">
        <v>309</v>
      </c>
      <c r="L17" s="20" t="s">
        <v>309</v>
      </c>
      <c r="M17" s="18" t="s">
        <v>309</v>
      </c>
      <c r="N17" s="20" t="s">
        <v>309</v>
      </c>
      <c r="O17" s="18" t="n">
        <v>427.44049657</v>
      </c>
      <c r="P17" s="20" t="n">
        <v>39.44094203</v>
      </c>
      <c r="Q17" s="18" t="n">
        <v>501.57358234</v>
      </c>
      <c r="R17" s="20" t="n">
        <v>8.685090990000001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502.13119734</v>
      </c>
      <c r="F21" s="20" t="n">
        <v>6.48044818</v>
      </c>
      <c r="G21" s="18" t="n">
        <v>506.95227466</v>
      </c>
      <c r="H21" s="20" t="n">
        <v>2.12386651</v>
      </c>
      <c r="I21" s="18" t="s">
        <v>309</v>
      </c>
      <c r="J21" s="20" t="s">
        <v>309</v>
      </c>
      <c r="K21" s="18" t="s">
        <v>309</v>
      </c>
      <c r="L21" s="20" t="s">
        <v>309</v>
      </c>
      <c r="M21" s="18" t="s">
        <v>309</v>
      </c>
      <c r="N21" s="20" t="s">
        <v>309</v>
      </c>
      <c r="O21" s="18" t="s">
        <v>309</v>
      </c>
      <c r="P21" s="20" t="s">
        <v>309</v>
      </c>
      <c r="Q21" s="18" t="n">
        <v>490.64193243</v>
      </c>
      <c r="R21" s="20" t="n">
        <v>8.12968749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475.507442</v>
      </c>
      <c r="F23" s="20" t="n">
        <v>5.13290851</v>
      </c>
      <c r="G23" s="18" t="n">
        <v>500.39691716</v>
      </c>
      <c r="H23" s="20" t="n">
        <v>3.13076316</v>
      </c>
      <c r="I23" s="18" t="s">
        <v>309</v>
      </c>
      <c r="J23" s="20" t="s">
        <v>309</v>
      </c>
      <c r="K23" s="18" t="s">
        <v>309</v>
      </c>
      <c r="L23" s="20" t="s">
        <v>309</v>
      </c>
      <c r="M23" s="18" t="s">
        <v>309</v>
      </c>
      <c r="N23" s="20" t="s">
        <v>309</v>
      </c>
      <c r="O23" s="18" t="n">
        <v>407.5413114</v>
      </c>
      <c r="P23" s="20" t="n">
        <v>32.14504839</v>
      </c>
      <c r="Q23" s="18" t="n">
        <v>455.29522503</v>
      </c>
      <c r="R23" s="20" t="n">
        <v>8.32903331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515.21382826</v>
      </c>
      <c r="F25" s="20" t="n">
        <v>4.59941245</v>
      </c>
      <c r="G25" s="18" t="n">
        <v>525.71027264</v>
      </c>
      <c r="H25" s="20" t="n">
        <v>3.9294193</v>
      </c>
      <c r="I25" s="18" t="s">
        <v>309</v>
      </c>
      <c r="J25" s="20" t="s">
        <v>309</v>
      </c>
      <c r="K25" s="18" t="s">
        <v>309</v>
      </c>
      <c r="L25" s="20" t="s">
        <v>309</v>
      </c>
      <c r="M25" s="18" t="s">
        <v>309</v>
      </c>
      <c r="N25" s="20" t="s">
        <v>309</v>
      </c>
      <c r="O25" s="18" t="n">
        <v>413.5476</v>
      </c>
      <c r="P25" s="20" t="n">
        <v>31.64429567</v>
      </c>
      <c r="Q25" s="18" t="n">
        <v>526.75393948</v>
      </c>
      <c r="R25" s="20" t="n">
        <v>7.0637358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497.50243499</v>
      </c>
      <c r="F27" s="20" t="n">
        <v>6.51481305</v>
      </c>
      <c r="G27" s="18" t="n">
        <v>498.37507556</v>
      </c>
      <c r="H27" s="20" t="n">
        <v>2.1285076</v>
      </c>
      <c r="I27" s="18" t="s">
        <v>309</v>
      </c>
      <c r="J27" s="20" t="s">
        <v>309</v>
      </c>
      <c r="K27" s="18" t="s">
        <v>309</v>
      </c>
      <c r="L27" s="20" t="s">
        <v>309</v>
      </c>
      <c r="M27" s="18" t="s">
        <v>309</v>
      </c>
      <c r="N27" s="20" t="s">
        <v>309</v>
      </c>
      <c r="O27" s="18" t="n">
        <v>520.1004</v>
      </c>
      <c r="P27" s="20" t="n">
        <v>28.28922397</v>
      </c>
      <c r="Q27" s="18" t="n">
        <v>476.08837924</v>
      </c>
      <c r="R27" s="20" t="n">
        <v>8.688408880000001</v>
      </c>
    </row>
    <row r="28" spans="1:18">
      <c r="A28" s="15" t="s">
        <v>330</v>
      </c>
      <c r="B28" s="17" t="n">
        <v>7568</v>
      </c>
      <c r="C28" s="18">
        <f>(490.0/B28*100)</f>
        <v/>
      </c>
      <c r="D28" s="19" t="n">
        <v>7078</v>
      </c>
      <c r="E28" s="18" t="n">
        <v>384.73316108</v>
      </c>
      <c r="F28" s="20" t="n">
        <v>3.01283958</v>
      </c>
      <c r="G28" s="18" t="n">
        <v>419.78962711</v>
      </c>
      <c r="H28" s="20" t="n">
        <v>2.45438745</v>
      </c>
      <c r="I28" s="18" t="s">
        <v>309</v>
      </c>
      <c r="J28" s="20" t="s">
        <v>309</v>
      </c>
      <c r="K28" s="18" t="s">
        <v>309</v>
      </c>
      <c r="L28" s="20" t="s">
        <v>309</v>
      </c>
      <c r="M28" s="18" t="s">
        <v>309</v>
      </c>
      <c r="N28" s="20" t="s">
        <v>309</v>
      </c>
      <c r="O28" s="18" t="n">
        <v>400.74787975</v>
      </c>
      <c r="P28" s="20" t="n">
        <v>35.98709367</v>
      </c>
      <c r="Q28" s="18" t="n">
        <v>390.7301468</v>
      </c>
      <c r="R28" s="20" t="n">
        <v>5.38227434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447.80616276</v>
      </c>
      <c r="F33" s="20" t="n">
        <v>5.7315308</v>
      </c>
      <c r="G33" s="18" t="n">
        <v>498.05829493</v>
      </c>
      <c r="H33" s="20" t="n">
        <v>2.37737683</v>
      </c>
      <c r="I33" s="18" t="s">
        <v>309</v>
      </c>
      <c r="J33" s="20" t="s">
        <v>309</v>
      </c>
      <c r="K33" s="18" t="s">
        <v>309</v>
      </c>
      <c r="L33" s="20" t="s">
        <v>309</v>
      </c>
      <c r="M33" s="18" t="s">
        <v>309</v>
      </c>
      <c r="N33" s="20" t="s">
        <v>309</v>
      </c>
      <c r="O33" s="18" t="n">
        <v>395.96310337</v>
      </c>
      <c r="P33" s="20" t="n">
        <v>43.37837647</v>
      </c>
      <c r="Q33" s="18" t="n">
        <v>443.69283844</v>
      </c>
      <c r="R33" s="20" t="n">
        <v>12.34043762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473.0234646</v>
      </c>
      <c r="F36" s="20" t="n">
        <v>4.34620091</v>
      </c>
      <c r="G36" s="18" t="n">
        <v>496.66558677</v>
      </c>
      <c r="H36" s="20" t="n">
        <v>2.71960261</v>
      </c>
      <c r="I36" s="18" t="s">
        <v>309</v>
      </c>
      <c r="J36" s="20" t="s">
        <v>309</v>
      </c>
      <c r="K36" s="18" t="s">
        <v>309</v>
      </c>
      <c r="L36" s="20" t="s">
        <v>309</v>
      </c>
      <c r="M36" s="18" t="s">
        <v>309</v>
      </c>
      <c r="N36" s="20" t="s">
        <v>309</v>
      </c>
      <c r="O36" s="18" t="s">
        <v>309</v>
      </c>
      <c r="P36" s="20" t="s">
        <v>309</v>
      </c>
      <c r="Q36" s="18" t="n">
        <v>466.65334652</v>
      </c>
      <c r="R36" s="20" t="n">
        <v>8.430982719999999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492.17593631</v>
      </c>
      <c r="F40" s="20" t="n">
        <v>11.7571459</v>
      </c>
      <c r="G40" s="18" t="n">
        <v>507.2368295</v>
      </c>
      <c r="H40" s="20" t="n">
        <v>3.26808957</v>
      </c>
      <c r="I40" s="18" t="s">
        <v>309</v>
      </c>
      <c r="J40" s="20" t="s">
        <v>309</v>
      </c>
      <c r="K40" s="18" t="s">
        <v>309</v>
      </c>
      <c r="L40" s="20" t="s">
        <v>309</v>
      </c>
      <c r="M40" s="18" t="n">
        <v>492.592718</v>
      </c>
      <c r="N40" s="20" t="n">
        <v>2.69773909</v>
      </c>
      <c r="O40" s="18" t="n">
        <v>372.2199</v>
      </c>
      <c r="P40" s="20" t="n">
        <v>55.47854939</v>
      </c>
      <c r="Q40" s="18" t="n">
        <v>476.98124528</v>
      </c>
      <c r="R40" s="20" t="n">
        <v>20.97730767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451.55727891</v>
      </c>
      <c r="F52" s="20" t="n">
        <v>7.37453008</v>
      </c>
      <c r="G52" s="18" t="n">
        <v>466.1029144</v>
      </c>
      <c r="H52" s="20" t="n">
        <v>2.8283367</v>
      </c>
      <c r="I52" s="18" t="s">
        <v>309</v>
      </c>
      <c r="J52" s="20" t="s">
        <v>309</v>
      </c>
      <c r="K52" s="18" t="s">
        <v>309</v>
      </c>
      <c r="L52" s="20" t="s">
        <v>309</v>
      </c>
      <c r="M52" s="18" t="s">
        <v>309</v>
      </c>
      <c r="N52" s="20" t="s">
        <v>309</v>
      </c>
      <c r="O52" s="18" t="n">
        <v>310.1979</v>
      </c>
      <c r="P52" s="20" t="n">
        <v>38.65717815</v>
      </c>
      <c r="Q52" s="18" t="n">
        <v>452.69070935</v>
      </c>
      <c r="R52" s="20" t="n">
        <v>10.1499287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315.83705608</v>
      </c>
      <c r="F54" s="20" t="n">
        <v>3.17901494</v>
      </c>
      <c r="G54" s="18" t="n">
        <v>335.58141593</v>
      </c>
      <c r="H54" s="20" t="n">
        <v>3.19674006</v>
      </c>
      <c r="I54" s="18" t="s">
        <v>309</v>
      </c>
      <c r="J54" s="20" t="s">
        <v>309</v>
      </c>
      <c r="K54" s="18" t="s">
        <v>309</v>
      </c>
      <c r="L54" s="20" t="s">
        <v>309</v>
      </c>
      <c r="M54" s="18" t="s">
        <v>309</v>
      </c>
      <c r="N54" s="20" t="s">
        <v>309</v>
      </c>
      <c r="O54" s="18" t="n">
        <v>353.11150748</v>
      </c>
      <c r="P54" s="20" t="n">
        <v>24.55426562</v>
      </c>
      <c r="Q54" s="18" t="n">
        <v>320.52728006</v>
      </c>
      <c r="R54" s="20" t="n">
        <v>6.77550695</v>
      </c>
    </row>
    <row r="55" spans="1:18">
      <c r="A55" s="15" t="s">
        <v>357</v>
      </c>
      <c r="B55" s="17" t="n">
        <v>5316</v>
      </c>
      <c r="C55" s="18">
        <f>(137.0/B55*100)</f>
        <v/>
      </c>
      <c r="D55" s="19" t="n">
        <v>5179</v>
      </c>
      <c r="E55" s="18" t="n">
        <v>383.90019284</v>
      </c>
      <c r="F55" s="20" t="n">
        <v>4.48701025</v>
      </c>
      <c r="G55" s="18" t="n">
        <v>408.47333757</v>
      </c>
      <c r="H55" s="20" t="n">
        <v>2.72258158</v>
      </c>
      <c r="I55" s="18" t="s">
        <v>309</v>
      </c>
      <c r="J55" s="20" t="s">
        <v>309</v>
      </c>
      <c r="K55" s="18" t="s">
        <v>309</v>
      </c>
      <c r="L55" s="20" t="s">
        <v>309</v>
      </c>
      <c r="M55" s="18" t="n">
        <v>410.7657</v>
      </c>
      <c r="N55" s="20" t="n">
        <v>24.03359268</v>
      </c>
      <c r="O55" s="18" t="n">
        <v>422.38150235</v>
      </c>
      <c r="P55" s="20" t="n">
        <v>29.40437834</v>
      </c>
      <c r="Q55" s="18" t="n">
        <v>387.83758019</v>
      </c>
      <c r="R55" s="20" t="n">
        <v>11.06627598</v>
      </c>
    </row>
    <row r="56" spans="1:18">
      <c r="A56" s="15" t="s">
        <v>358</v>
      </c>
      <c r="B56" s="17" t="n">
        <v>5359</v>
      </c>
      <c r="C56" s="18">
        <f>(104.0/B56*100)</f>
        <v/>
      </c>
      <c r="D56" s="19" t="n">
        <v>5255</v>
      </c>
      <c r="E56" s="18" t="n">
        <v>540.2521058900001</v>
      </c>
      <c r="F56" s="20" t="n">
        <v>5.24695224</v>
      </c>
      <c r="G56" s="18" t="n">
        <v>550.18193923</v>
      </c>
      <c r="H56" s="20" t="n">
        <v>3.02910285</v>
      </c>
      <c r="I56" s="18" t="s">
        <v>309</v>
      </c>
      <c r="J56" s="20" t="s">
        <v>309</v>
      </c>
      <c r="K56" s="18" t="s">
        <v>309</v>
      </c>
      <c r="L56" s="20" t="s">
        <v>309</v>
      </c>
      <c r="M56" s="18" t="s">
        <v>309</v>
      </c>
      <c r="N56" s="20" t="s">
        <v>309</v>
      </c>
      <c r="O56" s="18" t="s">
        <v>309</v>
      </c>
      <c r="P56" s="20" t="s">
        <v>309</v>
      </c>
      <c r="Q56" s="18" t="n">
        <v>482.68132635</v>
      </c>
      <c r="R56" s="20" t="n">
        <v>18.530637</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532.0952769199999</v>
      </c>
      <c r="F62" s="20" t="n">
        <v>4.11219599</v>
      </c>
      <c r="G62" s="18" t="n">
        <v>545.71630972</v>
      </c>
      <c r="H62" s="20" t="n">
        <v>1.33125111</v>
      </c>
      <c r="I62" s="18" t="s">
        <v>309</v>
      </c>
      <c r="J62" s="20" t="s">
        <v>309</v>
      </c>
      <c r="K62" s="18" t="s">
        <v>309</v>
      </c>
      <c r="L62" s="20" t="s">
        <v>309</v>
      </c>
      <c r="M62" s="18" t="n">
        <v>548.79616559</v>
      </c>
      <c r="N62" s="20" t="n">
        <v>16.54064911</v>
      </c>
      <c r="O62" s="18" t="n">
        <v>472.7019</v>
      </c>
      <c r="P62" s="20" t="n">
        <v>22.88929679</v>
      </c>
      <c r="Q62" s="18" t="n">
        <v>523.29137143</v>
      </c>
      <c r="R62" s="20" t="n">
        <v>10.75967596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446.20073844</v>
      </c>
      <c r="F64" s="20" t="n">
        <v>7.02396404</v>
      </c>
      <c r="G64" s="18" t="n">
        <v>496.42914096</v>
      </c>
      <c r="H64" s="20" t="n">
        <v>1.91247315</v>
      </c>
      <c r="I64" s="18" t="s">
        <v>309</v>
      </c>
      <c r="J64" s="20" t="s">
        <v>309</v>
      </c>
      <c r="K64" s="18" t="s">
        <v>309</v>
      </c>
      <c r="L64" s="20" t="s">
        <v>309</v>
      </c>
      <c r="M64" s="18" t="s">
        <v>309</v>
      </c>
      <c r="N64" s="20" t="s">
        <v>309</v>
      </c>
      <c r="O64" s="18" t="s">
        <v>309</v>
      </c>
      <c r="P64" s="20" t="s">
        <v>309</v>
      </c>
      <c r="Q64" s="18" t="n">
        <v>411.96753352</v>
      </c>
      <c r="R64" s="20" t="n">
        <v>9.780422310000001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505.56298669</v>
      </c>
      <c r="F9" s="20" t="n">
        <v>6.82859895</v>
      </c>
      <c r="G9" s="18" t="n">
        <v>541.25074062</v>
      </c>
      <c r="H9" s="20" t="n">
        <v>2.50525985</v>
      </c>
      <c r="I9" s="18" t="s">
        <v>309</v>
      </c>
      <c r="J9" s="20" t="s">
        <v>309</v>
      </c>
      <c r="K9" s="18" t="s">
        <v>309</v>
      </c>
      <c r="L9" s="20" t="s">
        <v>309</v>
      </c>
      <c r="M9" s="18" t="s">
        <v>309</v>
      </c>
      <c r="N9" s="20" t="s">
        <v>309</v>
      </c>
      <c r="O9" s="18" t="n">
        <v>646.9358999999999</v>
      </c>
      <c r="P9" s="20" t="n">
        <v>28.60431881</v>
      </c>
      <c r="Q9" s="18" t="n">
        <v>503.80487832</v>
      </c>
      <c r="R9" s="20" t="n">
        <v>8.96589664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396.30032004</v>
      </c>
      <c r="F11" s="20" t="n">
        <v>3.77431965</v>
      </c>
      <c r="G11" s="18" t="n">
        <v>432.92385191</v>
      </c>
      <c r="H11" s="20" t="n">
        <v>2.81143047</v>
      </c>
      <c r="I11" s="18" t="s">
        <v>309</v>
      </c>
      <c r="J11" s="20" t="s">
        <v>309</v>
      </c>
      <c r="K11" s="18" t="s">
        <v>309</v>
      </c>
      <c r="L11" s="20" t="s">
        <v>309</v>
      </c>
      <c r="M11" s="18" t="s">
        <v>309</v>
      </c>
      <c r="N11" s="20" t="s">
        <v>309</v>
      </c>
      <c r="O11" s="18" t="n">
        <v>456.86792443</v>
      </c>
      <c r="P11" s="20" t="n">
        <v>12.5453199</v>
      </c>
      <c r="Q11" s="18" t="n">
        <v>399.25149081</v>
      </c>
      <c r="R11" s="20" t="n">
        <v>7.0272228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477.76745906</v>
      </c>
      <c r="F16" s="20" t="n">
        <v>3.6137968</v>
      </c>
      <c r="G16" s="18" t="n">
        <v>509.57146044</v>
      </c>
      <c r="H16" s="20" t="n">
        <v>2.15492006</v>
      </c>
      <c r="I16" s="18" t="s">
        <v>309</v>
      </c>
      <c r="J16" s="20" t="s">
        <v>309</v>
      </c>
      <c r="K16" s="18" t="s">
        <v>309</v>
      </c>
      <c r="L16" s="20" t="s">
        <v>309</v>
      </c>
      <c r="M16" s="18" t="s">
        <v>309</v>
      </c>
      <c r="N16" s="20" t="s">
        <v>309</v>
      </c>
      <c r="O16" s="18" t="n">
        <v>502.42799285</v>
      </c>
      <c r="P16" s="20" t="n">
        <v>25.43971597</v>
      </c>
      <c r="Q16" s="18" t="n">
        <v>465.83512696</v>
      </c>
      <c r="R16" s="20" t="n">
        <v>9.818520749999999</v>
      </c>
    </row>
    <row r="17" spans="1:18">
      <c r="A17" s="15" t="s">
        <v>319</v>
      </c>
      <c r="B17" s="17" t="n">
        <v>6504</v>
      </c>
      <c r="C17" s="18">
        <f>(3097.0/B17*100)</f>
        <v/>
      </c>
      <c r="D17" s="19" t="n">
        <v>3407</v>
      </c>
      <c r="E17" s="18" t="n">
        <v>498.91332939</v>
      </c>
      <c r="F17" s="20" t="n">
        <v>8.467344519999999</v>
      </c>
      <c r="G17" s="18" t="n">
        <v>527.84390625</v>
      </c>
      <c r="H17" s="20" t="n">
        <v>3.22310462</v>
      </c>
      <c r="I17" s="18" t="s">
        <v>309</v>
      </c>
      <c r="J17" s="20" t="s">
        <v>309</v>
      </c>
      <c r="K17" s="18" t="s">
        <v>309</v>
      </c>
      <c r="L17" s="20" t="s">
        <v>309</v>
      </c>
      <c r="M17" s="18" t="s">
        <v>309</v>
      </c>
      <c r="N17" s="20" t="s">
        <v>309</v>
      </c>
      <c r="O17" s="18" t="s">
        <v>309</v>
      </c>
      <c r="P17" s="20" t="s">
        <v>309</v>
      </c>
      <c r="Q17" s="18" t="n">
        <v>505.1257435</v>
      </c>
      <c r="R17" s="20" t="n">
        <v>9.08596144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494.67295761</v>
      </c>
      <c r="F21" s="20" t="n">
        <v>3.47140069</v>
      </c>
      <c r="G21" s="18" t="n">
        <v>508.85232945</v>
      </c>
      <c r="H21" s="20" t="n">
        <v>2.26424273</v>
      </c>
      <c r="I21" s="18" t="s">
        <v>309</v>
      </c>
      <c r="J21" s="20" t="s">
        <v>309</v>
      </c>
      <c r="K21" s="18" t="s">
        <v>309</v>
      </c>
      <c r="L21" s="20" t="s">
        <v>309</v>
      </c>
      <c r="M21" s="18" t="s">
        <v>309</v>
      </c>
      <c r="N21" s="20" t="s">
        <v>309</v>
      </c>
      <c r="O21" s="18" t="s">
        <v>309</v>
      </c>
      <c r="P21" s="20" t="s">
        <v>309</v>
      </c>
      <c r="Q21" s="18" t="n">
        <v>492.68598382</v>
      </c>
      <c r="R21" s="20" t="n">
        <v>8.689778410000001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481.44313575</v>
      </c>
      <c r="F23" s="20" t="n">
        <v>4.38028478</v>
      </c>
      <c r="G23" s="18" t="n">
        <v>501.06882036</v>
      </c>
      <c r="H23" s="20" t="n">
        <v>3.20474812</v>
      </c>
      <c r="I23" s="18" t="s">
        <v>309</v>
      </c>
      <c r="J23" s="20" t="s">
        <v>309</v>
      </c>
      <c r="K23" s="18" t="s">
        <v>309</v>
      </c>
      <c r="L23" s="20" t="s">
        <v>309</v>
      </c>
      <c r="M23" s="18" t="s">
        <v>309</v>
      </c>
      <c r="N23" s="20" t="s">
        <v>309</v>
      </c>
      <c r="O23" s="18" t="n">
        <v>485.99486369</v>
      </c>
      <c r="P23" s="20" t="n">
        <v>37.41238</v>
      </c>
      <c r="Q23" s="18" t="n">
        <v>462.96655358</v>
      </c>
      <c r="R23" s="20" t="n">
        <v>7.38533969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501.09284183</v>
      </c>
      <c r="F25" s="20" t="n">
        <v>5.22438462</v>
      </c>
      <c r="G25" s="18" t="n">
        <v>528.12727123</v>
      </c>
      <c r="H25" s="20" t="n">
        <v>3.90406819</v>
      </c>
      <c r="I25" s="18" t="s">
        <v>309</v>
      </c>
      <c r="J25" s="20" t="s">
        <v>309</v>
      </c>
      <c r="K25" s="18" t="s">
        <v>309</v>
      </c>
      <c r="L25" s="20" t="s">
        <v>309</v>
      </c>
      <c r="M25" s="18" t="s">
        <v>309</v>
      </c>
      <c r="N25" s="20" t="s">
        <v>309</v>
      </c>
      <c r="O25" s="18" t="n">
        <v>503.7424</v>
      </c>
      <c r="P25" s="20" t="n">
        <v>43.21770873</v>
      </c>
      <c r="Q25" s="18" t="n">
        <v>526.78867042</v>
      </c>
      <c r="R25" s="20" t="n">
        <v>6.9874018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471.59006038</v>
      </c>
      <c r="F27" s="20" t="n">
        <v>5.32042922</v>
      </c>
      <c r="G27" s="18" t="n">
        <v>501.89906371</v>
      </c>
      <c r="H27" s="20" t="n">
        <v>2.19470463</v>
      </c>
      <c r="I27" s="18" t="s">
        <v>309</v>
      </c>
      <c r="J27" s="20" t="s">
        <v>309</v>
      </c>
      <c r="K27" s="18" t="s">
        <v>309</v>
      </c>
      <c r="L27" s="20" t="s">
        <v>309</v>
      </c>
      <c r="M27" s="18" t="s">
        <v>309</v>
      </c>
      <c r="N27" s="20" t="s">
        <v>309</v>
      </c>
      <c r="O27" s="18" t="n">
        <v>486.35113464</v>
      </c>
      <c r="P27" s="20" t="n">
        <v>29.58806283</v>
      </c>
      <c r="Q27" s="18" t="n">
        <v>479.92914465</v>
      </c>
      <c r="R27" s="20" t="n">
        <v>9.34635638</v>
      </c>
    </row>
    <row r="28" spans="1:18">
      <c r="A28" s="15" t="s">
        <v>330</v>
      </c>
      <c r="B28" s="17" t="n">
        <v>7568</v>
      </c>
      <c r="C28" s="18">
        <f>(490.0/B28*100)</f>
        <v/>
      </c>
      <c r="D28" s="19" t="n">
        <v>7078</v>
      </c>
      <c r="E28" s="18" t="n">
        <v>398.18883062</v>
      </c>
      <c r="F28" s="20" t="n">
        <v>3.04864865</v>
      </c>
      <c r="G28" s="18" t="n">
        <v>415.49565374</v>
      </c>
      <c r="H28" s="20" t="n">
        <v>2.60718548</v>
      </c>
      <c r="I28" s="18" t="s">
        <v>309</v>
      </c>
      <c r="J28" s="20" t="s">
        <v>309</v>
      </c>
      <c r="K28" s="18" t="s">
        <v>309</v>
      </c>
      <c r="L28" s="20" t="s">
        <v>309</v>
      </c>
      <c r="M28" s="18" t="s">
        <v>309</v>
      </c>
      <c r="N28" s="20" t="s">
        <v>309</v>
      </c>
      <c r="O28" s="18" t="n">
        <v>340.46842895</v>
      </c>
      <c r="P28" s="20" t="n">
        <v>38.08847032</v>
      </c>
      <c r="Q28" s="18" t="n">
        <v>388.98433706</v>
      </c>
      <c r="R28" s="20" t="n">
        <v>4.8867688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465.6908258</v>
      </c>
      <c r="F33" s="20" t="n">
        <v>4.93790136</v>
      </c>
      <c r="G33" s="18" t="n">
        <v>498.85258299</v>
      </c>
      <c r="H33" s="20" t="n">
        <v>2.50741984</v>
      </c>
      <c r="I33" s="18" t="s">
        <v>309</v>
      </c>
      <c r="J33" s="20" t="s">
        <v>309</v>
      </c>
      <c r="K33" s="18" t="s">
        <v>309</v>
      </c>
      <c r="L33" s="20" t="s">
        <v>309</v>
      </c>
      <c r="M33" s="18" t="s">
        <v>309</v>
      </c>
      <c r="N33" s="20" t="s">
        <v>309</v>
      </c>
      <c r="O33" s="18" t="n">
        <v>448.64754238</v>
      </c>
      <c r="P33" s="20" t="n">
        <v>38.38395864</v>
      </c>
      <c r="Q33" s="18" t="n">
        <v>443.76579852</v>
      </c>
      <c r="R33" s="20" t="n">
        <v>10.53100664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470.20461484</v>
      </c>
      <c r="F36" s="20" t="n">
        <v>4.04796979</v>
      </c>
      <c r="G36" s="18" t="n">
        <v>497.45462607</v>
      </c>
      <c r="H36" s="20" t="n">
        <v>2.67447221</v>
      </c>
      <c r="I36" s="18" t="s">
        <v>309</v>
      </c>
      <c r="J36" s="20" t="s">
        <v>309</v>
      </c>
      <c r="K36" s="18" t="s">
        <v>309</v>
      </c>
      <c r="L36" s="20" t="s">
        <v>309</v>
      </c>
      <c r="M36" s="18" t="s">
        <v>309</v>
      </c>
      <c r="N36" s="20" t="s">
        <v>309</v>
      </c>
      <c r="O36" s="18" t="s">
        <v>309</v>
      </c>
      <c r="P36" s="20" t="s">
        <v>309</v>
      </c>
      <c r="Q36" s="18" t="n">
        <v>479.25576871</v>
      </c>
      <c r="R36" s="20" t="n">
        <v>8.82401333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485.07636809</v>
      </c>
      <c r="F40" s="20" t="n">
        <v>7.56367799</v>
      </c>
      <c r="G40" s="18" t="n">
        <v>509.60867411</v>
      </c>
      <c r="H40" s="20" t="n">
        <v>3.56714948</v>
      </c>
      <c r="I40" s="18" t="s">
        <v>309</v>
      </c>
      <c r="J40" s="20" t="s">
        <v>309</v>
      </c>
      <c r="K40" s="18" t="s">
        <v>309</v>
      </c>
      <c r="L40" s="20" t="s">
        <v>309</v>
      </c>
      <c r="M40" s="18" t="n">
        <v>492.592718</v>
      </c>
      <c r="N40" s="20" t="n">
        <v>2.69773909</v>
      </c>
      <c r="O40" s="18" t="s">
        <v>309</v>
      </c>
      <c r="P40" s="20" t="s">
        <v>309</v>
      </c>
      <c r="Q40" s="18" t="n">
        <v>463.53227302</v>
      </c>
      <c r="R40" s="20" t="n">
        <v>19.30021503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466.80242868</v>
      </c>
      <c r="F52" s="20" t="n">
        <v>3.99450396</v>
      </c>
      <c r="G52" s="18" t="n">
        <v>465.07404622</v>
      </c>
      <c r="H52" s="20" t="n">
        <v>2.89168584</v>
      </c>
      <c r="I52" s="18" t="s">
        <v>309</v>
      </c>
      <c r="J52" s="20" t="s">
        <v>309</v>
      </c>
      <c r="K52" s="18" t="s">
        <v>309</v>
      </c>
      <c r="L52" s="20" t="s">
        <v>309</v>
      </c>
      <c r="M52" s="18" t="s">
        <v>309</v>
      </c>
      <c r="N52" s="20" t="s">
        <v>309</v>
      </c>
      <c r="O52" s="18" t="n">
        <v>474.93706213</v>
      </c>
      <c r="P52" s="20" t="n">
        <v>42.58300766</v>
      </c>
      <c r="Q52" s="18" t="n">
        <v>451.474077</v>
      </c>
      <c r="R52" s="20" t="n">
        <v>9.280995130000001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316.51046793</v>
      </c>
      <c r="F54" s="20" t="n">
        <v>3.32153349</v>
      </c>
      <c r="G54" s="18" t="n">
        <v>336.35591696</v>
      </c>
      <c r="H54" s="20" t="n">
        <v>3.30766181</v>
      </c>
      <c r="I54" s="18" t="s">
        <v>309</v>
      </c>
      <c r="J54" s="20" t="s">
        <v>309</v>
      </c>
      <c r="K54" s="18" t="s">
        <v>309</v>
      </c>
      <c r="L54" s="20" t="s">
        <v>309</v>
      </c>
      <c r="M54" s="18" t="s">
        <v>309</v>
      </c>
      <c r="N54" s="20" t="s">
        <v>309</v>
      </c>
      <c r="O54" s="18" t="n">
        <v>350.22162288</v>
      </c>
      <c r="P54" s="20" t="n">
        <v>48.27369546</v>
      </c>
      <c r="Q54" s="18" t="n">
        <v>323.3219214</v>
      </c>
      <c r="R54" s="20" t="n">
        <v>6.2879945</v>
      </c>
    </row>
    <row r="55" spans="1:18">
      <c r="A55" s="15" t="s">
        <v>357</v>
      </c>
      <c r="B55" s="17" t="n">
        <v>5316</v>
      </c>
      <c r="C55" s="18">
        <f>(137.0/B55*100)</f>
        <v/>
      </c>
      <c r="D55" s="19" t="n">
        <v>5179</v>
      </c>
      <c r="E55" s="18" t="n">
        <v>372.57607373</v>
      </c>
      <c r="F55" s="20" t="n">
        <v>5.04729695</v>
      </c>
      <c r="G55" s="18" t="n">
        <v>410.31483496</v>
      </c>
      <c r="H55" s="20" t="n">
        <v>2.7084458</v>
      </c>
      <c r="I55" s="18" t="s">
        <v>309</v>
      </c>
      <c r="J55" s="20" t="s">
        <v>309</v>
      </c>
      <c r="K55" s="18" t="s">
        <v>309</v>
      </c>
      <c r="L55" s="20" t="s">
        <v>309</v>
      </c>
      <c r="M55" s="18" t="n">
        <v>410.7657</v>
      </c>
      <c r="N55" s="20" t="n">
        <v>24.03359268</v>
      </c>
      <c r="O55" s="18" t="n">
        <v>464.01184142</v>
      </c>
      <c r="P55" s="20" t="n">
        <v>36.51540674</v>
      </c>
      <c r="Q55" s="18" t="n">
        <v>383.51152654</v>
      </c>
      <c r="R55" s="20" t="n">
        <v>10.47412209</v>
      </c>
    </row>
    <row r="56" spans="1:18">
      <c r="A56" s="15" t="s">
        <v>358</v>
      </c>
      <c r="B56" s="17" t="n">
        <v>5359</v>
      </c>
      <c r="C56" s="18">
        <f>(104.0/B56*100)</f>
        <v/>
      </c>
      <c r="D56" s="19" t="n">
        <v>5255</v>
      </c>
      <c r="E56" s="18" t="n">
        <v>522.59271648</v>
      </c>
      <c r="F56" s="20" t="n">
        <v>6.48753522</v>
      </c>
      <c r="G56" s="18" t="n">
        <v>552.11767298</v>
      </c>
      <c r="H56" s="20" t="n">
        <v>2.96111223</v>
      </c>
      <c r="I56" s="18" t="s">
        <v>309</v>
      </c>
      <c r="J56" s="20" t="s">
        <v>309</v>
      </c>
      <c r="K56" s="18" t="s">
        <v>309</v>
      </c>
      <c r="L56" s="20" t="s">
        <v>309</v>
      </c>
      <c r="M56" s="18" t="s">
        <v>309</v>
      </c>
      <c r="N56" s="20" t="s">
        <v>309</v>
      </c>
      <c r="O56" s="18" t="s">
        <v>309</v>
      </c>
      <c r="P56" s="20" t="s">
        <v>309</v>
      </c>
      <c r="Q56" s="18" t="n">
        <v>502.10972449</v>
      </c>
      <c r="R56" s="20" t="n">
        <v>21.01081263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539.98958212</v>
      </c>
      <c r="F62" s="20" t="n">
        <v>3.32554583</v>
      </c>
      <c r="G62" s="18" t="n">
        <v>545.31484071</v>
      </c>
      <c r="H62" s="20" t="n">
        <v>1.40547209</v>
      </c>
      <c r="I62" s="18" t="s">
        <v>309</v>
      </c>
      <c r="J62" s="20" t="s">
        <v>309</v>
      </c>
      <c r="K62" s="18" t="s">
        <v>309</v>
      </c>
      <c r="L62" s="20" t="s">
        <v>309</v>
      </c>
      <c r="M62" s="18" t="n">
        <v>548.79616559</v>
      </c>
      <c r="N62" s="20" t="n">
        <v>16.54064911</v>
      </c>
      <c r="O62" s="18" t="n">
        <v>582.5735</v>
      </c>
      <c r="P62" s="20" t="n">
        <v>32.05172351</v>
      </c>
      <c r="Q62" s="18" t="n">
        <v>520.65991674</v>
      </c>
      <c r="R62" s="20" t="n">
        <v>10.80087839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462.45507655</v>
      </c>
      <c r="F64" s="20" t="n">
        <v>4.54321104</v>
      </c>
      <c r="G64" s="18" t="n">
        <v>496.76372882</v>
      </c>
      <c r="H64" s="20" t="n">
        <v>2.12672945</v>
      </c>
      <c r="I64" s="18" t="s">
        <v>309</v>
      </c>
      <c r="J64" s="20" t="s">
        <v>309</v>
      </c>
      <c r="K64" s="18" t="s">
        <v>309</v>
      </c>
      <c r="L64" s="20" t="s">
        <v>309</v>
      </c>
      <c r="M64" s="18" t="n">
        <v>486.6986</v>
      </c>
      <c r="N64" s="20" t="n">
        <v>48.05250701</v>
      </c>
      <c r="O64" s="18" t="n">
        <v>312.11469335</v>
      </c>
      <c r="P64" s="20" t="n">
        <v>59.24851598</v>
      </c>
      <c r="Q64" s="18" t="n">
        <v>413.14582867</v>
      </c>
      <c r="R64" s="20" t="n">
        <v>9.711062310000001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510.5980641</v>
      </c>
      <c r="F9" s="20" t="n">
        <v>7.87177978</v>
      </c>
      <c r="G9" s="18" t="n">
        <v>540.25394275</v>
      </c>
      <c r="H9" s="20" t="n">
        <v>2.4750491</v>
      </c>
      <c r="I9" s="18" t="s">
        <v>309</v>
      </c>
      <c r="J9" s="20" t="s">
        <v>309</v>
      </c>
      <c r="K9" s="18" t="s">
        <v>309</v>
      </c>
      <c r="L9" s="20" t="s">
        <v>309</v>
      </c>
      <c r="M9" s="18" t="s">
        <v>309</v>
      </c>
      <c r="N9" s="20" t="s">
        <v>309</v>
      </c>
      <c r="O9" s="18" t="n">
        <v>515.37310452</v>
      </c>
      <c r="P9" s="20" t="n">
        <v>62.74317411</v>
      </c>
      <c r="Q9" s="18" t="n">
        <v>503.67851236</v>
      </c>
      <c r="R9" s="20" t="n">
        <v>8.980143780000001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394.56921409</v>
      </c>
      <c r="F11" s="20" t="n">
        <v>3.71776866</v>
      </c>
      <c r="G11" s="18" t="n">
        <v>434.894876</v>
      </c>
      <c r="H11" s="20" t="n">
        <v>2.81169939</v>
      </c>
      <c r="I11" s="18" t="s">
        <v>309</v>
      </c>
      <c r="J11" s="20" t="s">
        <v>309</v>
      </c>
      <c r="K11" s="18" t="s">
        <v>309</v>
      </c>
      <c r="L11" s="20" t="s">
        <v>309</v>
      </c>
      <c r="M11" s="18" t="s">
        <v>309</v>
      </c>
      <c r="N11" s="20" t="s">
        <v>309</v>
      </c>
      <c r="O11" s="18" t="n">
        <v>424.6565413</v>
      </c>
      <c r="P11" s="20" t="n">
        <v>23.30939704</v>
      </c>
      <c r="Q11" s="18" t="n">
        <v>399.6662137</v>
      </c>
      <c r="R11" s="20" t="n">
        <v>8.389859039999999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472.44438501</v>
      </c>
      <c r="F16" s="20" t="n">
        <v>8.30984151</v>
      </c>
      <c r="G16" s="18" t="n">
        <v>506.16116393</v>
      </c>
      <c r="H16" s="20" t="n">
        <v>2.06154044</v>
      </c>
      <c r="I16" s="18" t="s">
        <v>309</v>
      </c>
      <c r="J16" s="20" t="s">
        <v>309</v>
      </c>
      <c r="K16" s="18" t="s">
        <v>309</v>
      </c>
      <c r="L16" s="20" t="s">
        <v>309</v>
      </c>
      <c r="M16" s="18" t="s">
        <v>309</v>
      </c>
      <c r="N16" s="20" t="s">
        <v>309</v>
      </c>
      <c r="O16" s="18" t="n">
        <v>358.0098</v>
      </c>
      <c r="P16" s="20" t="n">
        <v>58.38954703</v>
      </c>
      <c r="Q16" s="18" t="n">
        <v>467.08332357</v>
      </c>
      <c r="R16" s="20" t="n">
        <v>9.072304920000001</v>
      </c>
    </row>
    <row r="17" spans="1:18">
      <c r="A17" s="15" t="s">
        <v>319</v>
      </c>
      <c r="B17" s="17" t="n">
        <v>6504</v>
      </c>
      <c r="C17" s="18">
        <f>(3097.0/B17*100)</f>
        <v/>
      </c>
      <c r="D17" s="19" t="n">
        <v>3407</v>
      </c>
      <c r="E17" s="18" t="n">
        <v>513.4811495</v>
      </c>
      <c r="F17" s="20" t="n">
        <v>8.15178047</v>
      </c>
      <c r="G17" s="18" t="n">
        <v>526.57438973</v>
      </c>
      <c r="H17" s="20" t="n">
        <v>3.19585132</v>
      </c>
      <c r="I17" s="18" t="s">
        <v>309</v>
      </c>
      <c r="J17" s="20" t="s">
        <v>309</v>
      </c>
      <c r="K17" s="18" t="s">
        <v>309</v>
      </c>
      <c r="L17" s="20" t="s">
        <v>309</v>
      </c>
      <c r="M17" s="18" t="s">
        <v>309</v>
      </c>
      <c r="N17" s="20" t="s">
        <v>309</v>
      </c>
      <c r="O17" s="18" t="s">
        <v>309</v>
      </c>
      <c r="P17" s="20" t="s">
        <v>309</v>
      </c>
      <c r="Q17" s="18" t="n">
        <v>509.52880441</v>
      </c>
      <c r="R17" s="20" t="n">
        <v>8.579197560000001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492.65726206</v>
      </c>
      <c r="F21" s="20" t="n">
        <v>4.49040079</v>
      </c>
      <c r="G21" s="18" t="n">
        <v>507.86769255</v>
      </c>
      <c r="H21" s="20" t="n">
        <v>2.23046819</v>
      </c>
      <c r="I21" s="18" t="s">
        <v>309</v>
      </c>
      <c r="J21" s="20" t="s">
        <v>309</v>
      </c>
      <c r="K21" s="18" t="s">
        <v>309</v>
      </c>
      <c r="L21" s="20" t="s">
        <v>309</v>
      </c>
      <c r="M21" s="18" t="s">
        <v>309</v>
      </c>
      <c r="N21" s="20" t="s">
        <v>309</v>
      </c>
      <c r="O21" s="18" t="n">
        <v>517.11928579</v>
      </c>
      <c r="P21" s="20" t="n">
        <v>21.98687037</v>
      </c>
      <c r="Q21" s="18" t="n">
        <v>495.10282693</v>
      </c>
      <c r="R21" s="20" t="n">
        <v>8.202635900000001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457.8195743</v>
      </c>
      <c r="F23" s="20" t="n">
        <v>5.498672</v>
      </c>
      <c r="G23" s="18" t="n">
        <v>500.93436637</v>
      </c>
      <c r="H23" s="20" t="n">
        <v>3.15521821</v>
      </c>
      <c r="I23" s="18" t="s">
        <v>309</v>
      </c>
      <c r="J23" s="20" t="s">
        <v>309</v>
      </c>
      <c r="K23" s="18" t="s">
        <v>309</v>
      </c>
      <c r="L23" s="20" t="s">
        <v>309</v>
      </c>
      <c r="M23" s="18" t="s">
        <v>309</v>
      </c>
      <c r="N23" s="20" t="s">
        <v>309</v>
      </c>
      <c r="O23" s="18" t="n">
        <v>347.53019523</v>
      </c>
      <c r="P23" s="20" t="n">
        <v>61.39964086</v>
      </c>
      <c r="Q23" s="18" t="n">
        <v>460.51009695</v>
      </c>
      <c r="R23" s="20" t="n">
        <v>8.079823080000001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508.59559037</v>
      </c>
      <c r="F25" s="20" t="n">
        <v>5.320257</v>
      </c>
      <c r="G25" s="18" t="n">
        <v>525.94906808</v>
      </c>
      <c r="H25" s="20" t="n">
        <v>3.83521315</v>
      </c>
      <c r="I25" s="18" t="s">
        <v>309</v>
      </c>
      <c r="J25" s="20" t="s">
        <v>309</v>
      </c>
      <c r="K25" s="18" t="s">
        <v>309</v>
      </c>
      <c r="L25" s="20" t="s">
        <v>309</v>
      </c>
      <c r="M25" s="18" t="s">
        <v>309</v>
      </c>
      <c r="N25" s="20" t="s">
        <v>309</v>
      </c>
      <c r="O25" s="18" t="s">
        <v>309</v>
      </c>
      <c r="P25" s="20" t="s">
        <v>309</v>
      </c>
      <c r="Q25" s="18" t="n">
        <v>527.61691319</v>
      </c>
      <c r="R25" s="20" t="n">
        <v>7.2198476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467.10277386</v>
      </c>
      <c r="F27" s="20" t="n">
        <v>6.85582051</v>
      </c>
      <c r="G27" s="18" t="n">
        <v>500.42007941</v>
      </c>
      <c r="H27" s="20" t="n">
        <v>2.20152962</v>
      </c>
      <c r="I27" s="18" t="s">
        <v>309</v>
      </c>
      <c r="J27" s="20" t="s">
        <v>309</v>
      </c>
      <c r="K27" s="18" t="s">
        <v>309</v>
      </c>
      <c r="L27" s="20" t="s">
        <v>309</v>
      </c>
      <c r="M27" s="18" t="s">
        <v>309</v>
      </c>
      <c r="N27" s="20" t="s">
        <v>309</v>
      </c>
      <c r="O27" s="18" t="n">
        <v>490.35834158</v>
      </c>
      <c r="P27" s="20" t="n">
        <v>29.89876331</v>
      </c>
      <c r="Q27" s="18" t="n">
        <v>475.66736111</v>
      </c>
      <c r="R27" s="20" t="n">
        <v>9.007173119999999</v>
      </c>
    </row>
    <row r="28" spans="1:18">
      <c r="A28" s="15" t="s">
        <v>330</v>
      </c>
      <c r="B28" s="17" t="n">
        <v>7568</v>
      </c>
      <c r="C28" s="18">
        <f>(490.0/B28*100)</f>
        <v/>
      </c>
      <c r="D28" s="19" t="n">
        <v>7078</v>
      </c>
      <c r="E28" s="18" t="n">
        <v>387.25296204</v>
      </c>
      <c r="F28" s="20" t="n">
        <v>2.86782468</v>
      </c>
      <c r="G28" s="18" t="n">
        <v>420.52006269</v>
      </c>
      <c r="H28" s="20" t="n">
        <v>2.55682815</v>
      </c>
      <c r="I28" s="18" t="s">
        <v>309</v>
      </c>
      <c r="J28" s="20" t="s">
        <v>309</v>
      </c>
      <c r="K28" s="18" t="s">
        <v>309</v>
      </c>
      <c r="L28" s="20" t="s">
        <v>309</v>
      </c>
      <c r="M28" s="18" t="s">
        <v>309</v>
      </c>
      <c r="N28" s="20" t="s">
        <v>309</v>
      </c>
      <c r="O28" s="18" t="n">
        <v>336.36668382</v>
      </c>
      <c r="P28" s="20" t="n">
        <v>35.08416668</v>
      </c>
      <c r="Q28" s="18" t="n">
        <v>389.94220629</v>
      </c>
      <c r="R28" s="20" t="n">
        <v>5.16449319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446.23464264</v>
      </c>
      <c r="F33" s="20" t="n">
        <v>6.05466738</v>
      </c>
      <c r="G33" s="18" t="n">
        <v>497.26047975</v>
      </c>
      <c r="H33" s="20" t="n">
        <v>2.45647328</v>
      </c>
      <c r="I33" s="18" t="s">
        <v>309</v>
      </c>
      <c r="J33" s="20" t="s">
        <v>309</v>
      </c>
      <c r="K33" s="18" t="s">
        <v>309</v>
      </c>
      <c r="L33" s="20" t="s">
        <v>309</v>
      </c>
      <c r="M33" s="18" t="s">
        <v>309</v>
      </c>
      <c r="N33" s="20" t="s">
        <v>309</v>
      </c>
      <c r="O33" s="18" t="n">
        <v>555.6405608</v>
      </c>
      <c r="P33" s="20" t="n">
        <v>20.00035534</v>
      </c>
      <c r="Q33" s="18" t="n">
        <v>436.5759664</v>
      </c>
      <c r="R33" s="20" t="n">
        <v>11.36767804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460.64859493</v>
      </c>
      <c r="F36" s="20" t="n">
        <v>5.16220459</v>
      </c>
      <c r="G36" s="18" t="n">
        <v>496.78109583</v>
      </c>
      <c r="H36" s="20" t="n">
        <v>2.58164914</v>
      </c>
      <c r="I36" s="18" t="s">
        <v>309</v>
      </c>
      <c r="J36" s="20" t="s">
        <v>309</v>
      </c>
      <c r="K36" s="18" t="s">
        <v>309</v>
      </c>
      <c r="L36" s="20" t="s">
        <v>309</v>
      </c>
      <c r="M36" s="18" t="s">
        <v>309</v>
      </c>
      <c r="N36" s="20" t="s">
        <v>309</v>
      </c>
      <c r="O36" s="18" t="s">
        <v>309</v>
      </c>
      <c r="P36" s="20" t="s">
        <v>309</v>
      </c>
      <c r="Q36" s="18" t="n">
        <v>470.85894785</v>
      </c>
      <c r="R36" s="20" t="n">
        <v>9.568679810000001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488.2906543</v>
      </c>
      <c r="F40" s="20" t="n">
        <v>7.87787767</v>
      </c>
      <c r="G40" s="18" t="n">
        <v>508.59580685</v>
      </c>
      <c r="H40" s="20" t="n">
        <v>3.41558353</v>
      </c>
      <c r="I40" s="18" t="s">
        <v>309</v>
      </c>
      <c r="J40" s="20" t="s">
        <v>309</v>
      </c>
      <c r="K40" s="18" t="s">
        <v>309</v>
      </c>
      <c r="L40" s="20" t="s">
        <v>309</v>
      </c>
      <c r="M40" s="18" t="n">
        <v>492.592718</v>
      </c>
      <c r="N40" s="20" t="n">
        <v>2.69773909</v>
      </c>
      <c r="O40" s="18" t="s">
        <v>309</v>
      </c>
      <c r="P40" s="20" t="s">
        <v>309</v>
      </c>
      <c r="Q40" s="18" t="n">
        <v>471.40956844</v>
      </c>
      <c r="R40" s="20" t="n">
        <v>23.20459724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442.56307371</v>
      </c>
      <c r="F52" s="20" t="n">
        <v>6.41039392</v>
      </c>
      <c r="G52" s="18" t="n">
        <v>466.67895748</v>
      </c>
      <c r="H52" s="20" t="n">
        <v>2.85581656</v>
      </c>
      <c r="I52" s="18" t="s">
        <v>309</v>
      </c>
      <c r="J52" s="20" t="s">
        <v>309</v>
      </c>
      <c r="K52" s="18" t="s">
        <v>309</v>
      </c>
      <c r="L52" s="20" t="s">
        <v>309</v>
      </c>
      <c r="M52" s="18" t="s">
        <v>309</v>
      </c>
      <c r="N52" s="20" t="s">
        <v>309</v>
      </c>
      <c r="O52" s="18" t="n">
        <v>432.95073811</v>
      </c>
      <c r="P52" s="20" t="n">
        <v>64.89384183</v>
      </c>
      <c r="Q52" s="18" t="n">
        <v>454.09860914</v>
      </c>
      <c r="R52" s="20" t="n">
        <v>10.02460786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315.91434038</v>
      </c>
      <c r="F54" s="20" t="n">
        <v>2.98991514</v>
      </c>
      <c r="G54" s="18" t="n">
        <v>338.76095397</v>
      </c>
      <c r="H54" s="20" t="n">
        <v>3.52187267</v>
      </c>
      <c r="I54" s="18" t="s">
        <v>309</v>
      </c>
      <c r="J54" s="20" t="s">
        <v>309</v>
      </c>
      <c r="K54" s="18" t="s">
        <v>309</v>
      </c>
      <c r="L54" s="20" t="s">
        <v>309</v>
      </c>
      <c r="M54" s="18" t="s">
        <v>309</v>
      </c>
      <c r="N54" s="20" t="s">
        <v>309</v>
      </c>
      <c r="O54" s="18" t="n">
        <v>362.6225848</v>
      </c>
      <c r="P54" s="20" t="n">
        <v>32.6319062</v>
      </c>
      <c r="Q54" s="18" t="n">
        <v>320.06981087</v>
      </c>
      <c r="R54" s="20" t="n">
        <v>6.42898809</v>
      </c>
    </row>
    <row r="55" spans="1:18">
      <c r="A55" s="15" t="s">
        <v>357</v>
      </c>
      <c r="B55" s="17" t="n">
        <v>5316</v>
      </c>
      <c r="C55" s="18">
        <f>(137.0/B55*100)</f>
        <v/>
      </c>
      <c r="D55" s="19" t="n">
        <v>5179</v>
      </c>
      <c r="E55" s="18" t="n">
        <v>379.85794108</v>
      </c>
      <c r="F55" s="20" t="n">
        <v>5.96557411</v>
      </c>
      <c r="G55" s="18" t="n">
        <v>408.89796571</v>
      </c>
      <c r="H55" s="20" t="n">
        <v>2.66673919</v>
      </c>
      <c r="I55" s="18" t="s">
        <v>309</v>
      </c>
      <c r="J55" s="20" t="s">
        <v>309</v>
      </c>
      <c r="K55" s="18" t="s">
        <v>309</v>
      </c>
      <c r="L55" s="20" t="s">
        <v>309</v>
      </c>
      <c r="M55" s="18" t="n">
        <v>410.7657</v>
      </c>
      <c r="N55" s="20" t="n">
        <v>24.03359268</v>
      </c>
      <c r="O55" s="18" t="n">
        <v>370.64267278</v>
      </c>
      <c r="P55" s="20" t="n">
        <v>62.32288859</v>
      </c>
      <c r="Q55" s="18" t="n">
        <v>384.10863245</v>
      </c>
      <c r="R55" s="20" t="n">
        <v>11.4931477</v>
      </c>
    </row>
    <row r="56" spans="1:18">
      <c r="A56" s="15" t="s">
        <v>358</v>
      </c>
      <c r="B56" s="17" t="n">
        <v>5359</v>
      </c>
      <c r="C56" s="18">
        <f>(104.0/B56*100)</f>
        <v/>
      </c>
      <c r="D56" s="19" t="n">
        <v>5255</v>
      </c>
      <c r="E56" s="18" t="n">
        <v>539.5570757199999</v>
      </c>
      <c r="F56" s="20" t="n">
        <v>4.80519283</v>
      </c>
      <c r="G56" s="18" t="n">
        <v>550.24999757</v>
      </c>
      <c r="H56" s="20" t="n">
        <v>3.05701029</v>
      </c>
      <c r="I56" s="18" t="s">
        <v>309</v>
      </c>
      <c r="J56" s="20" t="s">
        <v>309</v>
      </c>
      <c r="K56" s="18" t="s">
        <v>309</v>
      </c>
      <c r="L56" s="20" t="s">
        <v>309</v>
      </c>
      <c r="M56" s="18" t="s">
        <v>309</v>
      </c>
      <c r="N56" s="20" t="s">
        <v>309</v>
      </c>
      <c r="O56" s="18" t="s">
        <v>309</v>
      </c>
      <c r="P56" s="20" t="s">
        <v>309</v>
      </c>
      <c r="Q56" s="18" t="n">
        <v>488.09237083</v>
      </c>
      <c r="R56" s="20" t="n">
        <v>20.40873582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535.7019139400001</v>
      </c>
      <c r="F62" s="20" t="n">
        <v>4.4408332</v>
      </c>
      <c r="G62" s="18" t="n">
        <v>545.43536232</v>
      </c>
      <c r="H62" s="20" t="n">
        <v>1.27353603</v>
      </c>
      <c r="I62" s="18" t="s">
        <v>309</v>
      </c>
      <c r="J62" s="20" t="s">
        <v>309</v>
      </c>
      <c r="K62" s="18" t="s">
        <v>309</v>
      </c>
      <c r="L62" s="20" t="s">
        <v>309</v>
      </c>
      <c r="M62" s="18" t="n">
        <v>548.79616559</v>
      </c>
      <c r="N62" s="20" t="n">
        <v>16.54064911</v>
      </c>
      <c r="O62" s="18" t="n">
        <v>531.18670597</v>
      </c>
      <c r="P62" s="20" t="n">
        <v>44.22901189</v>
      </c>
      <c r="Q62" s="18" t="n">
        <v>517.40423735</v>
      </c>
      <c r="R62" s="20" t="n">
        <v>10.63188631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444.07391818</v>
      </c>
      <c r="F64" s="20" t="n">
        <v>7.36932143</v>
      </c>
      <c r="G64" s="18" t="n">
        <v>495.5477329</v>
      </c>
      <c r="H64" s="20" t="n">
        <v>1.808549</v>
      </c>
      <c r="I64" s="18" t="s">
        <v>309</v>
      </c>
      <c r="J64" s="20" t="s">
        <v>309</v>
      </c>
      <c r="K64" s="18" t="s">
        <v>309</v>
      </c>
      <c r="L64" s="20" t="s">
        <v>309</v>
      </c>
      <c r="M64" s="18" t="n">
        <v>486.6986</v>
      </c>
      <c r="N64" s="20" t="n">
        <v>48.05250701</v>
      </c>
      <c r="O64" s="18" t="n">
        <v>558.0263</v>
      </c>
      <c r="P64" s="20" t="n">
        <v>26.20801117</v>
      </c>
      <c r="Q64" s="18" t="n">
        <v>409.75687266</v>
      </c>
      <c r="R64" s="20" t="n">
        <v>9.2074505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490</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504.89866498</v>
      </c>
      <c r="F9" s="20" t="n">
        <v>3.8807484</v>
      </c>
      <c r="G9" s="18" t="n">
        <v>527.1752739</v>
      </c>
      <c r="H9" s="20" t="n">
        <v>3.35080949</v>
      </c>
      <c r="I9" s="18" t="n">
        <v>550.32598546</v>
      </c>
      <c r="J9" s="20" t="n">
        <v>3.59822618</v>
      </c>
      <c r="K9" s="18" t="n">
        <v>568.47496481</v>
      </c>
      <c r="L9" s="20" t="n">
        <v>4.5500964</v>
      </c>
      <c r="M9" s="18" t="s">
        <v>309</v>
      </c>
      <c r="N9" s="20" t="s">
        <v>309</v>
      </c>
      <c r="O9" s="18" t="s">
        <v>309</v>
      </c>
      <c r="P9" s="20" t="s">
        <v>309</v>
      </c>
      <c r="Q9" s="18" t="s">
        <v>309</v>
      </c>
      <c r="R9" s="20" t="s">
        <v>309</v>
      </c>
      <c r="S9" s="18" t="n">
        <v>554.40708567</v>
      </c>
      <c r="T9" s="20" t="n">
        <v>41.68633451</v>
      </c>
      <c r="U9" s="18" t="n">
        <v>484.02442563</v>
      </c>
      <c r="V9" s="20" t="n">
        <v>12.75312682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396.39348997</v>
      </c>
      <c r="F11" s="20" t="n">
        <v>5.20322414</v>
      </c>
      <c r="G11" s="18" t="n">
        <v>403.8207052</v>
      </c>
      <c r="H11" s="20" t="n">
        <v>3.63326295</v>
      </c>
      <c r="I11" s="18" t="n">
        <v>423.69894151</v>
      </c>
      <c r="J11" s="20" t="n">
        <v>3.69233896</v>
      </c>
      <c r="K11" s="18" t="n">
        <v>446.35375792</v>
      </c>
      <c r="L11" s="20" t="n">
        <v>3.82081683</v>
      </c>
      <c r="M11" s="18" t="s">
        <v>309</v>
      </c>
      <c r="N11" s="20" t="s">
        <v>309</v>
      </c>
      <c r="O11" s="18" t="s">
        <v>309</v>
      </c>
      <c r="P11" s="20" t="s">
        <v>309</v>
      </c>
      <c r="Q11" s="18" t="n">
        <v>482.4689</v>
      </c>
      <c r="R11" s="20" t="n">
        <v>33.35048732</v>
      </c>
      <c r="S11" s="18" t="n">
        <v>348.11020253</v>
      </c>
      <c r="T11" s="20" t="n">
        <v>42.38292305</v>
      </c>
      <c r="U11" s="18" t="n">
        <v>407.25540683</v>
      </c>
      <c r="V11" s="20" t="n">
        <v>8.178132509999999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479.37388045</v>
      </c>
      <c r="F16" s="20" t="n">
        <v>3.26224448</v>
      </c>
      <c r="G16" s="18" t="n">
        <v>503.11392341</v>
      </c>
      <c r="H16" s="20" t="n">
        <v>2.89726558</v>
      </c>
      <c r="I16" s="18" t="n">
        <v>513.98499717</v>
      </c>
      <c r="J16" s="20" t="n">
        <v>3.07883648</v>
      </c>
      <c r="K16" s="18" t="n">
        <v>522.63063143</v>
      </c>
      <c r="L16" s="20" t="n">
        <v>4.09936117</v>
      </c>
      <c r="M16" s="18" t="s">
        <v>309</v>
      </c>
      <c r="N16" s="20" t="s">
        <v>309</v>
      </c>
      <c r="O16" s="18" t="s">
        <v>309</v>
      </c>
      <c r="P16" s="20" t="s">
        <v>309</v>
      </c>
      <c r="Q16" s="18" t="s">
        <v>309</v>
      </c>
      <c r="R16" s="20" t="s">
        <v>309</v>
      </c>
      <c r="S16" s="18" t="n">
        <v>513.49505279</v>
      </c>
      <c r="T16" s="20" t="n">
        <v>37.93241942</v>
      </c>
      <c r="U16" s="18" t="n">
        <v>440.74674417</v>
      </c>
      <c r="V16" s="20" t="n">
        <v>22.59054651</v>
      </c>
    </row>
    <row r="17" spans="1:22">
      <c r="A17" s="15" t="s">
        <v>319</v>
      </c>
      <c r="B17" s="17" t="n">
        <v>6504</v>
      </c>
      <c r="C17" s="18">
        <f>(3097.0/B17*100)</f>
        <v/>
      </c>
      <c r="D17" s="19" t="n">
        <v>3407</v>
      </c>
      <c r="E17" s="18" t="n">
        <v>475.5775351</v>
      </c>
      <c r="F17" s="20" t="n">
        <v>10.84146987</v>
      </c>
      <c r="G17" s="18" t="n">
        <v>509.08217313</v>
      </c>
      <c r="H17" s="20" t="n">
        <v>5.41044886</v>
      </c>
      <c r="I17" s="18" t="n">
        <v>526.81584116</v>
      </c>
      <c r="J17" s="20" t="n">
        <v>4.96355877</v>
      </c>
      <c r="K17" s="18" t="n">
        <v>535.38122601</v>
      </c>
      <c r="L17" s="20" t="n">
        <v>4.00113283</v>
      </c>
      <c r="M17" s="18" t="s">
        <v>309</v>
      </c>
      <c r="N17" s="20" t="s">
        <v>309</v>
      </c>
      <c r="O17" s="18" t="s">
        <v>309</v>
      </c>
      <c r="P17" s="20" t="s">
        <v>309</v>
      </c>
      <c r="Q17" s="18" t="s">
        <v>309</v>
      </c>
      <c r="R17" s="20" t="s">
        <v>309</v>
      </c>
      <c r="S17" s="18" t="n">
        <v>435.77909067</v>
      </c>
      <c r="T17" s="20" t="n">
        <v>37.61584417</v>
      </c>
      <c r="U17" s="18" t="n">
        <v>471.33775459</v>
      </c>
      <c r="V17" s="20" t="n">
        <v>14.89430641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478.37600819</v>
      </c>
      <c r="F21" s="20" t="n">
        <v>7.33455215</v>
      </c>
      <c r="G21" s="18" t="n">
        <v>496.36904175</v>
      </c>
      <c r="H21" s="20" t="n">
        <v>3.63738501</v>
      </c>
      <c r="I21" s="18" t="n">
        <v>508.18802749</v>
      </c>
      <c r="J21" s="20" t="n">
        <v>2.87967685</v>
      </c>
      <c r="K21" s="18" t="n">
        <v>510.14491786</v>
      </c>
      <c r="L21" s="20" t="n">
        <v>2.5269313</v>
      </c>
      <c r="M21" s="18" t="s">
        <v>309</v>
      </c>
      <c r="N21" s="20" t="s">
        <v>309</v>
      </c>
      <c r="O21" s="18" t="s">
        <v>309</v>
      </c>
      <c r="P21" s="20" t="s">
        <v>309</v>
      </c>
      <c r="Q21" s="18" t="s">
        <v>309</v>
      </c>
      <c r="R21" s="20" t="s">
        <v>309</v>
      </c>
      <c r="S21" s="18" t="n">
        <v>391.15889756</v>
      </c>
      <c r="T21" s="20" t="n">
        <v>54.11018671</v>
      </c>
      <c r="U21" s="18" t="n">
        <v>510.74023633</v>
      </c>
      <c r="V21" s="20" t="n">
        <v>11.43409661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472.58444839</v>
      </c>
      <c r="F23" s="20" t="n">
        <v>5.75577666</v>
      </c>
      <c r="G23" s="18" t="n">
        <v>483.72569785</v>
      </c>
      <c r="H23" s="20" t="n">
        <v>3.96261703</v>
      </c>
      <c r="I23" s="18" t="n">
        <v>503.53023706</v>
      </c>
      <c r="J23" s="20" t="n">
        <v>3.50711854</v>
      </c>
      <c r="K23" s="18" t="n">
        <v>510.0733521</v>
      </c>
      <c r="L23" s="20" t="n">
        <v>4.77892059</v>
      </c>
      <c r="M23" s="18" t="s">
        <v>309</v>
      </c>
      <c r="N23" s="20" t="s">
        <v>309</v>
      </c>
      <c r="O23" s="18" t="s">
        <v>309</v>
      </c>
      <c r="P23" s="20" t="s">
        <v>309</v>
      </c>
      <c r="Q23" s="18" t="s">
        <v>309</v>
      </c>
      <c r="R23" s="20" t="s">
        <v>309</v>
      </c>
      <c r="S23" s="18" t="n">
        <v>497.91209429</v>
      </c>
      <c r="T23" s="20" t="n">
        <v>54.25454163</v>
      </c>
      <c r="U23" s="18" t="n">
        <v>456.4521074</v>
      </c>
      <c r="V23" s="20" t="n">
        <v>10.77798828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510.65760754</v>
      </c>
      <c r="F25" s="20" t="n">
        <v>4.62441455</v>
      </c>
      <c r="G25" s="18" t="n">
        <v>514.74752539</v>
      </c>
      <c r="H25" s="20" t="n">
        <v>3.68731531</v>
      </c>
      <c r="I25" s="18" t="n">
        <v>527.69452179</v>
      </c>
      <c r="J25" s="20" t="n">
        <v>4.5263792</v>
      </c>
      <c r="K25" s="18" t="n">
        <v>545.57991842</v>
      </c>
      <c r="L25" s="20" t="n">
        <v>5.99919947</v>
      </c>
      <c r="M25" s="18" t="s">
        <v>309</v>
      </c>
      <c r="N25" s="20" t="s">
        <v>309</v>
      </c>
      <c r="O25" s="18" t="s">
        <v>309</v>
      </c>
      <c r="P25" s="20" t="s">
        <v>309</v>
      </c>
      <c r="Q25" s="18" t="s">
        <v>309</v>
      </c>
      <c r="R25" s="20" t="s">
        <v>309</v>
      </c>
      <c r="S25" s="18" t="s">
        <v>309</v>
      </c>
      <c r="T25" s="20" t="s">
        <v>309</v>
      </c>
      <c r="U25" s="18" t="n">
        <v>500.63485584</v>
      </c>
      <c r="V25" s="20" t="n">
        <v>20.89305169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461.90101413</v>
      </c>
      <c r="F27" s="20" t="n">
        <v>4.3477503</v>
      </c>
      <c r="G27" s="18" t="n">
        <v>486.41103549</v>
      </c>
      <c r="H27" s="20" t="n">
        <v>3.66249221</v>
      </c>
      <c r="I27" s="18" t="n">
        <v>512.75731031</v>
      </c>
      <c r="J27" s="20" t="n">
        <v>3.63820136</v>
      </c>
      <c r="K27" s="18" t="n">
        <v>525.2096911899999</v>
      </c>
      <c r="L27" s="20" t="n">
        <v>4.41732255</v>
      </c>
      <c r="M27" s="18" t="s">
        <v>309</v>
      </c>
      <c r="N27" s="20" t="s">
        <v>309</v>
      </c>
      <c r="O27" s="18" t="s">
        <v>309</v>
      </c>
      <c r="P27" s="20" t="s">
        <v>309</v>
      </c>
      <c r="Q27" s="18" t="s">
        <v>309</v>
      </c>
      <c r="R27" s="20" t="s">
        <v>309</v>
      </c>
      <c r="S27" s="18" t="n">
        <v>491.09434545</v>
      </c>
      <c r="T27" s="20" t="n">
        <v>35.50005195</v>
      </c>
      <c r="U27" s="18" t="n">
        <v>453.30754864</v>
      </c>
      <c r="V27" s="20" t="n">
        <v>11.2550638</v>
      </c>
    </row>
    <row r="28" spans="1:22">
      <c r="A28" s="15" t="s">
        <v>330</v>
      </c>
      <c r="B28" s="17" t="n">
        <v>7568</v>
      </c>
      <c r="C28" s="18">
        <f>(490.0/B28*100)</f>
        <v/>
      </c>
      <c r="D28" s="19" t="n">
        <v>7078</v>
      </c>
      <c r="E28" s="18" t="n">
        <v>421.99532654</v>
      </c>
      <c r="F28" s="20" t="n">
        <v>3.97956668</v>
      </c>
      <c r="G28" s="18" t="n">
        <v>417.83300994</v>
      </c>
      <c r="H28" s="20" t="n">
        <v>3.22787618</v>
      </c>
      <c r="I28" s="18" t="n">
        <v>411.00530969</v>
      </c>
      <c r="J28" s="20" t="n">
        <v>3.64666257</v>
      </c>
      <c r="K28" s="18" t="n">
        <v>398.66661303</v>
      </c>
      <c r="L28" s="20" t="n">
        <v>3.27206588</v>
      </c>
      <c r="M28" s="18" t="s">
        <v>309</v>
      </c>
      <c r="N28" s="20" t="s">
        <v>309</v>
      </c>
      <c r="O28" s="18" t="s">
        <v>309</v>
      </c>
      <c r="P28" s="20" t="s">
        <v>309</v>
      </c>
      <c r="Q28" s="18" t="n">
        <v>344.6351</v>
      </c>
      <c r="R28" s="20" t="n">
        <v>28.1394757</v>
      </c>
      <c r="S28" s="18" t="n">
        <v>393.1310934</v>
      </c>
      <c r="T28" s="20" t="n">
        <v>41.24936667</v>
      </c>
      <c r="U28" s="18" t="n">
        <v>373.59423224</v>
      </c>
      <c r="V28" s="20" t="n">
        <v>8.51057724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471.61498247</v>
      </c>
      <c r="F33" s="20" t="n">
        <v>6.52236626</v>
      </c>
      <c r="G33" s="18" t="n">
        <v>482.26613178</v>
      </c>
      <c r="H33" s="20" t="n">
        <v>4.13833082</v>
      </c>
      <c r="I33" s="18" t="n">
        <v>496.88286664</v>
      </c>
      <c r="J33" s="20" t="n">
        <v>3.85026505</v>
      </c>
      <c r="K33" s="18" t="n">
        <v>501.00986623</v>
      </c>
      <c r="L33" s="20" t="n">
        <v>3.23956031</v>
      </c>
      <c r="M33" s="18" t="s">
        <v>309</v>
      </c>
      <c r="N33" s="20" t="s">
        <v>309</v>
      </c>
      <c r="O33" s="18" t="s">
        <v>309</v>
      </c>
      <c r="P33" s="20" t="s">
        <v>309</v>
      </c>
      <c r="Q33" s="18" t="s">
        <v>309</v>
      </c>
      <c r="R33" s="20" t="s">
        <v>309</v>
      </c>
      <c r="S33" s="18" t="n">
        <v>389.35360573</v>
      </c>
      <c r="T33" s="20" t="n">
        <v>29.21181561</v>
      </c>
      <c r="U33" s="18" t="n">
        <v>466.10226034</v>
      </c>
      <c r="V33" s="20" t="n">
        <v>17.11940645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460.9917216</v>
      </c>
      <c r="F36" s="20" t="n">
        <v>10.18514862</v>
      </c>
      <c r="G36" s="18" t="n">
        <v>478.84778532</v>
      </c>
      <c r="H36" s="20" t="n">
        <v>5.19163099</v>
      </c>
      <c r="I36" s="18" t="n">
        <v>483.2918838</v>
      </c>
      <c r="J36" s="20" t="n">
        <v>3.88741497</v>
      </c>
      <c r="K36" s="18" t="n">
        <v>500.14850509</v>
      </c>
      <c r="L36" s="20" t="n">
        <v>2.91689638</v>
      </c>
      <c r="M36" s="18" t="s">
        <v>309</v>
      </c>
      <c r="N36" s="20" t="s">
        <v>309</v>
      </c>
      <c r="O36" s="18" t="s">
        <v>309</v>
      </c>
      <c r="P36" s="20" t="s">
        <v>309</v>
      </c>
      <c r="Q36" s="18" t="s">
        <v>309</v>
      </c>
      <c r="R36" s="20" t="s">
        <v>309</v>
      </c>
      <c r="S36" s="18" t="s">
        <v>309</v>
      </c>
      <c r="T36" s="20" t="s">
        <v>309</v>
      </c>
      <c r="U36" s="18" t="n">
        <v>474.7804703</v>
      </c>
      <c r="V36" s="20" t="n">
        <v>12.5679519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483.19039293</v>
      </c>
      <c r="F40" s="20" t="n">
        <v>13.02815878</v>
      </c>
      <c r="G40" s="18" t="n">
        <v>483.6465166</v>
      </c>
      <c r="H40" s="20" t="n">
        <v>6.30930878</v>
      </c>
      <c r="I40" s="18" t="n">
        <v>509.05041887</v>
      </c>
      <c r="J40" s="20" t="n">
        <v>4.77975076</v>
      </c>
      <c r="K40" s="18" t="n">
        <v>515.06850362</v>
      </c>
      <c r="L40" s="20" t="n">
        <v>4.06974637</v>
      </c>
      <c r="M40" s="18" t="s">
        <v>309</v>
      </c>
      <c r="N40" s="20" t="s">
        <v>309</v>
      </c>
      <c r="O40" s="18" t="s">
        <v>309</v>
      </c>
      <c r="P40" s="20" t="s">
        <v>309</v>
      </c>
      <c r="Q40" s="18" t="n">
        <v>492.592718</v>
      </c>
      <c r="R40" s="20" t="n">
        <v>2.69773909</v>
      </c>
      <c r="S40" s="18" t="s">
        <v>309</v>
      </c>
      <c r="T40" s="20" t="s">
        <v>309</v>
      </c>
      <c r="U40" s="18" t="n">
        <v>470.61456218</v>
      </c>
      <c r="V40" s="20" t="n">
        <v>30.46850256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457.99449598</v>
      </c>
      <c r="F52" s="20" t="n">
        <v>6.38995919</v>
      </c>
      <c r="G52" s="18" t="n">
        <v>462.21756233</v>
      </c>
      <c r="H52" s="20" t="n">
        <v>3.43335053</v>
      </c>
      <c r="I52" s="18" t="n">
        <v>468.31887737</v>
      </c>
      <c r="J52" s="20" t="n">
        <v>3.69363986</v>
      </c>
      <c r="K52" s="18" t="n">
        <v>467.23414829</v>
      </c>
      <c r="L52" s="20" t="n">
        <v>3.89940467</v>
      </c>
      <c r="M52" s="18" t="s">
        <v>309</v>
      </c>
      <c r="N52" s="20" t="s">
        <v>309</v>
      </c>
      <c r="O52" s="18" t="s">
        <v>309</v>
      </c>
      <c r="P52" s="20" t="s">
        <v>309</v>
      </c>
      <c r="Q52" s="18" t="n">
        <v>427.67442411</v>
      </c>
      <c r="R52" s="20" t="n">
        <v>57.68327239</v>
      </c>
      <c r="S52" s="18" t="n">
        <v>479.9618</v>
      </c>
      <c r="T52" s="20" t="n">
        <v>38.90525894</v>
      </c>
      <c r="U52" s="18" t="n">
        <v>442.08123044</v>
      </c>
      <c r="V52" s="20" t="n">
        <v>15.96443966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325.22836031</v>
      </c>
      <c r="F54" s="20" t="n">
        <v>5.42666329</v>
      </c>
      <c r="G54" s="18" t="n">
        <v>335.05827896</v>
      </c>
      <c r="H54" s="20" t="n">
        <v>4.45007585</v>
      </c>
      <c r="I54" s="18" t="n">
        <v>340.58787326</v>
      </c>
      <c r="J54" s="20" t="n">
        <v>3.91460409</v>
      </c>
      <c r="K54" s="18" t="n">
        <v>321.96449014</v>
      </c>
      <c r="L54" s="20" t="n">
        <v>3.7486593</v>
      </c>
      <c r="M54" s="18" t="s">
        <v>309</v>
      </c>
      <c r="N54" s="20" t="s">
        <v>309</v>
      </c>
      <c r="O54" s="18" t="s">
        <v>309</v>
      </c>
      <c r="P54" s="20" t="s">
        <v>309</v>
      </c>
      <c r="Q54" s="18" t="s">
        <v>309</v>
      </c>
      <c r="R54" s="20" t="s">
        <v>309</v>
      </c>
      <c r="S54" s="18" t="n">
        <v>302.81313319</v>
      </c>
      <c r="T54" s="20" t="n">
        <v>15.90747131</v>
      </c>
      <c r="U54" s="18" t="n">
        <v>313.40484505</v>
      </c>
      <c r="V54" s="20" t="n">
        <v>8.530274390000001</v>
      </c>
    </row>
    <row r="55" spans="1:22">
      <c r="A55" s="15" t="s">
        <v>357</v>
      </c>
      <c r="B55" s="17" t="n">
        <v>5316</v>
      </c>
      <c r="C55" s="18">
        <f>(137.0/B55*100)</f>
        <v/>
      </c>
      <c r="D55" s="19" t="n">
        <v>5179</v>
      </c>
      <c r="E55" s="18" t="n">
        <v>376.69687175</v>
      </c>
      <c r="F55" s="20" t="n">
        <v>13.46711041</v>
      </c>
      <c r="G55" s="18" t="n">
        <v>398.23002565</v>
      </c>
      <c r="H55" s="20" t="n">
        <v>7.77579034</v>
      </c>
      <c r="I55" s="18" t="n">
        <v>409.23185695</v>
      </c>
      <c r="J55" s="20" t="n">
        <v>5.20510835</v>
      </c>
      <c r="K55" s="18" t="n">
        <v>404.83015671</v>
      </c>
      <c r="L55" s="20" t="n">
        <v>2.89731377</v>
      </c>
      <c r="M55" s="18" t="s">
        <v>309</v>
      </c>
      <c r="N55" s="20" t="s">
        <v>309</v>
      </c>
      <c r="O55" s="18" t="s">
        <v>309</v>
      </c>
      <c r="P55" s="20" t="s">
        <v>309</v>
      </c>
      <c r="Q55" s="18" t="s">
        <v>309</v>
      </c>
      <c r="R55" s="20" t="s">
        <v>309</v>
      </c>
      <c r="S55" s="18" t="n">
        <v>277.39899776</v>
      </c>
      <c r="T55" s="20" t="n">
        <v>84.30044495999999</v>
      </c>
      <c r="U55" s="18" t="n">
        <v>402.61952214</v>
      </c>
      <c r="V55" s="20" t="n">
        <v>17.03568537</v>
      </c>
    </row>
    <row r="56" spans="1:22">
      <c r="A56" s="15" t="s">
        <v>358</v>
      </c>
      <c r="B56" s="17" t="n">
        <v>5359</v>
      </c>
      <c r="C56" s="18">
        <f>(104.0/B56*100)</f>
        <v/>
      </c>
      <c r="D56" s="19" t="n">
        <v>5255</v>
      </c>
      <c r="E56" s="18" t="n">
        <v>539.98302259</v>
      </c>
      <c r="F56" s="20" t="n">
        <v>3.42257545</v>
      </c>
      <c r="G56" s="18" t="n">
        <v>548.37770017</v>
      </c>
      <c r="H56" s="20" t="n">
        <v>3.69316892</v>
      </c>
      <c r="I56" s="18" t="n">
        <v>554.46397843</v>
      </c>
      <c r="J56" s="20" t="n">
        <v>4.2539701</v>
      </c>
      <c r="K56" s="18" t="n">
        <v>574.87113863</v>
      </c>
      <c r="L56" s="20" t="n">
        <v>8.054052799999999</v>
      </c>
      <c r="M56" s="18" t="s">
        <v>309</v>
      </c>
      <c r="N56" s="20" t="s">
        <v>309</v>
      </c>
      <c r="O56" s="18" t="s">
        <v>309</v>
      </c>
      <c r="P56" s="20" t="s">
        <v>309</v>
      </c>
      <c r="Q56" s="18" t="s">
        <v>309</v>
      </c>
      <c r="R56" s="20" t="s">
        <v>309</v>
      </c>
      <c r="S56" s="18" t="n">
        <v>616.06681439</v>
      </c>
      <c r="T56" s="20" t="n">
        <v>54.51503994</v>
      </c>
      <c r="U56" s="18" t="n">
        <v>490.64675839</v>
      </c>
      <c r="V56" s="20" t="n">
        <v>24.11510745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535.55157611</v>
      </c>
      <c r="F62" s="20" t="n">
        <v>2.45375709</v>
      </c>
      <c r="G62" s="18" t="n">
        <v>543.56949357</v>
      </c>
      <c r="H62" s="20" t="n">
        <v>2.17762979</v>
      </c>
      <c r="I62" s="18" t="n">
        <v>552.38673496</v>
      </c>
      <c r="J62" s="20" t="n">
        <v>2.43500044</v>
      </c>
      <c r="K62" s="18" t="n">
        <v>551.64661872</v>
      </c>
      <c r="L62" s="20" t="n">
        <v>4.23708883</v>
      </c>
      <c r="M62" s="18" t="s">
        <v>309</v>
      </c>
      <c r="N62" s="20" t="s">
        <v>309</v>
      </c>
      <c r="O62" s="18" t="s">
        <v>309</v>
      </c>
      <c r="P62" s="20" t="s">
        <v>309</v>
      </c>
      <c r="Q62" s="18" t="n">
        <v>548.79616559</v>
      </c>
      <c r="R62" s="20" t="n">
        <v>16.54064911</v>
      </c>
      <c r="S62" s="18" t="n">
        <v>529.6315807</v>
      </c>
      <c r="T62" s="20" t="n">
        <v>31.47516687</v>
      </c>
      <c r="U62" s="18" t="n">
        <v>534.83052101</v>
      </c>
      <c r="V62" s="20" t="n">
        <v>18.25697039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442.76952095</v>
      </c>
      <c r="F64" s="20" t="n">
        <v>10.10713682</v>
      </c>
      <c r="G64" s="18" t="n">
        <v>466.18531578</v>
      </c>
      <c r="H64" s="20" t="n">
        <v>4.58537989</v>
      </c>
      <c r="I64" s="18" t="n">
        <v>489.04234248</v>
      </c>
      <c r="J64" s="20" t="n">
        <v>3.54707439</v>
      </c>
      <c r="K64" s="18" t="n">
        <v>513.26503676</v>
      </c>
      <c r="L64" s="20" t="n">
        <v>3.16180028</v>
      </c>
      <c r="M64" s="18" t="s">
        <v>309</v>
      </c>
      <c r="N64" s="20" t="s">
        <v>309</v>
      </c>
      <c r="O64" s="18" t="s">
        <v>309</v>
      </c>
      <c r="P64" s="20" t="s">
        <v>309</v>
      </c>
      <c r="Q64" s="18" t="s">
        <v>309</v>
      </c>
      <c r="R64" s="20" t="s">
        <v>309</v>
      </c>
      <c r="S64" s="18" t="n">
        <v>406.8827</v>
      </c>
      <c r="T64" s="20" t="n">
        <v>45.63269834</v>
      </c>
      <c r="U64" s="18" t="n">
        <v>400.68515645</v>
      </c>
      <c r="V64" s="20" t="n">
        <v>15.8619926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495</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477.78421546</v>
      </c>
      <c r="F9" s="20" t="n">
        <v>9.533728979999999</v>
      </c>
      <c r="G9" s="18" t="n">
        <v>503.55490517</v>
      </c>
      <c r="H9" s="20" t="n">
        <v>5.08007479</v>
      </c>
      <c r="I9" s="18" t="n">
        <v>535.9876815600001</v>
      </c>
      <c r="J9" s="20" t="n">
        <v>3.05587099</v>
      </c>
      <c r="K9" s="18" t="n">
        <v>554.01597794</v>
      </c>
      <c r="L9" s="20" t="n">
        <v>2.92901507</v>
      </c>
      <c r="M9" s="18" t="s">
        <v>309</v>
      </c>
      <c r="N9" s="20" t="s">
        <v>309</v>
      </c>
      <c r="O9" s="18" t="s">
        <v>309</v>
      </c>
      <c r="P9" s="20" t="s">
        <v>309</v>
      </c>
      <c r="Q9" s="18" t="s">
        <v>309</v>
      </c>
      <c r="R9" s="20" t="s">
        <v>309</v>
      </c>
      <c r="S9" s="18" t="n">
        <v>485.06152436</v>
      </c>
      <c r="T9" s="20" t="n">
        <v>37.6190503</v>
      </c>
      <c r="U9" s="18" t="n">
        <v>476.6140766</v>
      </c>
      <c r="V9" s="20" t="n">
        <v>13.28825151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398.93228567</v>
      </c>
      <c r="F11" s="20" t="n">
        <v>6.32559029</v>
      </c>
      <c r="G11" s="18" t="n">
        <v>395.46577072</v>
      </c>
      <c r="H11" s="20" t="n">
        <v>4.16504427</v>
      </c>
      <c r="I11" s="18" t="n">
        <v>418.60726803</v>
      </c>
      <c r="J11" s="20" t="n">
        <v>3.5425471</v>
      </c>
      <c r="K11" s="18" t="n">
        <v>445.07836024</v>
      </c>
      <c r="L11" s="20" t="n">
        <v>3.43170051</v>
      </c>
      <c r="M11" s="18" t="s">
        <v>309</v>
      </c>
      <c r="N11" s="20" t="s">
        <v>309</v>
      </c>
      <c r="O11" s="18" t="s">
        <v>309</v>
      </c>
      <c r="P11" s="20" t="s">
        <v>309</v>
      </c>
      <c r="Q11" s="18" t="s">
        <v>309</v>
      </c>
      <c r="R11" s="20" t="s">
        <v>309</v>
      </c>
      <c r="S11" s="18" t="n">
        <v>432.07325259</v>
      </c>
      <c r="T11" s="20" t="n">
        <v>42.07217217</v>
      </c>
      <c r="U11" s="18" t="n">
        <v>404.53197732</v>
      </c>
      <c r="V11" s="20" t="n">
        <v>8.1704829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461.44602343</v>
      </c>
      <c r="F16" s="20" t="n">
        <v>6.39919464</v>
      </c>
      <c r="G16" s="18" t="n">
        <v>482.60034174</v>
      </c>
      <c r="H16" s="20" t="n">
        <v>3.59152872</v>
      </c>
      <c r="I16" s="18" t="n">
        <v>507.27066489</v>
      </c>
      <c r="J16" s="20" t="n">
        <v>2.98846585</v>
      </c>
      <c r="K16" s="18" t="n">
        <v>519.19899644</v>
      </c>
      <c r="L16" s="20" t="n">
        <v>2.7490757</v>
      </c>
      <c r="M16" s="18" t="s">
        <v>309</v>
      </c>
      <c r="N16" s="20" t="s">
        <v>309</v>
      </c>
      <c r="O16" s="18" t="s">
        <v>309</v>
      </c>
      <c r="P16" s="20" t="s">
        <v>309</v>
      </c>
      <c r="Q16" s="18" t="s">
        <v>309</v>
      </c>
      <c r="R16" s="20" t="s">
        <v>309</v>
      </c>
      <c r="S16" s="18" t="n">
        <v>447.80948786</v>
      </c>
      <c r="T16" s="20" t="n">
        <v>28.01609304</v>
      </c>
      <c r="U16" s="18" t="n">
        <v>445.45673861</v>
      </c>
      <c r="V16" s="20" t="n">
        <v>21.36285196</v>
      </c>
    </row>
    <row r="17" spans="1:22">
      <c r="A17" s="15" t="s">
        <v>319</v>
      </c>
      <c r="B17" s="17" t="n">
        <v>6504</v>
      </c>
      <c r="C17" s="18">
        <f>(3097.0/B17*100)</f>
        <v/>
      </c>
      <c r="D17" s="19" t="n">
        <v>3407</v>
      </c>
      <c r="E17" s="18" t="n">
        <v>445.72244229</v>
      </c>
      <c r="F17" s="20" t="n">
        <v>15.24209468</v>
      </c>
      <c r="G17" s="18" t="n">
        <v>491.9177882</v>
      </c>
      <c r="H17" s="20" t="n">
        <v>7.55369532</v>
      </c>
      <c r="I17" s="18" t="n">
        <v>520.02367922</v>
      </c>
      <c r="J17" s="20" t="n">
        <v>4.80437504</v>
      </c>
      <c r="K17" s="18" t="n">
        <v>533.022245</v>
      </c>
      <c r="L17" s="20" t="n">
        <v>3.62371141</v>
      </c>
      <c r="M17" s="18" t="s">
        <v>309</v>
      </c>
      <c r="N17" s="20" t="s">
        <v>309</v>
      </c>
      <c r="O17" s="18" t="s">
        <v>309</v>
      </c>
      <c r="P17" s="20" t="s">
        <v>309</v>
      </c>
      <c r="Q17" s="18" t="s">
        <v>309</v>
      </c>
      <c r="R17" s="20" t="s">
        <v>309</v>
      </c>
      <c r="S17" s="18" t="s">
        <v>309</v>
      </c>
      <c r="T17" s="20" t="s">
        <v>309</v>
      </c>
      <c r="U17" s="18" t="n">
        <v>471.6272073</v>
      </c>
      <c r="V17" s="20" t="n">
        <v>14.21941216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479.46808219</v>
      </c>
      <c r="F21" s="20" t="n">
        <v>13.13199491</v>
      </c>
      <c r="G21" s="18" t="n">
        <v>487.67264442</v>
      </c>
      <c r="H21" s="20" t="n">
        <v>7.27494191</v>
      </c>
      <c r="I21" s="18" t="n">
        <v>505.11220104</v>
      </c>
      <c r="J21" s="20" t="n">
        <v>3.29456845</v>
      </c>
      <c r="K21" s="18" t="n">
        <v>508.49168517</v>
      </c>
      <c r="L21" s="20" t="n">
        <v>2.33155783</v>
      </c>
      <c r="M21" s="18" t="s">
        <v>309</v>
      </c>
      <c r="N21" s="20" t="s">
        <v>309</v>
      </c>
      <c r="O21" s="18" t="s">
        <v>309</v>
      </c>
      <c r="P21" s="20" t="s">
        <v>309</v>
      </c>
      <c r="Q21" s="18" t="s">
        <v>309</v>
      </c>
      <c r="R21" s="20" t="s">
        <v>309</v>
      </c>
      <c r="S21" s="18" t="n">
        <v>486.9812</v>
      </c>
      <c r="T21" s="20" t="n">
        <v>53.04094411</v>
      </c>
      <c r="U21" s="18" t="n">
        <v>505.51496453</v>
      </c>
      <c r="V21" s="20" t="n">
        <v>11.19138043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478.97988699</v>
      </c>
      <c r="F23" s="20" t="n">
        <v>7.53188281</v>
      </c>
      <c r="G23" s="18" t="n">
        <v>483.4671004</v>
      </c>
      <c r="H23" s="20" t="n">
        <v>4.91669618</v>
      </c>
      <c r="I23" s="18" t="n">
        <v>488.46312003</v>
      </c>
      <c r="J23" s="20" t="n">
        <v>4.3457894</v>
      </c>
      <c r="K23" s="18" t="n">
        <v>506.53373458</v>
      </c>
      <c r="L23" s="20" t="n">
        <v>3.62114832</v>
      </c>
      <c r="M23" s="18" t="s">
        <v>309</v>
      </c>
      <c r="N23" s="20" t="s">
        <v>309</v>
      </c>
      <c r="O23" s="18" t="s">
        <v>309</v>
      </c>
      <c r="P23" s="20" t="s">
        <v>309</v>
      </c>
      <c r="Q23" s="18" t="s">
        <v>309</v>
      </c>
      <c r="R23" s="20" t="s">
        <v>309</v>
      </c>
      <c r="S23" s="18" t="n">
        <v>393.14731689</v>
      </c>
      <c r="T23" s="20" t="n">
        <v>52.46322506</v>
      </c>
      <c r="U23" s="18" t="n">
        <v>455.05302757</v>
      </c>
      <c r="V23" s="20" t="n">
        <v>10.94702391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496.92215044</v>
      </c>
      <c r="F25" s="20" t="n">
        <v>8.7618002</v>
      </c>
      <c r="G25" s="18" t="n">
        <v>509.24845589</v>
      </c>
      <c r="H25" s="20" t="n">
        <v>4.62878552</v>
      </c>
      <c r="I25" s="18" t="n">
        <v>520.44825154</v>
      </c>
      <c r="J25" s="20" t="n">
        <v>3.66224742</v>
      </c>
      <c r="K25" s="18" t="n">
        <v>539.08068808</v>
      </c>
      <c r="L25" s="20" t="n">
        <v>4.81853634</v>
      </c>
      <c r="M25" s="18" t="s">
        <v>309</v>
      </c>
      <c r="N25" s="20" t="s">
        <v>309</v>
      </c>
      <c r="O25" s="18" t="s">
        <v>309</v>
      </c>
      <c r="P25" s="20" t="s">
        <v>309</v>
      </c>
      <c r="Q25" s="18" t="s">
        <v>309</v>
      </c>
      <c r="R25" s="20" t="s">
        <v>309</v>
      </c>
      <c r="S25" s="18" t="n">
        <v>324.23931165</v>
      </c>
      <c r="T25" s="20" t="n">
        <v>25.22580091</v>
      </c>
      <c r="U25" s="18" t="n">
        <v>511.3998662</v>
      </c>
      <c r="V25" s="20" t="n">
        <v>17.16988227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446.12929618</v>
      </c>
      <c r="F27" s="20" t="n">
        <v>5.43100803</v>
      </c>
      <c r="G27" s="18" t="n">
        <v>462.72577842</v>
      </c>
      <c r="H27" s="20" t="n">
        <v>4.4516634</v>
      </c>
      <c r="I27" s="18" t="n">
        <v>492.73342717</v>
      </c>
      <c r="J27" s="20" t="n">
        <v>3.31683815</v>
      </c>
      <c r="K27" s="18" t="n">
        <v>523.00927906</v>
      </c>
      <c r="L27" s="20" t="n">
        <v>2.97496636</v>
      </c>
      <c r="M27" s="18" t="s">
        <v>309</v>
      </c>
      <c r="N27" s="20" t="s">
        <v>309</v>
      </c>
      <c r="O27" s="18" t="s">
        <v>309</v>
      </c>
      <c r="P27" s="20" t="s">
        <v>309</v>
      </c>
      <c r="Q27" s="18" t="s">
        <v>309</v>
      </c>
      <c r="R27" s="20" t="s">
        <v>309</v>
      </c>
      <c r="S27" s="18" t="n">
        <v>469.6462351</v>
      </c>
      <c r="T27" s="20" t="n">
        <v>37.05016692</v>
      </c>
      <c r="U27" s="18" t="n">
        <v>448.37264103</v>
      </c>
      <c r="V27" s="20" t="n">
        <v>11.00175181</v>
      </c>
    </row>
    <row r="28" spans="1:22">
      <c r="A28" s="15" t="s">
        <v>330</v>
      </c>
      <c r="B28" s="17" t="n">
        <v>7568</v>
      </c>
      <c r="C28" s="18">
        <f>(490.0/B28*100)</f>
        <v/>
      </c>
      <c r="D28" s="19" t="n">
        <v>7078</v>
      </c>
      <c r="E28" s="18" t="n">
        <v>413.0037944</v>
      </c>
      <c r="F28" s="20" t="n">
        <v>4.6218641</v>
      </c>
      <c r="G28" s="18" t="n">
        <v>413.01784511</v>
      </c>
      <c r="H28" s="20" t="n">
        <v>3.54749675</v>
      </c>
      <c r="I28" s="18" t="n">
        <v>411.31733096</v>
      </c>
      <c r="J28" s="20" t="n">
        <v>3.31883451</v>
      </c>
      <c r="K28" s="18" t="n">
        <v>406.00324677</v>
      </c>
      <c r="L28" s="20" t="n">
        <v>3.14110292</v>
      </c>
      <c r="M28" s="18" t="s">
        <v>309</v>
      </c>
      <c r="N28" s="20" t="s">
        <v>309</v>
      </c>
      <c r="O28" s="18" t="s">
        <v>309</v>
      </c>
      <c r="P28" s="20" t="s">
        <v>309</v>
      </c>
      <c r="Q28" s="18" t="n">
        <v>344.6351</v>
      </c>
      <c r="R28" s="20" t="n">
        <v>28.1394757</v>
      </c>
      <c r="S28" s="18" t="n">
        <v>365.53456422</v>
      </c>
      <c r="T28" s="20" t="n">
        <v>61.12730325</v>
      </c>
      <c r="U28" s="18" t="n">
        <v>372.01829181</v>
      </c>
      <c r="V28" s="20" t="n">
        <v>8.38738987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466.50199099</v>
      </c>
      <c r="F33" s="20" t="n">
        <v>8.50008682</v>
      </c>
      <c r="G33" s="18" t="n">
        <v>467.7032122</v>
      </c>
      <c r="H33" s="20" t="n">
        <v>5.01843192</v>
      </c>
      <c r="I33" s="18" t="n">
        <v>489.64185548</v>
      </c>
      <c r="J33" s="20" t="n">
        <v>4.56456303</v>
      </c>
      <c r="K33" s="18" t="n">
        <v>502.40486509</v>
      </c>
      <c r="L33" s="20" t="n">
        <v>2.72073106</v>
      </c>
      <c r="M33" s="18" t="s">
        <v>309</v>
      </c>
      <c r="N33" s="20" t="s">
        <v>309</v>
      </c>
      <c r="O33" s="18" t="s">
        <v>309</v>
      </c>
      <c r="P33" s="20" t="s">
        <v>309</v>
      </c>
      <c r="Q33" s="18" t="s">
        <v>309</v>
      </c>
      <c r="R33" s="20" t="s">
        <v>309</v>
      </c>
      <c r="S33" s="18" t="n">
        <v>456.00051226</v>
      </c>
      <c r="T33" s="20" t="n">
        <v>51.00148834</v>
      </c>
      <c r="U33" s="18" t="n">
        <v>460.49345614</v>
      </c>
      <c r="V33" s="20" t="n">
        <v>16.23018413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471.97174433</v>
      </c>
      <c r="F36" s="20" t="n">
        <v>12.92496944</v>
      </c>
      <c r="G36" s="18" t="n">
        <v>459.8443718</v>
      </c>
      <c r="H36" s="20" t="n">
        <v>7.73293741</v>
      </c>
      <c r="I36" s="18" t="n">
        <v>485.36980684</v>
      </c>
      <c r="J36" s="20" t="n">
        <v>4.0861053</v>
      </c>
      <c r="K36" s="18" t="n">
        <v>497.34086886</v>
      </c>
      <c r="L36" s="20" t="n">
        <v>2.88859715</v>
      </c>
      <c r="M36" s="18" t="s">
        <v>309</v>
      </c>
      <c r="N36" s="20" t="s">
        <v>309</v>
      </c>
      <c r="O36" s="18" t="s">
        <v>309</v>
      </c>
      <c r="P36" s="20" t="s">
        <v>309</v>
      </c>
      <c r="Q36" s="18" t="s">
        <v>309</v>
      </c>
      <c r="R36" s="20" t="s">
        <v>309</v>
      </c>
      <c r="S36" s="18" t="s">
        <v>309</v>
      </c>
      <c r="T36" s="20" t="s">
        <v>309</v>
      </c>
      <c r="U36" s="18" t="n">
        <v>472.29517745</v>
      </c>
      <c r="V36" s="20" t="n">
        <v>13.04967625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501.86668709</v>
      </c>
      <c r="F40" s="20" t="n">
        <v>24.69066434</v>
      </c>
      <c r="G40" s="18" t="n">
        <v>477.41184285</v>
      </c>
      <c r="H40" s="20" t="n">
        <v>11.48718935</v>
      </c>
      <c r="I40" s="18" t="n">
        <v>492.15408609</v>
      </c>
      <c r="J40" s="20" t="n">
        <v>5.4256274</v>
      </c>
      <c r="K40" s="18" t="n">
        <v>512.63240508</v>
      </c>
      <c r="L40" s="20" t="n">
        <v>3.36007673</v>
      </c>
      <c r="M40" s="18" t="s">
        <v>309</v>
      </c>
      <c r="N40" s="20" t="s">
        <v>309</v>
      </c>
      <c r="O40" s="18" t="s">
        <v>309</v>
      </c>
      <c r="P40" s="20" t="s">
        <v>309</v>
      </c>
      <c r="Q40" s="18" t="n">
        <v>492.592718</v>
      </c>
      <c r="R40" s="20" t="n">
        <v>2.69773909</v>
      </c>
      <c r="S40" s="18" t="s">
        <v>309</v>
      </c>
      <c r="T40" s="20" t="s">
        <v>309</v>
      </c>
      <c r="U40" s="18" t="n">
        <v>459.21413958</v>
      </c>
      <c r="V40" s="20" t="n">
        <v>30.11558883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449.76061267</v>
      </c>
      <c r="F52" s="20" t="n">
        <v>8.316308449999999</v>
      </c>
      <c r="G52" s="18" t="n">
        <v>453.93061399</v>
      </c>
      <c r="H52" s="20" t="n">
        <v>4.58657394</v>
      </c>
      <c r="I52" s="18" t="n">
        <v>461.3998561</v>
      </c>
      <c r="J52" s="20" t="n">
        <v>3.70576431</v>
      </c>
      <c r="K52" s="18" t="n">
        <v>472.5352994</v>
      </c>
      <c r="L52" s="20" t="n">
        <v>3.2955862</v>
      </c>
      <c r="M52" s="18" t="s">
        <v>309</v>
      </c>
      <c r="N52" s="20" t="s">
        <v>309</v>
      </c>
      <c r="O52" s="18" t="s">
        <v>309</v>
      </c>
      <c r="P52" s="20" t="s">
        <v>309</v>
      </c>
      <c r="Q52" s="18" t="s">
        <v>309</v>
      </c>
      <c r="R52" s="20" t="s">
        <v>309</v>
      </c>
      <c r="S52" s="18" t="n">
        <v>479.62702412</v>
      </c>
      <c r="T52" s="20" t="n">
        <v>29.49092081</v>
      </c>
      <c r="U52" s="18" t="n">
        <v>439.57839394</v>
      </c>
      <c r="V52" s="20" t="n">
        <v>15.72421573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317.3328093</v>
      </c>
      <c r="F54" s="20" t="n">
        <v>6.16446749</v>
      </c>
      <c r="G54" s="18" t="n">
        <v>326.17877231</v>
      </c>
      <c r="H54" s="20" t="n">
        <v>4.12219426</v>
      </c>
      <c r="I54" s="18" t="n">
        <v>333.71590705</v>
      </c>
      <c r="J54" s="20" t="n">
        <v>3.89948268</v>
      </c>
      <c r="K54" s="18" t="n">
        <v>328.1263339</v>
      </c>
      <c r="L54" s="20" t="n">
        <v>3.62094293</v>
      </c>
      <c r="M54" s="18" t="s">
        <v>309</v>
      </c>
      <c r="N54" s="20" t="s">
        <v>309</v>
      </c>
      <c r="O54" s="18" t="s">
        <v>309</v>
      </c>
      <c r="P54" s="20" t="s">
        <v>309</v>
      </c>
      <c r="Q54" s="18" t="s">
        <v>309</v>
      </c>
      <c r="R54" s="20" t="s">
        <v>309</v>
      </c>
      <c r="S54" s="18" t="n">
        <v>299.1500246</v>
      </c>
      <c r="T54" s="20" t="n">
        <v>26.7083318</v>
      </c>
      <c r="U54" s="18" t="n">
        <v>307.85539924</v>
      </c>
      <c r="V54" s="20" t="n">
        <v>8.739449609999999</v>
      </c>
    </row>
    <row r="55" spans="1:22">
      <c r="A55" s="15" t="s">
        <v>357</v>
      </c>
      <c r="B55" s="17" t="n">
        <v>5316</v>
      </c>
      <c r="C55" s="18">
        <f>(137.0/B55*100)</f>
        <v/>
      </c>
      <c r="D55" s="19" t="n">
        <v>5179</v>
      </c>
      <c r="E55" s="18" t="n">
        <v>317.58280144</v>
      </c>
      <c r="F55" s="20" t="n">
        <v>22.82475871</v>
      </c>
      <c r="G55" s="18" t="n">
        <v>374.84133581</v>
      </c>
      <c r="H55" s="20" t="n">
        <v>9.62603251</v>
      </c>
      <c r="I55" s="18" t="n">
        <v>390.82036099</v>
      </c>
      <c r="J55" s="20" t="n">
        <v>6.57753156</v>
      </c>
      <c r="K55" s="18" t="n">
        <v>407.92217329</v>
      </c>
      <c r="L55" s="20" t="n">
        <v>2.66983626</v>
      </c>
      <c r="M55" s="18" t="s">
        <v>309</v>
      </c>
      <c r="N55" s="20" t="s">
        <v>309</v>
      </c>
      <c r="O55" s="18" t="s">
        <v>309</v>
      </c>
      <c r="P55" s="20" t="s">
        <v>309</v>
      </c>
      <c r="Q55" s="18" t="s">
        <v>309</v>
      </c>
      <c r="R55" s="20" t="s">
        <v>309</v>
      </c>
      <c r="S55" s="18" t="n">
        <v>404.68001539</v>
      </c>
      <c r="T55" s="20" t="n">
        <v>35.8719265</v>
      </c>
      <c r="U55" s="18" t="n">
        <v>393.47543725</v>
      </c>
      <c r="V55" s="20" t="n">
        <v>14.41861996</v>
      </c>
    </row>
    <row r="56" spans="1:22">
      <c r="A56" s="15" t="s">
        <v>358</v>
      </c>
      <c r="B56" s="17" t="n">
        <v>5359</v>
      </c>
      <c r="C56" s="18">
        <f>(104.0/B56*100)</f>
        <v/>
      </c>
      <c r="D56" s="19" t="n">
        <v>5255</v>
      </c>
      <c r="E56" s="18" t="n">
        <v>535.56990813</v>
      </c>
      <c r="F56" s="20" t="n">
        <v>4.59441766</v>
      </c>
      <c r="G56" s="18" t="n">
        <v>538.06640413</v>
      </c>
      <c r="H56" s="20" t="n">
        <v>3.37963815</v>
      </c>
      <c r="I56" s="18" t="n">
        <v>550.20496282</v>
      </c>
      <c r="J56" s="20" t="n">
        <v>3.67262712</v>
      </c>
      <c r="K56" s="18" t="n">
        <v>569.95641499</v>
      </c>
      <c r="L56" s="20" t="n">
        <v>4.44599147</v>
      </c>
      <c r="M56" s="18" t="s">
        <v>309</v>
      </c>
      <c r="N56" s="20" t="s">
        <v>309</v>
      </c>
      <c r="O56" s="18" t="s">
        <v>309</v>
      </c>
      <c r="P56" s="20" t="s">
        <v>309</v>
      </c>
      <c r="Q56" s="18" t="s">
        <v>309</v>
      </c>
      <c r="R56" s="20" t="s">
        <v>309</v>
      </c>
      <c r="S56" s="18" t="s">
        <v>309</v>
      </c>
      <c r="T56" s="20" t="s">
        <v>309</v>
      </c>
      <c r="U56" s="18" t="n">
        <v>496.27419135</v>
      </c>
      <c r="V56" s="20" t="n">
        <v>22.77550503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528.68894352</v>
      </c>
      <c r="F62" s="20" t="n">
        <v>3.11520661</v>
      </c>
      <c r="G62" s="18" t="n">
        <v>538.02325281</v>
      </c>
      <c r="H62" s="20" t="n">
        <v>2.59667307</v>
      </c>
      <c r="I62" s="18" t="n">
        <v>549.16106324</v>
      </c>
      <c r="J62" s="20" t="n">
        <v>2.14504498</v>
      </c>
      <c r="K62" s="18" t="n">
        <v>555.20210452</v>
      </c>
      <c r="L62" s="20" t="n">
        <v>2.73143787</v>
      </c>
      <c r="M62" s="18" t="s">
        <v>309</v>
      </c>
      <c r="N62" s="20" t="s">
        <v>309</v>
      </c>
      <c r="O62" s="18" t="s">
        <v>309</v>
      </c>
      <c r="P62" s="20" t="s">
        <v>309</v>
      </c>
      <c r="Q62" s="18" t="n">
        <v>548.79616559</v>
      </c>
      <c r="R62" s="20" t="n">
        <v>16.54064911</v>
      </c>
      <c r="S62" s="18" t="n">
        <v>520.33899021</v>
      </c>
      <c r="T62" s="20" t="n">
        <v>23.82556918</v>
      </c>
      <c r="U62" s="18" t="n">
        <v>539.0793174299999</v>
      </c>
      <c r="V62" s="20" t="n">
        <v>14.18860172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432.15630565</v>
      </c>
      <c r="F64" s="20" t="n">
        <v>12.74168604</v>
      </c>
      <c r="G64" s="18" t="n">
        <v>454.37043539</v>
      </c>
      <c r="H64" s="20" t="n">
        <v>6.28188217</v>
      </c>
      <c r="I64" s="18" t="n">
        <v>476.23162884</v>
      </c>
      <c r="J64" s="20" t="n">
        <v>3.56268989</v>
      </c>
      <c r="K64" s="18" t="n">
        <v>506.19632897</v>
      </c>
      <c r="L64" s="20" t="n">
        <v>2.51508383</v>
      </c>
      <c r="M64" s="18" t="s">
        <v>309</v>
      </c>
      <c r="N64" s="20" t="s">
        <v>309</v>
      </c>
      <c r="O64" s="18" t="s">
        <v>309</v>
      </c>
      <c r="P64" s="20" t="s">
        <v>309</v>
      </c>
      <c r="Q64" s="18" t="s">
        <v>309</v>
      </c>
      <c r="R64" s="20" t="s">
        <v>309</v>
      </c>
      <c r="S64" s="18" t="s">
        <v>309</v>
      </c>
      <c r="T64" s="20" t="s">
        <v>309</v>
      </c>
      <c r="U64" s="18" t="n">
        <v>402.72760662</v>
      </c>
      <c r="V64" s="20" t="n">
        <v>15.99310312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496</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519.66925626</v>
      </c>
      <c r="F9" s="20" t="n">
        <v>4.96033729</v>
      </c>
      <c r="G9" s="18" t="n">
        <v>521.7719042799999</v>
      </c>
      <c r="H9" s="20" t="n">
        <v>3.21947244</v>
      </c>
      <c r="I9" s="18" t="n">
        <v>552.33427841</v>
      </c>
      <c r="J9" s="20" t="n">
        <v>3.87567438</v>
      </c>
      <c r="K9" s="18" t="n">
        <v>567.80480312</v>
      </c>
      <c r="L9" s="20" t="n">
        <v>4.30919081</v>
      </c>
      <c r="M9" s="18" t="s">
        <v>309</v>
      </c>
      <c r="N9" s="20" t="s">
        <v>309</v>
      </c>
      <c r="O9" s="18" t="s">
        <v>309</v>
      </c>
      <c r="P9" s="20" t="s">
        <v>309</v>
      </c>
      <c r="Q9" s="18" t="s">
        <v>309</v>
      </c>
      <c r="R9" s="20" t="s">
        <v>309</v>
      </c>
      <c r="S9" s="18" t="n">
        <v>439.35381455</v>
      </c>
      <c r="T9" s="20" t="n">
        <v>56.76919612</v>
      </c>
      <c r="U9" s="18" t="n">
        <v>519.24700677</v>
      </c>
      <c r="V9" s="20" t="n">
        <v>8.185581150000001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406.18849764</v>
      </c>
      <c r="F11" s="20" t="n">
        <v>6.24848024</v>
      </c>
      <c r="G11" s="18" t="n">
        <v>415.64916289</v>
      </c>
      <c r="H11" s="20" t="n">
        <v>3.28256371</v>
      </c>
      <c r="I11" s="18" t="n">
        <v>429.58859932</v>
      </c>
      <c r="J11" s="20" t="n">
        <v>3.41504723</v>
      </c>
      <c r="K11" s="18" t="n">
        <v>443.53703146</v>
      </c>
      <c r="L11" s="20" t="n">
        <v>4.36152086</v>
      </c>
      <c r="M11" s="18" t="s">
        <v>309</v>
      </c>
      <c r="N11" s="20" t="s">
        <v>309</v>
      </c>
      <c r="O11" s="18" t="s">
        <v>309</v>
      </c>
      <c r="P11" s="20" t="s">
        <v>309</v>
      </c>
      <c r="Q11" s="18" t="s">
        <v>309</v>
      </c>
      <c r="R11" s="20" t="s">
        <v>309</v>
      </c>
      <c r="S11" s="18" t="n">
        <v>331.73955729</v>
      </c>
      <c r="T11" s="20" t="n">
        <v>71.23076645</v>
      </c>
      <c r="U11" s="18" t="n">
        <v>401.93671487</v>
      </c>
      <c r="V11" s="20" t="n">
        <v>7.61127902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498.42295728</v>
      </c>
      <c r="F16" s="20" t="n">
        <v>3.81648342</v>
      </c>
      <c r="G16" s="18" t="n">
        <v>497.67660441</v>
      </c>
      <c r="H16" s="20" t="n">
        <v>2.51703328</v>
      </c>
      <c r="I16" s="18" t="n">
        <v>508.96603414</v>
      </c>
      <c r="J16" s="20" t="n">
        <v>3.81100922</v>
      </c>
      <c r="K16" s="18" t="n">
        <v>527.96715334</v>
      </c>
      <c r="L16" s="20" t="n">
        <v>4.43960801</v>
      </c>
      <c r="M16" s="18" t="s">
        <v>309</v>
      </c>
      <c r="N16" s="20" t="s">
        <v>309</v>
      </c>
      <c r="O16" s="18" t="s">
        <v>309</v>
      </c>
      <c r="P16" s="20" t="s">
        <v>309</v>
      </c>
      <c r="Q16" s="18" t="s">
        <v>309</v>
      </c>
      <c r="R16" s="20" t="s">
        <v>309</v>
      </c>
      <c r="S16" s="18" t="n">
        <v>481.17403969</v>
      </c>
      <c r="T16" s="20" t="n">
        <v>39.40965137</v>
      </c>
      <c r="U16" s="18" t="n">
        <v>469.85999122</v>
      </c>
      <c r="V16" s="20" t="n">
        <v>13.81864282</v>
      </c>
    </row>
    <row r="17" spans="1:22">
      <c r="A17" s="15" t="s">
        <v>319</v>
      </c>
      <c r="B17" s="17" t="n">
        <v>6504</v>
      </c>
      <c r="C17" s="18">
        <f>(3097.0/B17*100)</f>
        <v/>
      </c>
      <c r="D17" s="19" t="n">
        <v>3407</v>
      </c>
      <c r="E17" s="18" t="n">
        <v>510.46035747</v>
      </c>
      <c r="F17" s="20" t="n">
        <v>8.640908980000001</v>
      </c>
      <c r="G17" s="18" t="n">
        <v>511.43351293</v>
      </c>
      <c r="H17" s="20" t="n">
        <v>4.20649068</v>
      </c>
      <c r="I17" s="18" t="n">
        <v>532.65126087</v>
      </c>
      <c r="J17" s="20" t="n">
        <v>3.85632773</v>
      </c>
      <c r="K17" s="18" t="n">
        <v>543.2302001</v>
      </c>
      <c r="L17" s="20" t="n">
        <v>5.55545183</v>
      </c>
      <c r="M17" s="18" t="s">
        <v>309</v>
      </c>
      <c r="N17" s="20" t="s">
        <v>309</v>
      </c>
      <c r="O17" s="18" t="s">
        <v>309</v>
      </c>
      <c r="P17" s="20" t="s">
        <v>309</v>
      </c>
      <c r="Q17" s="18" t="s">
        <v>309</v>
      </c>
      <c r="R17" s="20" t="s">
        <v>309</v>
      </c>
      <c r="S17" s="18" t="n">
        <v>497.17052476</v>
      </c>
      <c r="T17" s="20" t="n">
        <v>34.47927479</v>
      </c>
      <c r="U17" s="18" t="n">
        <v>503.05367646</v>
      </c>
      <c r="V17" s="20" t="n">
        <v>14.97691494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479.28469365</v>
      </c>
      <c r="F21" s="20" t="n">
        <v>5.25422022</v>
      </c>
      <c r="G21" s="18" t="n">
        <v>492.48494311</v>
      </c>
      <c r="H21" s="20" t="n">
        <v>2.76311049</v>
      </c>
      <c r="I21" s="18" t="n">
        <v>503.35148675</v>
      </c>
      <c r="J21" s="20" t="n">
        <v>3.12261285</v>
      </c>
      <c r="K21" s="18" t="n">
        <v>517.24789786</v>
      </c>
      <c r="L21" s="20" t="n">
        <v>2.43503575</v>
      </c>
      <c r="M21" s="18" t="s">
        <v>309</v>
      </c>
      <c r="N21" s="20" t="s">
        <v>309</v>
      </c>
      <c r="O21" s="18" t="s">
        <v>309</v>
      </c>
      <c r="P21" s="20" t="s">
        <v>309</v>
      </c>
      <c r="Q21" s="18" t="s">
        <v>309</v>
      </c>
      <c r="R21" s="20" t="s">
        <v>309</v>
      </c>
      <c r="S21" s="18" t="n">
        <v>455.34623446</v>
      </c>
      <c r="T21" s="20" t="n">
        <v>41.11710028</v>
      </c>
      <c r="U21" s="18" t="n">
        <v>508.24276477</v>
      </c>
      <c r="V21" s="20" t="n">
        <v>11.22061716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482.23846442</v>
      </c>
      <c r="F23" s="20" t="n">
        <v>8.07675508</v>
      </c>
      <c r="G23" s="18" t="n">
        <v>486.07256701</v>
      </c>
      <c r="H23" s="20" t="n">
        <v>4.29670316</v>
      </c>
      <c r="I23" s="18" t="n">
        <v>499.39226231</v>
      </c>
      <c r="J23" s="20" t="n">
        <v>3.87694381</v>
      </c>
      <c r="K23" s="18" t="n">
        <v>503.08315032</v>
      </c>
      <c r="L23" s="20" t="n">
        <v>3.90095591</v>
      </c>
      <c r="M23" s="18" t="s">
        <v>309</v>
      </c>
      <c r="N23" s="20" t="s">
        <v>309</v>
      </c>
      <c r="O23" s="18" t="s">
        <v>309</v>
      </c>
      <c r="P23" s="20" t="s">
        <v>309</v>
      </c>
      <c r="Q23" s="18" t="s">
        <v>309</v>
      </c>
      <c r="R23" s="20" t="s">
        <v>309</v>
      </c>
      <c r="S23" s="18" t="n">
        <v>422.01832993</v>
      </c>
      <c r="T23" s="20" t="n">
        <v>38.0616806</v>
      </c>
      <c r="U23" s="18" t="n">
        <v>454.72037172</v>
      </c>
      <c r="V23" s="20" t="n">
        <v>9.656276099999999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519.47658332</v>
      </c>
      <c r="F25" s="20" t="n">
        <v>3.58369857</v>
      </c>
      <c r="G25" s="18" t="n">
        <v>527.5619129200001</v>
      </c>
      <c r="H25" s="20" t="n">
        <v>4.50507535</v>
      </c>
      <c r="I25" s="18" t="n">
        <v>528.27567728</v>
      </c>
      <c r="J25" s="20" t="n">
        <v>9.438312659999999</v>
      </c>
      <c r="K25" s="18" t="n">
        <v>526.19147761</v>
      </c>
      <c r="L25" s="20" t="n">
        <v>14.45968651</v>
      </c>
      <c r="M25" s="18" t="s">
        <v>309</v>
      </c>
      <c r="N25" s="20" t="s">
        <v>309</v>
      </c>
      <c r="O25" s="18" t="s">
        <v>309</v>
      </c>
      <c r="P25" s="20" t="s">
        <v>309</v>
      </c>
      <c r="Q25" s="18" t="s">
        <v>309</v>
      </c>
      <c r="R25" s="20" t="s">
        <v>309</v>
      </c>
      <c r="S25" s="18" t="n">
        <v>380.48712895</v>
      </c>
      <c r="T25" s="20" t="n">
        <v>31.88936927</v>
      </c>
      <c r="U25" s="18" t="n">
        <v>502.68099859</v>
      </c>
      <c r="V25" s="20" t="n">
        <v>15.64029306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467.94730168</v>
      </c>
      <c r="F27" s="20" t="n">
        <v>5.10382903</v>
      </c>
      <c r="G27" s="18" t="n">
        <v>478.83815027</v>
      </c>
      <c r="H27" s="20" t="n">
        <v>2.74805805</v>
      </c>
      <c r="I27" s="18" t="n">
        <v>516.07843303</v>
      </c>
      <c r="J27" s="20" t="n">
        <v>3.45493399</v>
      </c>
      <c r="K27" s="18" t="n">
        <v>535.81105399</v>
      </c>
      <c r="L27" s="20" t="n">
        <v>3.92203049</v>
      </c>
      <c r="M27" s="18" t="s">
        <v>309</v>
      </c>
      <c r="N27" s="20" t="s">
        <v>309</v>
      </c>
      <c r="O27" s="18" t="s">
        <v>309</v>
      </c>
      <c r="P27" s="20" t="s">
        <v>309</v>
      </c>
      <c r="Q27" s="18" t="s">
        <v>309</v>
      </c>
      <c r="R27" s="20" t="s">
        <v>309</v>
      </c>
      <c r="S27" s="18" t="n">
        <v>528.15524306</v>
      </c>
      <c r="T27" s="20" t="n">
        <v>45.87083625</v>
      </c>
      <c r="U27" s="18" t="n">
        <v>453.64765893</v>
      </c>
      <c r="V27" s="20" t="n">
        <v>10.2005104</v>
      </c>
    </row>
    <row r="28" spans="1:22">
      <c r="A28" s="15" t="s">
        <v>330</v>
      </c>
      <c r="B28" s="17" t="n">
        <v>7568</v>
      </c>
      <c r="C28" s="18">
        <f>(490.0/B28*100)</f>
        <v/>
      </c>
      <c r="D28" s="19" t="n">
        <v>7078</v>
      </c>
      <c r="E28" s="18" t="n">
        <v>418.31432188</v>
      </c>
      <c r="F28" s="20" t="n">
        <v>3.81011845</v>
      </c>
      <c r="G28" s="18" t="n">
        <v>409.34843515</v>
      </c>
      <c r="H28" s="20" t="n">
        <v>2.73692717</v>
      </c>
      <c r="I28" s="18" t="n">
        <v>407.1800736</v>
      </c>
      <c r="J28" s="20" t="n">
        <v>3.80280657</v>
      </c>
      <c r="K28" s="18" t="n">
        <v>408.03683217</v>
      </c>
      <c r="L28" s="20" t="n">
        <v>3.58501731</v>
      </c>
      <c r="M28" s="18" t="s">
        <v>309</v>
      </c>
      <c r="N28" s="20" t="s">
        <v>309</v>
      </c>
      <c r="O28" s="18" t="s">
        <v>309</v>
      </c>
      <c r="P28" s="20" t="s">
        <v>309</v>
      </c>
      <c r="Q28" s="18" t="n">
        <v>344.6351</v>
      </c>
      <c r="R28" s="20" t="n">
        <v>28.1394757</v>
      </c>
      <c r="S28" s="18" t="n">
        <v>386.6077736</v>
      </c>
      <c r="T28" s="20" t="n">
        <v>43.0060788</v>
      </c>
      <c r="U28" s="18" t="n">
        <v>374.43929451</v>
      </c>
      <c r="V28" s="20" t="n">
        <v>7.68645818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502.94515539</v>
      </c>
      <c r="F33" s="20" t="n">
        <v>3.65125806</v>
      </c>
      <c r="G33" s="18" t="n">
        <v>493.04461425</v>
      </c>
      <c r="H33" s="20" t="n">
        <v>3.13464864</v>
      </c>
      <c r="I33" s="18" t="n">
        <v>485.41836958</v>
      </c>
      <c r="J33" s="20" t="n">
        <v>4.08637008</v>
      </c>
      <c r="K33" s="18" t="n">
        <v>484.56545438</v>
      </c>
      <c r="L33" s="20" t="n">
        <v>4.68763742</v>
      </c>
      <c r="M33" s="18" t="s">
        <v>309</v>
      </c>
      <c r="N33" s="20" t="s">
        <v>309</v>
      </c>
      <c r="O33" s="18" t="s">
        <v>309</v>
      </c>
      <c r="P33" s="20" t="s">
        <v>309</v>
      </c>
      <c r="Q33" s="18" t="s">
        <v>309</v>
      </c>
      <c r="R33" s="20" t="s">
        <v>309</v>
      </c>
      <c r="S33" s="18" t="n">
        <v>548.25159612</v>
      </c>
      <c r="T33" s="20" t="n">
        <v>28.38467223</v>
      </c>
      <c r="U33" s="18" t="n">
        <v>480.40481042</v>
      </c>
      <c r="V33" s="20" t="n">
        <v>17.21149291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480.02791537</v>
      </c>
      <c r="F36" s="20" t="n">
        <v>8.34597544</v>
      </c>
      <c r="G36" s="18" t="n">
        <v>480.64106791</v>
      </c>
      <c r="H36" s="20" t="n">
        <v>3.63344586</v>
      </c>
      <c r="I36" s="18" t="n">
        <v>492.57203064</v>
      </c>
      <c r="J36" s="20" t="n">
        <v>3.1767841</v>
      </c>
      <c r="K36" s="18" t="n">
        <v>504.31280787</v>
      </c>
      <c r="L36" s="20" t="n">
        <v>3.09431515</v>
      </c>
      <c r="M36" s="18" t="s">
        <v>309</v>
      </c>
      <c r="N36" s="20" t="s">
        <v>309</v>
      </c>
      <c r="O36" s="18" t="s">
        <v>309</v>
      </c>
      <c r="P36" s="20" t="s">
        <v>309</v>
      </c>
      <c r="Q36" s="18" t="s">
        <v>309</v>
      </c>
      <c r="R36" s="20" t="s">
        <v>309</v>
      </c>
      <c r="S36" s="18" t="s">
        <v>309</v>
      </c>
      <c r="T36" s="20" t="s">
        <v>309</v>
      </c>
      <c r="U36" s="18" t="n">
        <v>478.1665075</v>
      </c>
      <c r="V36" s="20" t="n">
        <v>10.76850219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482.19322945</v>
      </c>
      <c r="F40" s="20" t="n">
        <v>13.14782896</v>
      </c>
      <c r="G40" s="18" t="n">
        <v>484.87980366</v>
      </c>
      <c r="H40" s="20" t="n">
        <v>5.62924733</v>
      </c>
      <c r="I40" s="18" t="n">
        <v>512.22777837</v>
      </c>
      <c r="J40" s="20" t="n">
        <v>4.63074022</v>
      </c>
      <c r="K40" s="18" t="n">
        <v>516.60247922</v>
      </c>
      <c r="L40" s="20" t="n">
        <v>4.14363023</v>
      </c>
      <c r="M40" s="18" t="s">
        <v>309</v>
      </c>
      <c r="N40" s="20" t="s">
        <v>309</v>
      </c>
      <c r="O40" s="18" t="s">
        <v>309</v>
      </c>
      <c r="P40" s="20" t="s">
        <v>309</v>
      </c>
      <c r="Q40" s="18" t="n">
        <v>492.592718</v>
      </c>
      <c r="R40" s="20" t="n">
        <v>2.69773909</v>
      </c>
      <c r="S40" s="18" t="n">
        <v>543.7320999999999</v>
      </c>
      <c r="T40" s="20" t="n">
        <v>37.23637127</v>
      </c>
      <c r="U40" s="18" t="n">
        <v>503.4006446</v>
      </c>
      <c r="V40" s="20" t="n">
        <v>24.05545915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449.03282585</v>
      </c>
      <c r="F52" s="20" t="n">
        <v>7.39543152</v>
      </c>
      <c r="G52" s="18" t="n">
        <v>462.12522521</v>
      </c>
      <c r="H52" s="20" t="n">
        <v>2.86633566</v>
      </c>
      <c r="I52" s="18" t="n">
        <v>467.31151467</v>
      </c>
      <c r="J52" s="20" t="n">
        <v>3.68159605</v>
      </c>
      <c r="K52" s="18" t="n">
        <v>475.32575521</v>
      </c>
      <c r="L52" s="20" t="n">
        <v>4.80402747</v>
      </c>
      <c r="M52" s="18" t="s">
        <v>309</v>
      </c>
      <c r="N52" s="20" t="s">
        <v>309</v>
      </c>
      <c r="O52" s="18" t="s">
        <v>309</v>
      </c>
      <c r="P52" s="20" t="s">
        <v>309</v>
      </c>
      <c r="Q52" s="18" t="s">
        <v>309</v>
      </c>
      <c r="R52" s="20" t="s">
        <v>309</v>
      </c>
      <c r="S52" s="18" t="n">
        <v>378.65914541</v>
      </c>
      <c r="T52" s="20" t="n">
        <v>46.39978609</v>
      </c>
      <c r="U52" s="18" t="n">
        <v>457.7612951</v>
      </c>
      <c r="V52" s="20" t="n">
        <v>18.64708474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319.91656451</v>
      </c>
      <c r="F54" s="20" t="n">
        <v>5.70906137</v>
      </c>
      <c r="G54" s="18" t="n">
        <v>331.21420628</v>
      </c>
      <c r="H54" s="20" t="n">
        <v>2.98183422</v>
      </c>
      <c r="I54" s="18" t="n">
        <v>330.44989517</v>
      </c>
      <c r="J54" s="20" t="n">
        <v>4.13816484</v>
      </c>
      <c r="K54" s="18" t="n">
        <v>326.00129473</v>
      </c>
      <c r="L54" s="20" t="n">
        <v>3.23726867</v>
      </c>
      <c r="M54" s="18" t="s">
        <v>309</v>
      </c>
      <c r="N54" s="20" t="s">
        <v>309</v>
      </c>
      <c r="O54" s="18" t="s">
        <v>309</v>
      </c>
      <c r="P54" s="20" t="s">
        <v>309</v>
      </c>
      <c r="Q54" s="18" t="s">
        <v>309</v>
      </c>
      <c r="R54" s="20" t="s">
        <v>309</v>
      </c>
      <c r="S54" s="18" t="n">
        <v>338.23155097</v>
      </c>
      <c r="T54" s="20" t="n">
        <v>29.97265949</v>
      </c>
      <c r="U54" s="18" t="n">
        <v>312.95056375</v>
      </c>
      <c r="V54" s="20" t="n">
        <v>9.324738999999999</v>
      </c>
    </row>
    <row r="55" spans="1:22">
      <c r="A55" s="15" t="s">
        <v>357</v>
      </c>
      <c r="B55" s="17" t="n">
        <v>5316</v>
      </c>
      <c r="C55" s="18">
        <f>(137.0/B55*100)</f>
        <v/>
      </c>
      <c r="D55" s="19" t="n">
        <v>5179</v>
      </c>
      <c r="E55" s="18" t="n">
        <v>364.31728909</v>
      </c>
      <c r="F55" s="20" t="n">
        <v>8.78367165</v>
      </c>
      <c r="G55" s="18" t="n">
        <v>390.89138651</v>
      </c>
      <c r="H55" s="20" t="n">
        <v>4.64606498</v>
      </c>
      <c r="I55" s="18" t="n">
        <v>402.14813914</v>
      </c>
      <c r="J55" s="20" t="n">
        <v>3.91218589</v>
      </c>
      <c r="K55" s="18" t="n">
        <v>411.92098072</v>
      </c>
      <c r="L55" s="20" t="n">
        <v>3.07953182</v>
      </c>
      <c r="M55" s="18" t="s">
        <v>309</v>
      </c>
      <c r="N55" s="20" t="s">
        <v>309</v>
      </c>
      <c r="O55" s="18" t="s">
        <v>309</v>
      </c>
      <c r="P55" s="20" t="s">
        <v>309</v>
      </c>
      <c r="Q55" s="18" t="n">
        <v>360.5891</v>
      </c>
      <c r="R55" s="20" t="n">
        <v>49.19089015</v>
      </c>
      <c r="S55" s="18" t="n">
        <v>335.5413048</v>
      </c>
      <c r="T55" s="20" t="n">
        <v>51.86617686</v>
      </c>
      <c r="U55" s="18" t="n">
        <v>385.54944034</v>
      </c>
      <c r="V55" s="20" t="n">
        <v>14.04788491</v>
      </c>
    </row>
    <row r="56" spans="1:22">
      <c r="A56" s="15" t="s">
        <v>358</v>
      </c>
      <c r="B56" s="17" t="n">
        <v>5359</v>
      </c>
      <c r="C56" s="18">
        <f>(104.0/B56*100)</f>
        <v/>
      </c>
      <c r="D56" s="19" t="n">
        <v>5255</v>
      </c>
      <c r="E56" s="18" t="n">
        <v>541.4988069</v>
      </c>
      <c r="F56" s="20" t="n">
        <v>4.05616037</v>
      </c>
      <c r="G56" s="18" t="n">
        <v>545.8196238100001</v>
      </c>
      <c r="H56" s="20" t="n">
        <v>3.44760989</v>
      </c>
      <c r="I56" s="18" t="n">
        <v>552.24186209</v>
      </c>
      <c r="J56" s="20" t="n">
        <v>3.98919743</v>
      </c>
      <c r="K56" s="18" t="n">
        <v>570.57950606</v>
      </c>
      <c r="L56" s="20" t="n">
        <v>5.58831577</v>
      </c>
      <c r="M56" s="18" t="s">
        <v>309</v>
      </c>
      <c r="N56" s="20" t="s">
        <v>309</v>
      </c>
      <c r="O56" s="18" t="s">
        <v>309</v>
      </c>
      <c r="P56" s="20" t="s">
        <v>309</v>
      </c>
      <c r="Q56" s="18" t="s">
        <v>309</v>
      </c>
      <c r="R56" s="20" t="s">
        <v>309</v>
      </c>
      <c r="S56" s="18" t="n">
        <v>589.6736</v>
      </c>
      <c r="T56" s="20" t="n">
        <v>54.56056693</v>
      </c>
      <c r="U56" s="18" t="n">
        <v>547.8866894499999</v>
      </c>
      <c r="V56" s="20" t="n">
        <v>13.79493536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537.14945705</v>
      </c>
      <c r="F62" s="20" t="n">
        <v>2.47070574</v>
      </c>
      <c r="G62" s="18" t="n">
        <v>546.13608591</v>
      </c>
      <c r="H62" s="20" t="n">
        <v>1.64538164</v>
      </c>
      <c r="I62" s="18" t="n">
        <v>540.26325982</v>
      </c>
      <c r="J62" s="20" t="n">
        <v>4.37258255</v>
      </c>
      <c r="K62" s="18" t="n">
        <v>563.88659245</v>
      </c>
      <c r="L62" s="20" t="n">
        <v>6.44290841</v>
      </c>
      <c r="M62" s="18" t="s">
        <v>309</v>
      </c>
      <c r="N62" s="20" t="s">
        <v>309</v>
      </c>
      <c r="O62" s="18" t="s">
        <v>309</v>
      </c>
      <c r="P62" s="20" t="s">
        <v>309</v>
      </c>
      <c r="Q62" s="18" t="n">
        <v>548.79616559</v>
      </c>
      <c r="R62" s="20" t="n">
        <v>16.54064911</v>
      </c>
      <c r="S62" s="18" t="n">
        <v>548.04498874</v>
      </c>
      <c r="T62" s="20" t="n">
        <v>34.22182764</v>
      </c>
      <c r="U62" s="18" t="n">
        <v>534.2871178</v>
      </c>
      <c r="V62" s="20" t="n">
        <v>12.34088922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464.41242602</v>
      </c>
      <c r="F64" s="20" t="n">
        <v>5.74888301</v>
      </c>
      <c r="G64" s="18" t="n">
        <v>463.21292819</v>
      </c>
      <c r="H64" s="20" t="n">
        <v>3.74934681</v>
      </c>
      <c r="I64" s="18" t="n">
        <v>489.34439691</v>
      </c>
      <c r="J64" s="20" t="n">
        <v>4.30149594</v>
      </c>
      <c r="K64" s="18" t="n">
        <v>523.39850388</v>
      </c>
      <c r="L64" s="20" t="n">
        <v>3.61549113</v>
      </c>
      <c r="M64" s="18" t="s">
        <v>309</v>
      </c>
      <c r="N64" s="20" t="s">
        <v>309</v>
      </c>
      <c r="O64" s="18" t="s">
        <v>309</v>
      </c>
      <c r="P64" s="20" t="s">
        <v>309</v>
      </c>
      <c r="Q64" s="18" t="n">
        <v>415.8966</v>
      </c>
      <c r="R64" s="20" t="n">
        <v>19.67103589</v>
      </c>
      <c r="S64" s="18" t="n">
        <v>531.3488391</v>
      </c>
      <c r="T64" s="20" t="n">
        <v>33.53957584</v>
      </c>
      <c r="U64" s="18" t="n">
        <v>398.02481154</v>
      </c>
      <c r="V64" s="20" t="n">
        <v>13.38688584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558.65849832</v>
      </c>
      <c r="F9" s="20" t="n">
        <v>3.05720475</v>
      </c>
      <c r="G9" s="18" t="n">
        <v>520.8194365000001</v>
      </c>
      <c r="H9" s="20" t="n">
        <v>3.29671174</v>
      </c>
      <c r="I9" s="18" t="s">
        <v>309</v>
      </c>
      <c r="J9" s="20" t="s">
        <v>309</v>
      </c>
      <c r="K9" s="18" t="s">
        <v>309</v>
      </c>
      <c r="L9" s="20" t="s">
        <v>309</v>
      </c>
      <c r="M9" s="18" t="s">
        <v>309</v>
      </c>
      <c r="N9" s="20" t="s">
        <v>309</v>
      </c>
      <c r="O9" s="18" t="n">
        <v>597.20484192</v>
      </c>
      <c r="P9" s="20" t="n">
        <v>33.99557305</v>
      </c>
      <c r="Q9" s="18" t="n">
        <v>521.46889708</v>
      </c>
      <c r="R9" s="20" t="n">
        <v>6.72969211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445.93673606</v>
      </c>
      <c r="F11" s="20" t="n">
        <v>3.91331684</v>
      </c>
      <c r="G11" s="18" t="n">
        <v>417.06736693</v>
      </c>
      <c r="H11" s="20" t="n">
        <v>2.9221163</v>
      </c>
      <c r="I11" s="18" t="s">
        <v>309</v>
      </c>
      <c r="J11" s="20" t="s">
        <v>309</v>
      </c>
      <c r="K11" s="18" t="s">
        <v>309</v>
      </c>
      <c r="L11" s="20" t="s">
        <v>309</v>
      </c>
      <c r="M11" s="18" t="n">
        <v>450.4804037</v>
      </c>
      <c r="N11" s="20" t="n">
        <v>55.2360339</v>
      </c>
      <c r="O11" s="18" t="n">
        <v>411.9967161</v>
      </c>
      <c r="P11" s="20" t="n">
        <v>26.3745563</v>
      </c>
      <c r="Q11" s="18" t="n">
        <v>415.52127357</v>
      </c>
      <c r="R11" s="20" t="n">
        <v>4.20695415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524.06354478</v>
      </c>
      <c r="F16" s="20" t="n">
        <v>3.03507746</v>
      </c>
      <c r="G16" s="18" t="n">
        <v>489.67793057</v>
      </c>
      <c r="H16" s="20" t="n">
        <v>2.69918277</v>
      </c>
      <c r="I16" s="18" t="s">
        <v>309</v>
      </c>
      <c r="J16" s="20" t="s">
        <v>309</v>
      </c>
      <c r="K16" s="18" t="s">
        <v>309</v>
      </c>
      <c r="L16" s="20" t="s">
        <v>309</v>
      </c>
      <c r="M16" s="18" t="s">
        <v>309</v>
      </c>
      <c r="N16" s="20" t="s">
        <v>309</v>
      </c>
      <c r="O16" s="18" t="n">
        <v>554.03592499</v>
      </c>
      <c r="P16" s="20" t="n">
        <v>28.60250485</v>
      </c>
      <c r="Q16" s="18" t="n">
        <v>489.22828595</v>
      </c>
      <c r="R16" s="20" t="n">
        <v>7.07969537</v>
      </c>
    </row>
    <row r="17" spans="1:18">
      <c r="A17" s="15" t="s">
        <v>319</v>
      </c>
      <c r="B17" s="17" t="n">
        <v>6504</v>
      </c>
      <c r="C17" s="18">
        <f>(3097.0/B17*100)</f>
        <v/>
      </c>
      <c r="D17" s="19" t="n">
        <v>3407</v>
      </c>
      <c r="E17" s="18" t="n">
        <v>524.85325845</v>
      </c>
      <c r="F17" s="20" t="n">
        <v>3.57810171</v>
      </c>
      <c r="G17" s="18" t="n">
        <v>528.69412768</v>
      </c>
      <c r="H17" s="20" t="n">
        <v>5.06293295</v>
      </c>
      <c r="I17" s="18" t="s">
        <v>309</v>
      </c>
      <c r="J17" s="20" t="s">
        <v>309</v>
      </c>
      <c r="K17" s="18" t="s">
        <v>309</v>
      </c>
      <c r="L17" s="20" t="s">
        <v>309</v>
      </c>
      <c r="M17" s="18" t="s">
        <v>309</v>
      </c>
      <c r="N17" s="20" t="s">
        <v>309</v>
      </c>
      <c r="O17" s="18" t="n">
        <v>555.4568076199999</v>
      </c>
      <c r="P17" s="20" t="n">
        <v>31.42745723</v>
      </c>
      <c r="Q17" s="18" t="n">
        <v>500.32862597</v>
      </c>
      <c r="R17" s="20" t="n">
        <v>7.766635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511.18794446</v>
      </c>
      <c r="F21" s="20" t="n">
        <v>2.24114703</v>
      </c>
      <c r="G21" s="18" t="n">
        <v>502.62330411</v>
      </c>
      <c r="H21" s="20" t="n">
        <v>2.99837382</v>
      </c>
      <c r="I21" s="18" t="s">
        <v>309</v>
      </c>
      <c r="J21" s="20" t="s">
        <v>309</v>
      </c>
      <c r="K21" s="18" t="s">
        <v>309</v>
      </c>
      <c r="L21" s="20" t="s">
        <v>309</v>
      </c>
      <c r="M21" s="18" t="s">
        <v>309</v>
      </c>
      <c r="N21" s="20" t="s">
        <v>309</v>
      </c>
      <c r="O21" s="18" t="n">
        <v>523.95151862</v>
      </c>
      <c r="P21" s="20" t="n">
        <v>29.45105014</v>
      </c>
      <c r="Q21" s="18" t="n">
        <v>497.90427002</v>
      </c>
      <c r="R21" s="20" t="n">
        <v>3.95644232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513.98113466</v>
      </c>
      <c r="F23" s="20" t="n">
        <v>3.63307169</v>
      </c>
      <c r="G23" s="18" t="n">
        <v>485.99778621</v>
      </c>
      <c r="H23" s="20" t="n">
        <v>3.37641333</v>
      </c>
      <c r="I23" s="18" t="s">
        <v>309</v>
      </c>
      <c r="J23" s="20" t="s">
        <v>309</v>
      </c>
      <c r="K23" s="18" t="s">
        <v>309</v>
      </c>
      <c r="L23" s="20" t="s">
        <v>309</v>
      </c>
      <c r="M23" s="18" t="s">
        <v>309</v>
      </c>
      <c r="N23" s="20" t="s">
        <v>309</v>
      </c>
      <c r="O23" s="18" t="n">
        <v>516.78877883</v>
      </c>
      <c r="P23" s="20" t="n">
        <v>35.17754602</v>
      </c>
      <c r="Q23" s="18" t="n">
        <v>474.64671628</v>
      </c>
      <c r="R23" s="20" t="n">
        <v>5.43139324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506.91536775</v>
      </c>
      <c r="F25" s="20" t="n">
        <v>4.90260475</v>
      </c>
      <c r="G25" s="18" t="n">
        <v>533.21706608</v>
      </c>
      <c r="H25" s="20" t="n">
        <v>4.05873951</v>
      </c>
      <c r="I25" s="18" t="s">
        <v>309</v>
      </c>
      <c r="J25" s="20" t="s">
        <v>309</v>
      </c>
      <c r="K25" s="18" t="s">
        <v>309</v>
      </c>
      <c r="L25" s="20" t="s">
        <v>309</v>
      </c>
      <c r="M25" s="18" t="s">
        <v>309</v>
      </c>
      <c r="N25" s="20" t="s">
        <v>309</v>
      </c>
      <c r="O25" s="18" t="n">
        <v>475.53842197</v>
      </c>
      <c r="P25" s="20" t="n">
        <v>26.08253175</v>
      </c>
      <c r="Q25" s="18" t="n">
        <v>528.26626857</v>
      </c>
      <c r="R25" s="20" t="n">
        <v>4.44813759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504.23049066</v>
      </c>
      <c r="F27" s="20" t="n">
        <v>2.89794534</v>
      </c>
      <c r="G27" s="18" t="n">
        <v>491.20770736</v>
      </c>
      <c r="H27" s="20" t="n">
        <v>2.85114832</v>
      </c>
      <c r="I27" s="18" t="s">
        <v>309</v>
      </c>
      <c r="J27" s="20" t="s">
        <v>309</v>
      </c>
      <c r="K27" s="18" t="s">
        <v>309</v>
      </c>
      <c r="L27" s="20" t="s">
        <v>309</v>
      </c>
      <c r="M27" s="18" t="s">
        <v>309</v>
      </c>
      <c r="N27" s="20" t="s">
        <v>309</v>
      </c>
      <c r="O27" s="18" t="n">
        <v>618.6333</v>
      </c>
      <c r="P27" s="20" t="n">
        <v>14.78279531</v>
      </c>
      <c r="Q27" s="18" t="n">
        <v>488.15031311</v>
      </c>
      <c r="R27" s="20" t="n">
        <v>6.53901169</v>
      </c>
    </row>
    <row r="28" spans="1:18">
      <c r="A28" s="15" t="s">
        <v>330</v>
      </c>
      <c r="B28" s="17" t="n">
        <v>7568</v>
      </c>
      <c r="C28" s="18">
        <f>(490.0/B28*100)</f>
        <v/>
      </c>
      <c r="D28" s="19" t="n">
        <v>7078</v>
      </c>
      <c r="E28" s="18" t="n">
        <v>394.96176157</v>
      </c>
      <c r="F28" s="20" t="n">
        <v>4.68098089</v>
      </c>
      <c r="G28" s="18" t="n">
        <v>412.96446572</v>
      </c>
      <c r="H28" s="20" t="n">
        <v>2.43168913</v>
      </c>
      <c r="I28" s="18" t="s">
        <v>309</v>
      </c>
      <c r="J28" s="20" t="s">
        <v>309</v>
      </c>
      <c r="K28" s="18" t="s">
        <v>309</v>
      </c>
      <c r="L28" s="20" t="s">
        <v>309</v>
      </c>
      <c r="M28" s="18" t="n">
        <v>344.6351</v>
      </c>
      <c r="N28" s="20" t="n">
        <v>28.1394757</v>
      </c>
      <c r="O28" s="18" t="n">
        <v>358.35546044</v>
      </c>
      <c r="P28" s="20" t="n">
        <v>23.83205525</v>
      </c>
      <c r="Q28" s="18" t="n">
        <v>404.93318036</v>
      </c>
      <c r="R28" s="20" t="n">
        <v>3.45466363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498.55207333</v>
      </c>
      <c r="F33" s="20" t="n">
        <v>2.49921772</v>
      </c>
      <c r="G33" s="18" t="n">
        <v>481.09144087</v>
      </c>
      <c r="H33" s="20" t="n">
        <v>3.7296959</v>
      </c>
      <c r="I33" s="18" t="s">
        <v>309</v>
      </c>
      <c r="J33" s="20" t="s">
        <v>309</v>
      </c>
      <c r="K33" s="18" t="s">
        <v>309</v>
      </c>
      <c r="L33" s="20" t="s">
        <v>309</v>
      </c>
      <c r="M33" s="18" t="n">
        <v>367.668</v>
      </c>
      <c r="N33" s="20" t="n">
        <v>44.31305302</v>
      </c>
      <c r="O33" s="18" t="n">
        <v>458.30120535</v>
      </c>
      <c r="P33" s="20" t="n">
        <v>39.94020088</v>
      </c>
      <c r="Q33" s="18" t="n">
        <v>489.71045884</v>
      </c>
      <c r="R33" s="20" t="n">
        <v>4.58107991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483.94098971</v>
      </c>
      <c r="F36" s="20" t="n">
        <v>3.1488018</v>
      </c>
      <c r="G36" s="18" t="n">
        <v>505.69894975</v>
      </c>
      <c r="H36" s="20" t="n">
        <v>3.08572754</v>
      </c>
      <c r="I36" s="18" t="s">
        <v>309</v>
      </c>
      <c r="J36" s="20" t="s">
        <v>309</v>
      </c>
      <c r="K36" s="18" t="s">
        <v>309</v>
      </c>
      <c r="L36" s="20" t="s">
        <v>309</v>
      </c>
      <c r="M36" s="18" t="s">
        <v>309</v>
      </c>
      <c r="N36" s="20" t="s">
        <v>309</v>
      </c>
      <c r="O36" s="18" t="s">
        <v>309</v>
      </c>
      <c r="P36" s="20" t="s">
        <v>309</v>
      </c>
      <c r="Q36" s="18" t="n">
        <v>501.59594581</v>
      </c>
      <c r="R36" s="20" t="n">
        <v>4.74381661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514.59746742</v>
      </c>
      <c r="F40" s="20" t="n">
        <v>5.30503846</v>
      </c>
      <c r="G40" s="18" t="n">
        <v>500.37257851</v>
      </c>
      <c r="H40" s="20" t="n">
        <v>4.33893616</v>
      </c>
      <c r="I40" s="18" t="s">
        <v>309</v>
      </c>
      <c r="J40" s="20" t="s">
        <v>309</v>
      </c>
      <c r="K40" s="18" t="s">
        <v>309</v>
      </c>
      <c r="L40" s="20" t="s">
        <v>309</v>
      </c>
      <c r="M40" s="18" t="n">
        <v>492.592718</v>
      </c>
      <c r="N40" s="20" t="n">
        <v>2.69773909</v>
      </c>
      <c r="O40" s="18" t="n">
        <v>519.10299291</v>
      </c>
      <c r="P40" s="20" t="n">
        <v>17.84115852</v>
      </c>
      <c r="Q40" s="18" t="n">
        <v>499.28497511</v>
      </c>
      <c r="R40" s="20" t="n">
        <v>5.39392217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481.8504526</v>
      </c>
      <c r="F52" s="20" t="n">
        <v>3.9879568</v>
      </c>
      <c r="G52" s="18" t="n">
        <v>457.92843106</v>
      </c>
      <c r="H52" s="20" t="n">
        <v>3.08991805</v>
      </c>
      <c r="I52" s="18" t="s">
        <v>309</v>
      </c>
      <c r="J52" s="20" t="s">
        <v>309</v>
      </c>
      <c r="K52" s="18" t="s">
        <v>309</v>
      </c>
      <c r="L52" s="20" t="s">
        <v>309</v>
      </c>
      <c r="M52" s="18" t="n">
        <v>443.632041</v>
      </c>
      <c r="N52" s="20" t="n">
        <v>22.31612548</v>
      </c>
      <c r="O52" s="18" t="n">
        <v>490.6133045</v>
      </c>
      <c r="P52" s="20" t="n">
        <v>44.74929032</v>
      </c>
      <c r="Q52" s="18" t="n">
        <v>455.01725719</v>
      </c>
      <c r="R52" s="20" t="n">
        <v>4.58860282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340.6420228</v>
      </c>
      <c r="F54" s="20" t="n">
        <v>4.48719196</v>
      </c>
      <c r="G54" s="18" t="n">
        <v>326.32809286</v>
      </c>
      <c r="H54" s="20" t="n">
        <v>3.33295352</v>
      </c>
      <c r="I54" s="18" t="s">
        <v>309</v>
      </c>
      <c r="J54" s="20" t="s">
        <v>309</v>
      </c>
      <c r="K54" s="18" t="s">
        <v>309</v>
      </c>
      <c r="L54" s="20" t="s">
        <v>309</v>
      </c>
      <c r="M54" s="18" t="s">
        <v>309</v>
      </c>
      <c r="N54" s="20" t="s">
        <v>309</v>
      </c>
      <c r="O54" s="18" t="n">
        <v>334.44168268</v>
      </c>
      <c r="P54" s="20" t="n">
        <v>14.43236921</v>
      </c>
      <c r="Q54" s="18" t="n">
        <v>318.64599233</v>
      </c>
      <c r="R54" s="20" t="n">
        <v>4.64157904</v>
      </c>
    </row>
    <row r="55" spans="1:18">
      <c r="A55" s="15" t="s">
        <v>357</v>
      </c>
      <c r="B55" s="17" t="n">
        <v>5316</v>
      </c>
      <c r="C55" s="18">
        <f>(137.0/B55*100)</f>
        <v/>
      </c>
      <c r="D55" s="19" t="n">
        <v>5179</v>
      </c>
      <c r="E55" s="18" t="n">
        <v>387.44366653</v>
      </c>
      <c r="F55" s="20" t="n">
        <v>3.83175542</v>
      </c>
      <c r="G55" s="18" t="n">
        <v>409.91127824</v>
      </c>
      <c r="H55" s="20" t="n">
        <v>3.42106827</v>
      </c>
      <c r="I55" s="18" t="s">
        <v>309</v>
      </c>
      <c r="J55" s="20" t="s">
        <v>309</v>
      </c>
      <c r="K55" s="18" t="s">
        <v>309</v>
      </c>
      <c r="L55" s="20" t="s">
        <v>309</v>
      </c>
      <c r="M55" s="18" t="s">
        <v>309</v>
      </c>
      <c r="N55" s="20" t="s">
        <v>309</v>
      </c>
      <c r="O55" s="18" t="n">
        <v>399.50934245</v>
      </c>
      <c r="P55" s="20" t="n">
        <v>23.19665262</v>
      </c>
      <c r="Q55" s="18" t="n">
        <v>405.2050567</v>
      </c>
      <c r="R55" s="20" t="n">
        <v>4.22945089</v>
      </c>
    </row>
    <row r="56" spans="1:18">
      <c r="A56" s="15" t="s">
        <v>358</v>
      </c>
      <c r="B56" s="17" t="n">
        <v>5359</v>
      </c>
      <c r="C56" s="18">
        <f>(104.0/B56*100)</f>
        <v/>
      </c>
      <c r="D56" s="19" t="n">
        <v>5255</v>
      </c>
      <c r="E56" s="18" t="n">
        <v>558.13584158</v>
      </c>
      <c r="F56" s="20" t="n">
        <v>3.39929123</v>
      </c>
      <c r="G56" s="18" t="n">
        <v>541.81954265</v>
      </c>
      <c r="H56" s="20" t="n">
        <v>3.28202552</v>
      </c>
      <c r="I56" s="18" t="s">
        <v>309</v>
      </c>
      <c r="J56" s="20" t="s">
        <v>309</v>
      </c>
      <c r="K56" s="18" t="s">
        <v>309</v>
      </c>
      <c r="L56" s="20" t="s">
        <v>309</v>
      </c>
      <c r="M56" s="18" t="s">
        <v>309</v>
      </c>
      <c r="N56" s="20" t="s">
        <v>309</v>
      </c>
      <c r="O56" s="18" t="n">
        <v>539.20131843</v>
      </c>
      <c r="P56" s="20" t="n">
        <v>44.13243025</v>
      </c>
      <c r="Q56" s="18" t="n">
        <v>538.41456039</v>
      </c>
      <c r="R56" s="20" t="n">
        <v>8.90289389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547.13381093</v>
      </c>
      <c r="F62" s="20" t="n">
        <v>2.5037051</v>
      </c>
      <c r="G62" s="18" t="n">
        <v>541.37878184</v>
      </c>
      <c r="H62" s="20" t="n">
        <v>1.81341525</v>
      </c>
      <c r="I62" s="18" t="s">
        <v>309</v>
      </c>
      <c r="J62" s="20" t="s">
        <v>309</v>
      </c>
      <c r="K62" s="18" t="s">
        <v>309</v>
      </c>
      <c r="L62" s="20" t="s">
        <v>309</v>
      </c>
      <c r="M62" s="18" t="n">
        <v>580.096975</v>
      </c>
      <c r="N62" s="20" t="n">
        <v>44.95977532</v>
      </c>
      <c r="O62" s="18" t="n">
        <v>571.67</v>
      </c>
      <c r="P62" s="20" t="n">
        <v>45.41525778</v>
      </c>
      <c r="Q62" s="18" t="n">
        <v>546.40950243</v>
      </c>
      <c r="R62" s="20" t="n">
        <v>3.3191084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498.65925662</v>
      </c>
      <c r="F64" s="20" t="n">
        <v>4.2027495</v>
      </c>
      <c r="G64" s="18" t="n">
        <v>487.34234482</v>
      </c>
      <c r="H64" s="20" t="n">
        <v>2.30241673</v>
      </c>
      <c r="I64" s="18" t="s">
        <v>309</v>
      </c>
      <c r="J64" s="20" t="s">
        <v>309</v>
      </c>
      <c r="K64" s="18" t="s">
        <v>309</v>
      </c>
      <c r="L64" s="20" t="s">
        <v>309</v>
      </c>
      <c r="M64" s="18" t="n">
        <v>338.05331454</v>
      </c>
      <c r="N64" s="20" t="n">
        <v>81.03853499</v>
      </c>
      <c r="O64" s="18" t="n">
        <v>387.26130046</v>
      </c>
      <c r="P64" s="20" t="n">
        <v>49.67889613</v>
      </c>
      <c r="Q64" s="18" t="n">
        <v>477.36809244</v>
      </c>
      <c r="R64" s="20" t="n">
        <v>4.82303389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550.71707269</v>
      </c>
      <c r="F9" s="20" t="n">
        <v>3.99860925</v>
      </c>
      <c r="G9" s="18" t="n">
        <v>531.35549155</v>
      </c>
      <c r="H9" s="20" t="n">
        <v>2.98459591</v>
      </c>
      <c r="I9" s="18" t="s">
        <v>309</v>
      </c>
      <c r="J9" s="20" t="s">
        <v>309</v>
      </c>
      <c r="K9" s="18" t="s">
        <v>309</v>
      </c>
      <c r="L9" s="20" t="s">
        <v>309</v>
      </c>
      <c r="M9" s="18" t="s">
        <v>309</v>
      </c>
      <c r="N9" s="20" t="s">
        <v>309</v>
      </c>
      <c r="O9" s="18" t="n">
        <v>517.3463</v>
      </c>
      <c r="P9" s="20" t="n">
        <v>40.77190079</v>
      </c>
      <c r="Q9" s="18" t="n">
        <v>529.88693671</v>
      </c>
      <c r="R9" s="20" t="n">
        <v>5.22741156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428.87114697</v>
      </c>
      <c r="F11" s="20" t="n">
        <v>3.03469807</v>
      </c>
      <c r="G11" s="18" t="n">
        <v>419.68814336</v>
      </c>
      <c r="H11" s="20" t="n">
        <v>3.86910077</v>
      </c>
      <c r="I11" s="18" t="s">
        <v>309</v>
      </c>
      <c r="J11" s="20" t="s">
        <v>309</v>
      </c>
      <c r="K11" s="18" t="s">
        <v>309</v>
      </c>
      <c r="L11" s="20" t="s">
        <v>309</v>
      </c>
      <c r="M11" s="18" t="n">
        <v>450.4804037</v>
      </c>
      <c r="N11" s="20" t="n">
        <v>55.2360339</v>
      </c>
      <c r="O11" s="18" t="n">
        <v>426.90901545</v>
      </c>
      <c r="P11" s="20" t="n">
        <v>21.57458288</v>
      </c>
      <c r="Q11" s="18" t="n">
        <v>416.40425903</v>
      </c>
      <c r="R11" s="20" t="n">
        <v>4.33759743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520.1756789900001</v>
      </c>
      <c r="F16" s="20" t="n">
        <v>3.47234774</v>
      </c>
      <c r="G16" s="18" t="n">
        <v>498.14489673</v>
      </c>
      <c r="H16" s="20" t="n">
        <v>2.39281402</v>
      </c>
      <c r="I16" s="18" t="s">
        <v>309</v>
      </c>
      <c r="J16" s="20" t="s">
        <v>309</v>
      </c>
      <c r="K16" s="18" t="s">
        <v>309</v>
      </c>
      <c r="L16" s="20" t="s">
        <v>309</v>
      </c>
      <c r="M16" s="18" t="s">
        <v>309</v>
      </c>
      <c r="N16" s="20" t="s">
        <v>309</v>
      </c>
      <c r="O16" s="18" t="n">
        <v>472.8325</v>
      </c>
      <c r="P16" s="20" t="n">
        <v>17.73040484</v>
      </c>
      <c r="Q16" s="18" t="n">
        <v>498.51649387</v>
      </c>
      <c r="R16" s="20" t="n">
        <v>4.90611332</v>
      </c>
    </row>
    <row r="17" spans="1:18">
      <c r="A17" s="15" t="s">
        <v>319</v>
      </c>
      <c r="B17" s="17" t="n">
        <v>6504</v>
      </c>
      <c r="C17" s="18">
        <f>(3097.0/B17*100)</f>
        <v/>
      </c>
      <c r="D17" s="19" t="n">
        <v>3407</v>
      </c>
      <c r="E17" s="18" t="n">
        <v>516.61353793</v>
      </c>
      <c r="F17" s="20" t="n">
        <v>6.73117568</v>
      </c>
      <c r="G17" s="18" t="n">
        <v>529.75875432</v>
      </c>
      <c r="H17" s="20" t="n">
        <v>3.59660878</v>
      </c>
      <c r="I17" s="18" t="s">
        <v>309</v>
      </c>
      <c r="J17" s="20" t="s">
        <v>309</v>
      </c>
      <c r="K17" s="18" t="s">
        <v>309</v>
      </c>
      <c r="L17" s="20" t="s">
        <v>309</v>
      </c>
      <c r="M17" s="18" t="s">
        <v>309</v>
      </c>
      <c r="N17" s="20" t="s">
        <v>309</v>
      </c>
      <c r="O17" s="18" t="n">
        <v>610.6575</v>
      </c>
      <c r="P17" s="20" t="n">
        <v>51.43414747</v>
      </c>
      <c r="Q17" s="18" t="n">
        <v>514.69121594</v>
      </c>
      <c r="R17" s="20" t="n">
        <v>4.47564678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492.16497126</v>
      </c>
      <c r="F23" s="20" t="n">
        <v>4.44142661</v>
      </c>
      <c r="G23" s="18" t="n">
        <v>501.01158961</v>
      </c>
      <c r="H23" s="20" t="n">
        <v>3.25162433</v>
      </c>
      <c r="I23" s="18" t="s">
        <v>309</v>
      </c>
      <c r="J23" s="20" t="s">
        <v>309</v>
      </c>
      <c r="K23" s="18" t="s">
        <v>309</v>
      </c>
      <c r="L23" s="20" t="s">
        <v>309</v>
      </c>
      <c r="M23" s="18" t="s">
        <v>309</v>
      </c>
      <c r="N23" s="20" t="s">
        <v>309</v>
      </c>
      <c r="O23" s="18" t="n">
        <v>460.57876525</v>
      </c>
      <c r="P23" s="20" t="n">
        <v>26.70715697</v>
      </c>
      <c r="Q23" s="18" t="n">
        <v>478.89521757</v>
      </c>
      <c r="R23" s="20" t="n">
        <v>4.60605106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518.0516149</v>
      </c>
      <c r="F25" s="20" t="n">
        <v>3.61263311</v>
      </c>
      <c r="G25" s="18" t="n">
        <v>531.99555644</v>
      </c>
      <c r="H25" s="20" t="n">
        <v>5.68778236</v>
      </c>
      <c r="I25" s="18" t="s">
        <v>309</v>
      </c>
      <c r="J25" s="20" t="s">
        <v>309</v>
      </c>
      <c r="K25" s="18" t="s">
        <v>309</v>
      </c>
      <c r="L25" s="20" t="s">
        <v>309</v>
      </c>
      <c r="M25" s="18" t="s">
        <v>309</v>
      </c>
      <c r="N25" s="20" t="s">
        <v>309</v>
      </c>
      <c r="O25" s="18" t="n">
        <v>500.67102298</v>
      </c>
      <c r="P25" s="20" t="n">
        <v>27.51035504</v>
      </c>
      <c r="Q25" s="18" t="n">
        <v>537.98220843</v>
      </c>
      <c r="R25" s="20" t="n">
        <v>5.048327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398.51887568</v>
      </c>
      <c r="F28" s="20" t="n">
        <v>5.1186767</v>
      </c>
      <c r="G28" s="18" t="n">
        <v>411.7784421</v>
      </c>
      <c r="H28" s="20" t="n">
        <v>2.49493843</v>
      </c>
      <c r="I28" s="18" t="s">
        <v>309</v>
      </c>
      <c r="J28" s="20" t="s">
        <v>309</v>
      </c>
      <c r="K28" s="18" t="s">
        <v>309</v>
      </c>
      <c r="L28" s="20" t="s">
        <v>309</v>
      </c>
      <c r="M28" s="18" t="n">
        <v>344.6351</v>
      </c>
      <c r="N28" s="20" t="n">
        <v>28.1394757</v>
      </c>
      <c r="O28" s="18" t="n">
        <v>412.17718866</v>
      </c>
      <c r="P28" s="20" t="n">
        <v>89.06143908999999</v>
      </c>
      <c r="Q28" s="18" t="n">
        <v>407.05981531</v>
      </c>
      <c r="R28" s="20" t="n">
        <v>3.55569604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500.621475</v>
      </c>
      <c r="F33" s="20" t="n">
        <v>2.52932627</v>
      </c>
      <c r="G33" s="18" t="n">
        <v>444.29218386</v>
      </c>
      <c r="H33" s="20" t="n">
        <v>5.46046493</v>
      </c>
      <c r="I33" s="18" t="s">
        <v>309</v>
      </c>
      <c r="J33" s="20" t="s">
        <v>309</v>
      </c>
      <c r="K33" s="18" t="s">
        <v>309</v>
      </c>
      <c r="L33" s="20" t="s">
        <v>309</v>
      </c>
      <c r="M33" s="18" t="n">
        <v>467.59598295</v>
      </c>
      <c r="N33" s="20" t="n">
        <v>49.15785842</v>
      </c>
      <c r="O33" s="18" t="n">
        <v>543.1402133399999</v>
      </c>
      <c r="P33" s="20" t="n">
        <v>25.52181659</v>
      </c>
      <c r="Q33" s="18" t="n">
        <v>472.55965787</v>
      </c>
      <c r="R33" s="20" t="n">
        <v>5.74714722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493.16251655</v>
      </c>
      <c r="F36" s="20" t="n">
        <v>2.77992955</v>
      </c>
      <c r="G36" s="18" t="n">
        <v>493.38056818</v>
      </c>
      <c r="H36" s="20" t="n">
        <v>4.02965935</v>
      </c>
      <c r="I36" s="18" t="s">
        <v>309</v>
      </c>
      <c r="J36" s="20" t="s">
        <v>309</v>
      </c>
      <c r="K36" s="18" t="s">
        <v>309</v>
      </c>
      <c r="L36" s="20" t="s">
        <v>309</v>
      </c>
      <c r="M36" s="18" t="s">
        <v>309</v>
      </c>
      <c r="N36" s="20" t="s">
        <v>309</v>
      </c>
      <c r="O36" s="18" t="s">
        <v>309</v>
      </c>
      <c r="P36" s="20" t="s">
        <v>309</v>
      </c>
      <c r="Q36" s="18" t="n">
        <v>488.39035772</v>
      </c>
      <c r="R36" s="20" t="n">
        <v>5.99624843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504.8296572</v>
      </c>
      <c r="F40" s="20" t="n">
        <v>5.26196842</v>
      </c>
      <c r="G40" s="18" t="n">
        <v>508.94364418</v>
      </c>
      <c r="H40" s="20" t="n">
        <v>4.67009329</v>
      </c>
      <c r="I40" s="18" t="s">
        <v>309</v>
      </c>
      <c r="J40" s="20" t="s">
        <v>309</v>
      </c>
      <c r="K40" s="18" t="s">
        <v>309</v>
      </c>
      <c r="L40" s="20" t="s">
        <v>309</v>
      </c>
      <c r="M40" s="18" t="n">
        <v>492.592718</v>
      </c>
      <c r="N40" s="20" t="n">
        <v>2.69773909</v>
      </c>
      <c r="O40" s="18" t="n">
        <v>431.86768387</v>
      </c>
      <c r="P40" s="20" t="n">
        <v>40.08027885</v>
      </c>
      <c r="Q40" s="18" t="n">
        <v>502.14537043</v>
      </c>
      <c r="R40" s="20" t="n">
        <v>4.84545156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481.22873725</v>
      </c>
      <c r="F52" s="20" t="n">
        <v>3.31385238</v>
      </c>
      <c r="G52" s="18" t="n">
        <v>447.23511967</v>
      </c>
      <c r="H52" s="20" t="n">
        <v>3.51977556</v>
      </c>
      <c r="I52" s="18" t="s">
        <v>309</v>
      </c>
      <c r="J52" s="20" t="s">
        <v>309</v>
      </c>
      <c r="K52" s="18" t="s">
        <v>309</v>
      </c>
      <c r="L52" s="20" t="s">
        <v>309</v>
      </c>
      <c r="M52" s="18" t="s">
        <v>309</v>
      </c>
      <c r="N52" s="20" t="s">
        <v>309</v>
      </c>
      <c r="O52" s="18" t="n">
        <v>472.9938514</v>
      </c>
      <c r="P52" s="20" t="n">
        <v>41.85522476</v>
      </c>
      <c r="Q52" s="18" t="n">
        <v>440.94348249</v>
      </c>
      <c r="R52" s="20" t="n">
        <v>5.79001865</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342.3998444</v>
      </c>
      <c r="F54" s="20" t="n">
        <v>3.79879631</v>
      </c>
      <c r="G54" s="18" t="n">
        <v>319.46717629</v>
      </c>
      <c r="H54" s="20" t="n">
        <v>3.30813071</v>
      </c>
      <c r="I54" s="18" t="s">
        <v>309</v>
      </c>
      <c r="J54" s="20" t="s">
        <v>309</v>
      </c>
      <c r="K54" s="18" t="s">
        <v>309</v>
      </c>
      <c r="L54" s="20" t="s">
        <v>309</v>
      </c>
      <c r="M54" s="18" t="s">
        <v>309</v>
      </c>
      <c r="N54" s="20" t="s">
        <v>309</v>
      </c>
      <c r="O54" s="18" t="n">
        <v>365.16888981</v>
      </c>
      <c r="P54" s="20" t="n">
        <v>22.55513738</v>
      </c>
      <c r="Q54" s="18" t="n">
        <v>314.29751632</v>
      </c>
      <c r="R54" s="20" t="n">
        <v>4.54496017</v>
      </c>
    </row>
    <row r="55" spans="1:18">
      <c r="A55" s="15" t="s">
        <v>357</v>
      </c>
      <c r="B55" s="17" t="n">
        <v>5316</v>
      </c>
      <c r="C55" s="18">
        <f>(137.0/B55*100)</f>
        <v/>
      </c>
      <c r="D55" s="19" t="n">
        <v>5179</v>
      </c>
      <c r="E55" s="18" t="n">
        <v>397.88926787</v>
      </c>
      <c r="F55" s="20" t="n">
        <v>3.92341335</v>
      </c>
      <c r="G55" s="18" t="n">
        <v>406.9257994</v>
      </c>
      <c r="H55" s="20" t="n">
        <v>3.48311148</v>
      </c>
      <c r="I55" s="18" t="s">
        <v>309</v>
      </c>
      <c r="J55" s="20" t="s">
        <v>309</v>
      </c>
      <c r="K55" s="18" t="s">
        <v>309</v>
      </c>
      <c r="L55" s="20" t="s">
        <v>309</v>
      </c>
      <c r="M55" s="18" t="s">
        <v>309</v>
      </c>
      <c r="N55" s="20" t="s">
        <v>309</v>
      </c>
      <c r="O55" s="18" t="n">
        <v>400.31627321</v>
      </c>
      <c r="P55" s="20" t="n">
        <v>22.5322234</v>
      </c>
      <c r="Q55" s="18" t="n">
        <v>404.80955091</v>
      </c>
      <c r="R55" s="20" t="n">
        <v>4.06851138</v>
      </c>
    </row>
    <row r="56" spans="1:18">
      <c r="A56" s="15" t="s">
        <v>358</v>
      </c>
      <c r="B56" s="17" t="n">
        <v>5359</v>
      </c>
      <c r="C56" s="18">
        <f>(104.0/B56*100)</f>
        <v/>
      </c>
      <c r="D56" s="19" t="n">
        <v>5255</v>
      </c>
      <c r="E56" s="18" t="n">
        <v>552.89487648</v>
      </c>
      <c r="F56" s="20" t="n">
        <v>3.02960331</v>
      </c>
      <c r="G56" s="18" t="n">
        <v>545.9543514</v>
      </c>
      <c r="H56" s="20" t="n">
        <v>3.81139043</v>
      </c>
      <c r="I56" s="18" t="s">
        <v>309</v>
      </c>
      <c r="J56" s="20" t="s">
        <v>309</v>
      </c>
      <c r="K56" s="18" t="s">
        <v>309</v>
      </c>
      <c r="L56" s="20" t="s">
        <v>309</v>
      </c>
      <c r="M56" s="18" t="s">
        <v>309</v>
      </c>
      <c r="N56" s="20" t="s">
        <v>309</v>
      </c>
      <c r="O56" s="18" t="n">
        <v>531.59805834</v>
      </c>
      <c r="P56" s="20" t="n">
        <v>73.64525784999999</v>
      </c>
      <c r="Q56" s="18" t="n">
        <v>539.83661306</v>
      </c>
      <c r="R56" s="20" t="n">
        <v>6.96385342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544.26957423</v>
      </c>
      <c r="F62" s="20" t="n">
        <v>1.85187054</v>
      </c>
      <c r="G62" s="18" t="n">
        <v>542.11787452</v>
      </c>
      <c r="H62" s="20" t="n">
        <v>3.17959177</v>
      </c>
      <c r="I62" s="18" t="s">
        <v>309</v>
      </c>
      <c r="J62" s="20" t="s">
        <v>309</v>
      </c>
      <c r="K62" s="18" t="s">
        <v>309</v>
      </c>
      <c r="L62" s="20" t="s">
        <v>309</v>
      </c>
      <c r="M62" s="18" t="n">
        <v>559.93746667</v>
      </c>
      <c r="N62" s="20" t="n">
        <v>53.72703382</v>
      </c>
      <c r="O62" s="18" t="n">
        <v>475.14721367</v>
      </c>
      <c r="P62" s="20" t="n">
        <v>32.67295888</v>
      </c>
      <c r="Q62" s="18" t="n">
        <v>548.03789994</v>
      </c>
      <c r="R62" s="20" t="n">
        <v>3.64961134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544.98080177</v>
      </c>
      <c r="F9" s="20" t="n">
        <v>2.36991872</v>
      </c>
      <c r="G9" s="18" t="n">
        <v>473.22453947</v>
      </c>
      <c r="H9" s="20" t="n">
        <v>6.62943012</v>
      </c>
      <c r="I9" s="18" t="s">
        <v>309</v>
      </c>
      <c r="J9" s="20" t="s">
        <v>309</v>
      </c>
      <c r="K9" s="18" t="s">
        <v>309</v>
      </c>
      <c r="L9" s="20" t="s">
        <v>309</v>
      </c>
      <c r="M9" s="18" t="s">
        <v>309</v>
      </c>
      <c r="N9" s="20" t="s">
        <v>309</v>
      </c>
      <c r="O9" s="18" t="n">
        <v>539.81923854</v>
      </c>
      <c r="P9" s="20" t="n">
        <v>33.98136392</v>
      </c>
      <c r="Q9" s="18" t="n">
        <v>496.41379489</v>
      </c>
      <c r="R9" s="20" t="n">
        <v>8.002238269999999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428.32772727</v>
      </c>
      <c r="F11" s="20" t="n">
        <v>2.76073317</v>
      </c>
      <c r="G11" s="18" t="n">
        <v>389.50429866</v>
      </c>
      <c r="H11" s="20" t="n">
        <v>7.35206627</v>
      </c>
      <c r="I11" s="18" t="s">
        <v>309</v>
      </c>
      <c r="J11" s="20" t="s">
        <v>309</v>
      </c>
      <c r="K11" s="18" t="s">
        <v>309</v>
      </c>
      <c r="L11" s="20" t="s">
        <v>309</v>
      </c>
      <c r="M11" s="18" t="n">
        <v>450.4804037</v>
      </c>
      <c r="N11" s="20" t="n">
        <v>55.2360339</v>
      </c>
      <c r="O11" s="18" t="n">
        <v>409.69891841</v>
      </c>
      <c r="P11" s="20" t="n">
        <v>31.53596446</v>
      </c>
      <c r="Q11" s="18" t="n">
        <v>409.13543308</v>
      </c>
      <c r="R11" s="20" t="n">
        <v>4.91831904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510.77173778</v>
      </c>
      <c r="F16" s="20" t="n">
        <v>2.16915452</v>
      </c>
      <c r="G16" s="18" t="n">
        <v>461.25807518</v>
      </c>
      <c r="H16" s="20" t="n">
        <v>5.43016496</v>
      </c>
      <c r="I16" s="18" t="s">
        <v>309</v>
      </c>
      <c r="J16" s="20" t="s">
        <v>309</v>
      </c>
      <c r="K16" s="18" t="s">
        <v>309</v>
      </c>
      <c r="L16" s="20" t="s">
        <v>309</v>
      </c>
      <c r="M16" s="18" t="s">
        <v>309</v>
      </c>
      <c r="N16" s="20" t="s">
        <v>309</v>
      </c>
      <c r="O16" s="18" t="n">
        <v>484.05459109</v>
      </c>
      <c r="P16" s="20" t="n">
        <v>26.83947909</v>
      </c>
      <c r="Q16" s="18" t="n">
        <v>463.15497396</v>
      </c>
      <c r="R16" s="20" t="n">
        <v>7.91617172</v>
      </c>
    </row>
    <row r="17" spans="1:18">
      <c r="A17" s="15" t="s">
        <v>319</v>
      </c>
      <c r="B17" s="17" t="n">
        <v>6504</v>
      </c>
      <c r="C17" s="18">
        <f>(3097.0/B17*100)</f>
        <v/>
      </c>
      <c r="D17" s="19" t="n">
        <v>3407</v>
      </c>
      <c r="E17" s="18" t="n">
        <v>528.67233017</v>
      </c>
      <c r="F17" s="20" t="n">
        <v>3.99310118</v>
      </c>
      <c r="G17" s="18" t="n">
        <v>525.0298082199999</v>
      </c>
      <c r="H17" s="20" t="n">
        <v>4.53745239</v>
      </c>
      <c r="I17" s="18" t="s">
        <v>309</v>
      </c>
      <c r="J17" s="20" t="s">
        <v>309</v>
      </c>
      <c r="K17" s="18" t="s">
        <v>309</v>
      </c>
      <c r="L17" s="20" t="s">
        <v>309</v>
      </c>
      <c r="M17" s="18" t="s">
        <v>309</v>
      </c>
      <c r="N17" s="20" t="s">
        <v>309</v>
      </c>
      <c r="O17" s="18" t="s">
        <v>309</v>
      </c>
      <c r="P17" s="20" t="s">
        <v>309</v>
      </c>
      <c r="Q17" s="18" t="n">
        <v>513.0397852900001</v>
      </c>
      <c r="R17" s="20" t="n">
        <v>5.61940842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512.61914697</v>
      </c>
      <c r="F21" s="20" t="n">
        <v>2.18571811</v>
      </c>
      <c r="G21" s="18" t="n">
        <v>485.46684776</v>
      </c>
      <c r="H21" s="20" t="n">
        <v>4.4726271</v>
      </c>
      <c r="I21" s="18" t="s">
        <v>309</v>
      </c>
      <c r="J21" s="20" t="s">
        <v>309</v>
      </c>
      <c r="K21" s="18" t="s">
        <v>309</v>
      </c>
      <c r="L21" s="20" t="s">
        <v>309</v>
      </c>
      <c r="M21" s="18" t="s">
        <v>309</v>
      </c>
      <c r="N21" s="20" t="s">
        <v>309</v>
      </c>
      <c r="O21" s="18" t="n">
        <v>468.4695</v>
      </c>
      <c r="P21" s="20" t="n">
        <v>26.18838893</v>
      </c>
      <c r="Q21" s="18" t="n">
        <v>486.77027772</v>
      </c>
      <c r="R21" s="20" t="n">
        <v>4.12300444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500.53297586</v>
      </c>
      <c r="F23" s="20" t="n">
        <v>3.1374539</v>
      </c>
      <c r="G23" s="18" t="n">
        <v>454.41533698</v>
      </c>
      <c r="H23" s="20" t="n">
        <v>7.37142603</v>
      </c>
      <c r="I23" s="18" t="s">
        <v>309</v>
      </c>
      <c r="J23" s="20" t="s">
        <v>309</v>
      </c>
      <c r="K23" s="18" t="s">
        <v>309</v>
      </c>
      <c r="L23" s="20" t="s">
        <v>309</v>
      </c>
      <c r="M23" s="18" t="s">
        <v>309</v>
      </c>
      <c r="N23" s="20" t="s">
        <v>309</v>
      </c>
      <c r="O23" s="18" t="n">
        <v>382.27984909</v>
      </c>
      <c r="P23" s="20" t="n">
        <v>45.71552364</v>
      </c>
      <c r="Q23" s="18" t="n">
        <v>465.08408774</v>
      </c>
      <c r="R23" s="20" t="n">
        <v>6.26657015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533.09896843</v>
      </c>
      <c r="F25" s="20" t="n">
        <v>4.10995915</v>
      </c>
      <c r="G25" s="18" t="n">
        <v>504.4990218</v>
      </c>
      <c r="H25" s="20" t="n">
        <v>5.04745336</v>
      </c>
      <c r="I25" s="18" t="s">
        <v>309</v>
      </c>
      <c r="J25" s="20" t="s">
        <v>309</v>
      </c>
      <c r="K25" s="18" t="s">
        <v>309</v>
      </c>
      <c r="L25" s="20" t="s">
        <v>309</v>
      </c>
      <c r="M25" s="18" t="s">
        <v>309</v>
      </c>
      <c r="N25" s="20" t="s">
        <v>309</v>
      </c>
      <c r="O25" s="18" t="n">
        <v>529.82636361</v>
      </c>
      <c r="P25" s="20" t="n">
        <v>37.50366143</v>
      </c>
      <c r="Q25" s="18" t="n">
        <v>511.97560167</v>
      </c>
      <c r="R25" s="20" t="n">
        <v>4.86104375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502.75359014</v>
      </c>
      <c r="F27" s="20" t="n">
        <v>2.22807854</v>
      </c>
      <c r="G27" s="18" t="n">
        <v>452.08854555</v>
      </c>
      <c r="H27" s="20" t="n">
        <v>6.20152555</v>
      </c>
      <c r="I27" s="18" t="s">
        <v>309</v>
      </c>
      <c r="J27" s="20" t="s">
        <v>309</v>
      </c>
      <c r="K27" s="18" t="s">
        <v>309</v>
      </c>
      <c r="L27" s="20" t="s">
        <v>309</v>
      </c>
      <c r="M27" s="18" t="s">
        <v>309</v>
      </c>
      <c r="N27" s="20" t="s">
        <v>309</v>
      </c>
      <c r="O27" s="18" t="n">
        <v>554.09639306</v>
      </c>
      <c r="P27" s="20" t="n">
        <v>43.5627426</v>
      </c>
      <c r="Q27" s="18" t="n">
        <v>474.16730298</v>
      </c>
      <c r="R27" s="20" t="n">
        <v>6.94566779</v>
      </c>
    </row>
    <row r="28" spans="1:18">
      <c r="A28" s="15" t="s">
        <v>330</v>
      </c>
      <c r="B28" s="17" t="n">
        <v>7568</v>
      </c>
      <c r="C28" s="18">
        <f>(490.0/B28*100)</f>
        <v/>
      </c>
      <c r="D28" s="19" t="n">
        <v>7078</v>
      </c>
      <c r="E28" s="18" t="n">
        <v>413.29803162</v>
      </c>
      <c r="F28" s="20" t="n">
        <v>2.39927879</v>
      </c>
      <c r="G28" s="18" t="n">
        <v>381.29563959</v>
      </c>
      <c r="H28" s="20" t="n">
        <v>4.02700311</v>
      </c>
      <c r="I28" s="18" t="s">
        <v>309</v>
      </c>
      <c r="J28" s="20" t="s">
        <v>309</v>
      </c>
      <c r="K28" s="18" t="s">
        <v>309</v>
      </c>
      <c r="L28" s="20" t="s">
        <v>309</v>
      </c>
      <c r="M28" s="18" t="n">
        <v>344.6351</v>
      </c>
      <c r="N28" s="20" t="n">
        <v>28.1394757</v>
      </c>
      <c r="O28" s="18" t="n">
        <v>389.98425484</v>
      </c>
      <c r="P28" s="20" t="n">
        <v>24.82341945</v>
      </c>
      <c r="Q28" s="18" t="n">
        <v>406.8928188</v>
      </c>
      <c r="R28" s="20" t="n">
        <v>5.18295447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493.51892685</v>
      </c>
      <c r="F36" s="20" t="n">
        <v>2.57689294</v>
      </c>
      <c r="G36" s="18" t="n">
        <v>479.58178265</v>
      </c>
      <c r="H36" s="20" t="n">
        <v>9.69527343</v>
      </c>
      <c r="I36" s="18" t="s">
        <v>309</v>
      </c>
      <c r="J36" s="20" t="s">
        <v>309</v>
      </c>
      <c r="K36" s="18" t="s">
        <v>309</v>
      </c>
      <c r="L36" s="20" t="s">
        <v>309</v>
      </c>
      <c r="M36" s="18" t="s">
        <v>309</v>
      </c>
      <c r="N36" s="20" t="s">
        <v>309</v>
      </c>
      <c r="O36" s="18" t="s">
        <v>309</v>
      </c>
      <c r="P36" s="20" t="s">
        <v>309</v>
      </c>
      <c r="Q36" s="18" t="n">
        <v>480.54061861</v>
      </c>
      <c r="R36" s="20" t="n">
        <v>9.51063377</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508.79757718</v>
      </c>
      <c r="F40" s="20" t="n">
        <v>3.68300894</v>
      </c>
      <c r="G40" s="18" t="n">
        <v>502.11128179</v>
      </c>
      <c r="H40" s="20" t="n">
        <v>8.98443501</v>
      </c>
      <c r="I40" s="18" t="s">
        <v>309</v>
      </c>
      <c r="J40" s="20" t="s">
        <v>309</v>
      </c>
      <c r="K40" s="18" t="s">
        <v>309</v>
      </c>
      <c r="L40" s="20" t="s">
        <v>309</v>
      </c>
      <c r="M40" s="18" t="n">
        <v>492.592718</v>
      </c>
      <c r="N40" s="20" t="n">
        <v>2.69773909</v>
      </c>
      <c r="O40" s="18" t="n">
        <v>463.1309</v>
      </c>
      <c r="P40" s="20" t="n">
        <v>30.57768137</v>
      </c>
      <c r="Q40" s="18" t="n">
        <v>487.94239449</v>
      </c>
      <c r="R40" s="20" t="n">
        <v>8.1839546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462.00344272</v>
      </c>
      <c r="F52" s="20" t="n">
        <v>3.03482603</v>
      </c>
      <c r="G52" s="18" t="n">
        <v>469.10490446</v>
      </c>
      <c r="H52" s="20" t="n">
        <v>4.79784942</v>
      </c>
      <c r="I52" s="18" t="s">
        <v>309</v>
      </c>
      <c r="J52" s="20" t="s">
        <v>309</v>
      </c>
      <c r="K52" s="18" t="s">
        <v>309</v>
      </c>
      <c r="L52" s="20" t="s">
        <v>309</v>
      </c>
      <c r="M52" s="18" t="s">
        <v>309</v>
      </c>
      <c r="N52" s="20" t="s">
        <v>309</v>
      </c>
      <c r="O52" s="18" t="n">
        <v>453.25794972</v>
      </c>
      <c r="P52" s="20" t="n">
        <v>57.2591631</v>
      </c>
      <c r="Q52" s="18" t="n">
        <v>473.6757412</v>
      </c>
      <c r="R52" s="20" t="n">
        <v>4.0652404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331.10462943</v>
      </c>
      <c r="F54" s="20" t="n">
        <v>3.19610094</v>
      </c>
      <c r="G54" s="18" t="n">
        <v>319.43498706</v>
      </c>
      <c r="H54" s="20" t="n">
        <v>4.21774169</v>
      </c>
      <c r="I54" s="18" t="s">
        <v>309</v>
      </c>
      <c r="J54" s="20" t="s">
        <v>309</v>
      </c>
      <c r="K54" s="18" t="s">
        <v>309</v>
      </c>
      <c r="L54" s="20" t="s">
        <v>309</v>
      </c>
      <c r="M54" s="18" t="s">
        <v>309</v>
      </c>
      <c r="N54" s="20" t="s">
        <v>309</v>
      </c>
      <c r="O54" s="18" t="n">
        <v>329.41970848</v>
      </c>
      <c r="P54" s="20" t="n">
        <v>23.37693593</v>
      </c>
      <c r="Q54" s="18" t="n">
        <v>320.76266365</v>
      </c>
      <c r="R54" s="20" t="n">
        <v>5.42503058</v>
      </c>
    </row>
    <row r="55" spans="1:18">
      <c r="A55" s="15" t="s">
        <v>357</v>
      </c>
      <c r="B55" s="17" t="n">
        <v>5316</v>
      </c>
      <c r="C55" s="18">
        <f>(137.0/B55*100)</f>
        <v/>
      </c>
      <c r="D55" s="19" t="n">
        <v>5179</v>
      </c>
      <c r="E55" s="18" t="n">
        <v>413.41887421</v>
      </c>
      <c r="F55" s="20" t="n">
        <v>3.37376435</v>
      </c>
      <c r="G55" s="18" t="n">
        <v>396.96122559</v>
      </c>
      <c r="H55" s="20" t="n">
        <v>3.56215254</v>
      </c>
      <c r="I55" s="18" t="s">
        <v>309</v>
      </c>
      <c r="J55" s="20" t="s">
        <v>309</v>
      </c>
      <c r="K55" s="18" t="s">
        <v>309</v>
      </c>
      <c r="L55" s="20" t="s">
        <v>309</v>
      </c>
      <c r="M55" s="18" t="s">
        <v>309</v>
      </c>
      <c r="N55" s="20" t="s">
        <v>309</v>
      </c>
      <c r="O55" s="18" t="n">
        <v>383.49252698</v>
      </c>
      <c r="P55" s="20" t="n">
        <v>36.83623384</v>
      </c>
      <c r="Q55" s="18" t="n">
        <v>394.64028465</v>
      </c>
      <c r="R55" s="20" t="n">
        <v>4.8541328</v>
      </c>
    </row>
    <row r="56" spans="1:18">
      <c r="A56" s="15" t="s">
        <v>358</v>
      </c>
      <c r="B56" s="17" t="n">
        <v>5359</v>
      </c>
      <c r="C56" s="18">
        <f>(104.0/B56*100)</f>
        <v/>
      </c>
      <c r="D56" s="19" t="n">
        <v>5255</v>
      </c>
      <c r="E56" s="18" t="n">
        <v>556.18614814</v>
      </c>
      <c r="F56" s="20" t="n">
        <v>2.88666174</v>
      </c>
      <c r="G56" s="18" t="n">
        <v>514.74505231</v>
      </c>
      <c r="H56" s="20" t="n">
        <v>4.99172529</v>
      </c>
      <c r="I56" s="18" t="s">
        <v>309</v>
      </c>
      <c r="J56" s="20" t="s">
        <v>309</v>
      </c>
      <c r="K56" s="18" t="s">
        <v>309</v>
      </c>
      <c r="L56" s="20" t="s">
        <v>309</v>
      </c>
      <c r="M56" s="18" t="s">
        <v>309</v>
      </c>
      <c r="N56" s="20" t="s">
        <v>309</v>
      </c>
      <c r="O56" s="18" t="n">
        <v>540.54211744</v>
      </c>
      <c r="P56" s="20" t="n">
        <v>32.38700622</v>
      </c>
      <c r="Q56" s="18" t="n">
        <v>534.52625098</v>
      </c>
      <c r="R56" s="20" t="n">
        <v>7.55537573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547.45108724</v>
      </c>
      <c r="F62" s="20" t="n">
        <v>1.27919208</v>
      </c>
      <c r="G62" s="18" t="n">
        <v>517.67734195</v>
      </c>
      <c r="H62" s="20" t="n">
        <v>4.92739003</v>
      </c>
      <c r="I62" s="18" t="s">
        <v>309</v>
      </c>
      <c r="J62" s="20" t="s">
        <v>309</v>
      </c>
      <c r="K62" s="18" t="s">
        <v>309</v>
      </c>
      <c r="L62" s="20" t="s">
        <v>309</v>
      </c>
      <c r="M62" s="18" t="n">
        <v>559.93746667</v>
      </c>
      <c r="N62" s="20" t="n">
        <v>53.72703382</v>
      </c>
      <c r="O62" s="18" t="n">
        <v>524.90879836</v>
      </c>
      <c r="P62" s="20" t="n">
        <v>35.7252048</v>
      </c>
      <c r="Q62" s="18" t="n">
        <v>539.2460628699999</v>
      </c>
      <c r="R62" s="20" t="n">
        <v>5.24866322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495.02800848</v>
      </c>
      <c r="F64" s="20" t="n">
        <v>1.96788167</v>
      </c>
      <c r="G64" s="18" t="n">
        <v>445.23113942</v>
      </c>
      <c r="H64" s="20" t="n">
        <v>6.22993166</v>
      </c>
      <c r="I64" s="18" t="s">
        <v>309</v>
      </c>
      <c r="J64" s="20" t="s">
        <v>309</v>
      </c>
      <c r="K64" s="18" t="s">
        <v>309</v>
      </c>
      <c r="L64" s="20" t="s">
        <v>309</v>
      </c>
      <c r="M64" s="18" t="n">
        <v>379.43042252</v>
      </c>
      <c r="N64" s="20" t="n">
        <v>88.59746106</v>
      </c>
      <c r="O64" s="18" t="n">
        <v>380.28909417</v>
      </c>
      <c r="P64" s="20" t="n">
        <v>72.39326878999999</v>
      </c>
      <c r="Q64" s="18" t="n">
        <v>449.15657241</v>
      </c>
      <c r="R64" s="20" t="n">
        <v>8.633714339999999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539.48362506</v>
      </c>
      <c r="F9" s="20" t="n">
        <v>4.03385198</v>
      </c>
      <c r="G9" s="18" t="n">
        <v>574.48093381</v>
      </c>
      <c r="H9" s="20" t="n">
        <v>3.48228666</v>
      </c>
      <c r="I9" s="18" t="n">
        <v>520.8194365000001</v>
      </c>
      <c r="J9" s="20" t="n">
        <v>3.29671174</v>
      </c>
      <c r="K9" s="18" t="s">
        <v>309</v>
      </c>
      <c r="L9" s="20" t="s">
        <v>309</v>
      </c>
      <c r="M9" s="18" t="s">
        <v>309</v>
      </c>
      <c r="N9" s="20" t="s">
        <v>309</v>
      </c>
      <c r="O9" s="18" t="n">
        <v>537.1208</v>
      </c>
      <c r="P9" s="20" t="n">
        <v>33.99784496</v>
      </c>
      <c r="Q9" s="18" t="n">
        <v>522.97490498</v>
      </c>
      <c r="R9" s="20" t="n">
        <v>6.99711444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426.85167372</v>
      </c>
      <c r="F11" s="20" t="n">
        <v>4.61804394</v>
      </c>
      <c r="G11" s="18" t="n">
        <v>457.19929023</v>
      </c>
      <c r="H11" s="20" t="n">
        <v>4.20990922</v>
      </c>
      <c r="I11" s="18" t="n">
        <v>417.06736693</v>
      </c>
      <c r="J11" s="20" t="n">
        <v>2.9221163</v>
      </c>
      <c r="K11" s="18" t="s">
        <v>309</v>
      </c>
      <c r="L11" s="20" t="s">
        <v>309</v>
      </c>
      <c r="M11" s="18" t="n">
        <v>450.4804037</v>
      </c>
      <c r="N11" s="20" t="n">
        <v>55.2360339</v>
      </c>
      <c r="O11" s="18" t="n">
        <v>618.0665</v>
      </c>
      <c r="P11" s="20" t="n">
        <v>35.63952859</v>
      </c>
      <c r="Q11" s="18" t="n">
        <v>417.82579882</v>
      </c>
      <c r="R11" s="20" t="n">
        <v>5.44463522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498.69657616</v>
      </c>
      <c r="F16" s="20" t="n">
        <v>3.38792345</v>
      </c>
      <c r="G16" s="18" t="n">
        <v>534.14786536</v>
      </c>
      <c r="H16" s="20" t="n">
        <v>3.50106953</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523.49660956</v>
      </c>
      <c r="F17" s="20" t="n">
        <v>3.40120507</v>
      </c>
      <c r="G17" s="18" t="n">
        <v>515.9847429599999</v>
      </c>
      <c r="H17" s="20" t="n">
        <v>13.12211724</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499.61720816</v>
      </c>
      <c r="F21" s="20" t="n">
        <v>2.36447231</v>
      </c>
      <c r="G21" s="18" t="n">
        <v>534.55172456</v>
      </c>
      <c r="H21" s="20" t="n">
        <v>3.59436245</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522.40626442</v>
      </c>
      <c r="H23" s="20" t="n">
        <v>4.42246976</v>
      </c>
      <c r="I23" s="18" t="n">
        <v>485.99778621</v>
      </c>
      <c r="J23" s="20" t="n">
        <v>3.37641333</v>
      </c>
      <c r="K23" s="18" t="s">
        <v>309</v>
      </c>
      <c r="L23" s="20" t="s">
        <v>309</v>
      </c>
      <c r="M23" s="18" t="s">
        <v>309</v>
      </c>
      <c r="N23" s="20" t="s">
        <v>309</v>
      </c>
      <c r="O23" s="18" t="s">
        <v>309</v>
      </c>
      <c r="P23" s="20" t="s">
        <v>309</v>
      </c>
      <c r="Q23" s="18" t="n">
        <v>493.77889426</v>
      </c>
      <c r="R23" s="20" t="n">
        <v>3.73569526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503.5577703</v>
      </c>
      <c r="F25" s="20" t="n">
        <v>4.83831152</v>
      </c>
      <c r="G25" s="18" t="n">
        <v>544.83346719</v>
      </c>
      <c r="H25" s="20" t="n">
        <v>13.33429368</v>
      </c>
      <c r="I25" s="18" t="n">
        <v>533.21706608</v>
      </c>
      <c r="J25" s="20" t="n">
        <v>4.05873951</v>
      </c>
      <c r="K25" s="18" t="s">
        <v>309</v>
      </c>
      <c r="L25" s="20" t="s">
        <v>309</v>
      </c>
      <c r="M25" s="18" t="s">
        <v>309</v>
      </c>
      <c r="N25" s="20" t="s">
        <v>309</v>
      </c>
      <c r="O25" s="18" t="s">
        <v>309</v>
      </c>
      <c r="P25" s="20" t="s">
        <v>309</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497.88226923</v>
      </c>
      <c r="F27" s="20" t="n">
        <v>3.69506495</v>
      </c>
      <c r="G27" s="18" t="n">
        <v>516.00206115</v>
      </c>
      <c r="H27" s="20" t="n">
        <v>4.36821193</v>
      </c>
      <c r="I27" s="18" t="n">
        <v>491.20770736</v>
      </c>
      <c r="J27" s="20" t="n">
        <v>2.85114832</v>
      </c>
      <c r="K27" s="18" t="s">
        <v>309</v>
      </c>
      <c r="L27" s="20" t="s">
        <v>309</v>
      </c>
      <c r="M27" s="18" t="s">
        <v>309</v>
      </c>
      <c r="N27" s="20" t="s">
        <v>309</v>
      </c>
      <c r="O27" s="18" t="s">
        <v>309</v>
      </c>
      <c r="P27" s="20" t="s">
        <v>309</v>
      </c>
      <c r="Q27" s="18" t="n">
        <v>486.48369359</v>
      </c>
      <c r="R27" s="20" t="n">
        <v>7.80503686</v>
      </c>
    </row>
    <row r="28" spans="1:18">
      <c r="A28" s="15" t="s">
        <v>330</v>
      </c>
      <c r="B28" s="17" t="n">
        <v>7568</v>
      </c>
      <c r="C28" s="18">
        <f>(490.0/B28*100)</f>
        <v/>
      </c>
      <c r="D28" s="19" t="n">
        <v>7078</v>
      </c>
      <c r="E28" s="18" t="n">
        <v>385.46346307</v>
      </c>
      <c r="F28" s="20" t="n">
        <v>5.08720779</v>
      </c>
      <c r="G28" s="18" t="n">
        <v>402.05504555</v>
      </c>
      <c r="H28" s="20" t="n">
        <v>5.70032976</v>
      </c>
      <c r="I28" s="18" t="n">
        <v>412.96446572</v>
      </c>
      <c r="J28" s="20" t="n">
        <v>2.43168913</v>
      </c>
      <c r="K28" s="18" t="s">
        <v>309</v>
      </c>
      <c r="L28" s="20" t="s">
        <v>309</v>
      </c>
      <c r="M28" s="18" t="n">
        <v>344.6351</v>
      </c>
      <c r="N28" s="20" t="n">
        <v>28.1394757</v>
      </c>
      <c r="O28" s="18" t="s">
        <v>309</v>
      </c>
      <c r="P28" s="20" t="s">
        <v>309</v>
      </c>
      <c r="Q28" s="18" t="n">
        <v>409.11618831</v>
      </c>
      <c r="R28" s="20" t="n">
        <v>3.81260945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483.52588485</v>
      </c>
      <c r="F33" s="20" t="n">
        <v>2.86299908</v>
      </c>
      <c r="G33" s="18" t="n">
        <v>517.67643565</v>
      </c>
      <c r="H33" s="20" t="n">
        <v>3.2777578</v>
      </c>
      <c r="I33" s="18" t="n">
        <v>481.09144087</v>
      </c>
      <c r="J33" s="20" t="n">
        <v>3.7296959</v>
      </c>
      <c r="K33" s="18" t="s">
        <v>309</v>
      </c>
      <c r="L33" s="20" t="s">
        <v>309</v>
      </c>
      <c r="M33" s="18" t="n">
        <v>526.94197166</v>
      </c>
      <c r="N33" s="20" t="n">
        <v>21.96622638</v>
      </c>
      <c r="O33" s="18" t="s">
        <v>309</v>
      </c>
      <c r="P33" s="20" t="s">
        <v>309</v>
      </c>
      <c r="Q33" s="18" t="n">
        <v>497.22812625</v>
      </c>
      <c r="R33" s="20" t="n">
        <v>4.82769355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478.54493861</v>
      </c>
      <c r="F36" s="20" t="n">
        <v>3.24943805</v>
      </c>
      <c r="G36" s="18" t="n">
        <v>518.37810753</v>
      </c>
      <c r="H36" s="20" t="n">
        <v>5.69583288</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491.85852936</v>
      </c>
      <c r="F40" s="20" t="n">
        <v>6.7231652</v>
      </c>
      <c r="G40" s="18" t="n">
        <v>539.83288702</v>
      </c>
      <c r="H40" s="20" t="n">
        <v>7.38396429</v>
      </c>
      <c r="I40" s="18" t="n">
        <v>500.37257851</v>
      </c>
      <c r="J40" s="20" t="n">
        <v>4.33893616</v>
      </c>
      <c r="K40" s="18" t="s">
        <v>309</v>
      </c>
      <c r="L40" s="20" t="s">
        <v>309</v>
      </c>
      <c r="M40" s="18" t="n">
        <v>492.592718</v>
      </c>
      <c r="N40" s="20" t="n">
        <v>2.69773909</v>
      </c>
      <c r="O40" s="18" t="s">
        <v>309</v>
      </c>
      <c r="P40" s="20" t="s">
        <v>309</v>
      </c>
      <c r="Q40" s="18" t="n">
        <v>503.15965514</v>
      </c>
      <c r="R40" s="20" t="n">
        <v>5.65161527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478.95419907</v>
      </c>
      <c r="F52" s="20" t="n">
        <v>4.0162567</v>
      </c>
      <c r="G52" s="18" t="n">
        <v>478.74939658</v>
      </c>
      <c r="H52" s="20" t="n">
        <v>8.97888453</v>
      </c>
      <c r="I52" s="18" t="n">
        <v>457.92843106</v>
      </c>
      <c r="J52" s="20" t="n">
        <v>3.08991805</v>
      </c>
      <c r="K52" s="18" t="s">
        <v>309</v>
      </c>
      <c r="L52" s="20" t="s">
        <v>309</v>
      </c>
      <c r="M52" s="18" t="s">
        <v>309</v>
      </c>
      <c r="N52" s="20" t="s">
        <v>309</v>
      </c>
      <c r="O52" s="18" t="n">
        <v>397.8884908</v>
      </c>
      <c r="P52" s="20" t="n">
        <v>46.22897982</v>
      </c>
      <c r="Q52" s="18" t="n">
        <v>458.96834839</v>
      </c>
      <c r="R52" s="20" t="n">
        <v>4.67344221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330.56987272</v>
      </c>
      <c r="F54" s="20" t="n">
        <v>3.63390257</v>
      </c>
      <c r="G54" s="18" t="n">
        <v>355.25906227</v>
      </c>
      <c r="H54" s="20" t="n">
        <v>13.27053335</v>
      </c>
      <c r="I54" s="18" t="n">
        <v>326.32809286</v>
      </c>
      <c r="J54" s="20" t="n">
        <v>3.33295352</v>
      </c>
      <c r="K54" s="18" t="s">
        <v>309</v>
      </c>
      <c r="L54" s="20" t="s">
        <v>309</v>
      </c>
      <c r="M54" s="18" t="s">
        <v>309</v>
      </c>
      <c r="N54" s="20" t="s">
        <v>309</v>
      </c>
      <c r="O54" s="18" t="n">
        <v>310.04028486</v>
      </c>
      <c r="P54" s="20" t="n">
        <v>62.24951826</v>
      </c>
      <c r="Q54" s="18" t="s">
        <v>309</v>
      </c>
      <c r="R54" s="20" t="s">
        <v>309</v>
      </c>
    </row>
    <row r="55" spans="1:18">
      <c r="A55" s="15" t="s">
        <v>357</v>
      </c>
      <c r="B55" s="17" t="n">
        <v>5316</v>
      </c>
      <c r="C55" s="18">
        <f>(137.0/B55*100)</f>
        <v/>
      </c>
      <c r="D55" s="19" t="n">
        <v>5179</v>
      </c>
      <c r="E55" s="18" t="n">
        <v>392.86174968</v>
      </c>
      <c r="F55" s="20" t="n">
        <v>4.06066982</v>
      </c>
      <c r="G55" s="18" t="n">
        <v>324.55463459</v>
      </c>
      <c r="H55" s="20" t="n">
        <v>14.39328744</v>
      </c>
      <c r="I55" s="18" t="n">
        <v>409.91127824</v>
      </c>
      <c r="J55" s="20" t="n">
        <v>3.42106827</v>
      </c>
      <c r="K55" s="18" t="s">
        <v>309</v>
      </c>
      <c r="L55" s="20" t="s">
        <v>309</v>
      </c>
      <c r="M55" s="18" t="s">
        <v>309</v>
      </c>
      <c r="N55" s="20" t="s">
        <v>309</v>
      </c>
      <c r="O55" s="18" t="n">
        <v>326.10920205</v>
      </c>
      <c r="P55" s="20" t="n">
        <v>69.04878023000001</v>
      </c>
      <c r="Q55" s="18" t="n">
        <v>404.6168199</v>
      </c>
      <c r="R55" s="20" t="n">
        <v>4.47162639</v>
      </c>
    </row>
    <row r="56" spans="1:18">
      <c r="A56" s="15" t="s">
        <v>358</v>
      </c>
      <c r="B56" s="17" t="n">
        <v>5359</v>
      </c>
      <c r="C56" s="18">
        <f>(104.0/B56*100)</f>
        <v/>
      </c>
      <c r="D56" s="19" t="n">
        <v>5255</v>
      </c>
      <c r="E56" s="18" t="n">
        <v>543.6719123</v>
      </c>
      <c r="F56" s="20" t="n">
        <v>3.70029186</v>
      </c>
      <c r="G56" s="18" t="n">
        <v>570.63738262</v>
      </c>
      <c r="H56" s="20" t="n">
        <v>4.22837034</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543.23727636</v>
      </c>
      <c r="F62" s="20" t="n">
        <v>2.72678177</v>
      </c>
      <c r="G62" s="18" t="n">
        <v>551.41843336</v>
      </c>
      <c r="H62" s="20" t="n">
        <v>4.08383002</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493.77917262</v>
      </c>
      <c r="F64" s="20" t="n">
        <v>5.24087217</v>
      </c>
      <c r="G64" s="18" t="n">
        <v>522.55128982</v>
      </c>
      <c r="H64" s="20" t="n">
        <v>17.67778278</v>
      </c>
      <c r="I64" s="18" t="n">
        <v>487.34234482</v>
      </c>
      <c r="J64" s="20" t="n">
        <v>2.30241673</v>
      </c>
      <c r="K64" s="18" t="s">
        <v>309</v>
      </c>
      <c r="L64" s="20" t="s">
        <v>309</v>
      </c>
      <c r="M64" s="18" t="n">
        <v>481.89271827</v>
      </c>
      <c r="N64" s="20" t="n">
        <v>16.65414944</v>
      </c>
      <c r="O64" s="18" t="n">
        <v>350.6618</v>
      </c>
      <c r="P64" s="20" t="n">
        <v>41.32948511</v>
      </c>
      <c r="Q64" s="18" t="n">
        <v>479.63411079</v>
      </c>
      <c r="R64" s="20" t="n">
        <v>4.38511927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541.63016362</v>
      </c>
      <c r="F9" s="20" t="n">
        <v>3.9772156</v>
      </c>
      <c r="G9" s="18" t="n">
        <v>570.46989997</v>
      </c>
      <c r="H9" s="20" t="n">
        <v>3.45578172</v>
      </c>
      <c r="I9" s="18" t="n">
        <v>520.8194365000001</v>
      </c>
      <c r="J9" s="20" t="n">
        <v>3.29671174</v>
      </c>
      <c r="K9" s="18" t="s">
        <v>309</v>
      </c>
      <c r="L9" s="20" t="s">
        <v>309</v>
      </c>
      <c r="M9" s="18" t="s">
        <v>309</v>
      </c>
      <c r="N9" s="20" t="s">
        <v>309</v>
      </c>
      <c r="O9" s="18" t="n">
        <v>537.1208</v>
      </c>
      <c r="P9" s="20" t="n">
        <v>33.99784496</v>
      </c>
      <c r="Q9" s="18" t="n">
        <v>522.80595965</v>
      </c>
      <c r="R9" s="20" t="n">
        <v>7.02345868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428.64620354</v>
      </c>
      <c r="F11" s="20" t="n">
        <v>3.82886195</v>
      </c>
      <c r="G11" s="18" t="n">
        <v>463.58197712</v>
      </c>
      <c r="H11" s="20" t="n">
        <v>6.0697205</v>
      </c>
      <c r="I11" s="18" t="n">
        <v>417.06736693</v>
      </c>
      <c r="J11" s="20" t="n">
        <v>2.9221163</v>
      </c>
      <c r="K11" s="18" t="s">
        <v>309</v>
      </c>
      <c r="L11" s="20" t="s">
        <v>309</v>
      </c>
      <c r="M11" s="18" t="n">
        <v>450.4804037</v>
      </c>
      <c r="N11" s="20" t="n">
        <v>55.2360339</v>
      </c>
      <c r="O11" s="18" t="n">
        <v>524.4963197</v>
      </c>
      <c r="P11" s="20" t="n">
        <v>76.91563635999999</v>
      </c>
      <c r="Q11" s="18" t="n">
        <v>418.12838577</v>
      </c>
      <c r="R11" s="20" t="n">
        <v>5.43028214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515.74489164</v>
      </c>
      <c r="F16" s="20" t="n">
        <v>3.06939721</v>
      </c>
      <c r="G16" s="18" t="n">
        <v>527.79675638</v>
      </c>
      <c r="H16" s="20" t="n">
        <v>4.43914709</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520.55861805</v>
      </c>
      <c r="F17" s="20" t="n">
        <v>3.46289073</v>
      </c>
      <c r="G17" s="18" t="n">
        <v>541.10558059</v>
      </c>
      <c r="H17" s="20" t="n">
        <v>8.12140748</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499.37976603</v>
      </c>
      <c r="F21" s="20" t="n">
        <v>2.57900807</v>
      </c>
      <c r="G21" s="18" t="n">
        <v>529.22085992</v>
      </c>
      <c r="H21" s="20" t="n">
        <v>2.95597544</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522.00717482</v>
      </c>
      <c r="H23" s="20" t="n">
        <v>4.65201094</v>
      </c>
      <c r="I23" s="18" t="n">
        <v>485.99778621</v>
      </c>
      <c r="J23" s="20" t="n">
        <v>3.37641333</v>
      </c>
      <c r="K23" s="18" t="s">
        <v>309</v>
      </c>
      <c r="L23" s="20" t="s">
        <v>309</v>
      </c>
      <c r="M23" s="18" t="s">
        <v>309</v>
      </c>
      <c r="N23" s="20" t="s">
        <v>309</v>
      </c>
      <c r="O23" s="18" t="s">
        <v>309</v>
      </c>
      <c r="P23" s="20" t="s">
        <v>309</v>
      </c>
      <c r="Q23" s="18" t="n">
        <v>498.40955026</v>
      </c>
      <c r="R23" s="20" t="n">
        <v>3.52251343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502.9878115</v>
      </c>
      <c r="F25" s="20" t="n">
        <v>4.91616367</v>
      </c>
      <c r="G25" s="18" t="n">
        <v>536.94027743</v>
      </c>
      <c r="H25" s="20" t="n">
        <v>9.31506735</v>
      </c>
      <c r="I25" s="18" t="n">
        <v>533.21706608</v>
      </c>
      <c r="J25" s="20" t="n">
        <v>4.05873951</v>
      </c>
      <c r="K25" s="18" t="s">
        <v>309</v>
      </c>
      <c r="L25" s="20" t="s">
        <v>309</v>
      </c>
      <c r="M25" s="18" t="s">
        <v>309</v>
      </c>
      <c r="N25" s="20" t="s">
        <v>309</v>
      </c>
      <c r="O25" s="18" t="s">
        <v>309</v>
      </c>
      <c r="P25" s="20" t="s">
        <v>309</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495.3086145</v>
      </c>
      <c r="F27" s="20" t="n">
        <v>3.64128278</v>
      </c>
      <c r="G27" s="18" t="n">
        <v>524.53266554</v>
      </c>
      <c r="H27" s="20" t="n">
        <v>4.67566394</v>
      </c>
      <c r="I27" s="18" t="n">
        <v>491.20770736</v>
      </c>
      <c r="J27" s="20" t="n">
        <v>2.85114832</v>
      </c>
      <c r="K27" s="18" t="s">
        <v>309</v>
      </c>
      <c r="L27" s="20" t="s">
        <v>309</v>
      </c>
      <c r="M27" s="18" t="s">
        <v>309</v>
      </c>
      <c r="N27" s="20" t="s">
        <v>309</v>
      </c>
      <c r="O27" s="18" t="s">
        <v>309</v>
      </c>
      <c r="P27" s="20" t="s">
        <v>309</v>
      </c>
      <c r="Q27" s="18" t="n">
        <v>486.86560366</v>
      </c>
      <c r="R27" s="20" t="n">
        <v>7.76453338</v>
      </c>
    </row>
    <row r="28" spans="1:18">
      <c r="A28" s="15" t="s">
        <v>330</v>
      </c>
      <c r="B28" s="17" t="n">
        <v>7568</v>
      </c>
      <c r="C28" s="18">
        <f>(490.0/B28*100)</f>
        <v/>
      </c>
      <c r="D28" s="19" t="n">
        <v>7078</v>
      </c>
      <c r="E28" s="18" t="n">
        <v>386.24691987</v>
      </c>
      <c r="F28" s="20" t="n">
        <v>4.42421679</v>
      </c>
      <c r="G28" s="18" t="n">
        <v>404.46885597</v>
      </c>
      <c r="H28" s="20" t="n">
        <v>7.23712201</v>
      </c>
      <c r="I28" s="18" t="n">
        <v>412.96446572</v>
      </c>
      <c r="J28" s="20" t="n">
        <v>2.43168913</v>
      </c>
      <c r="K28" s="18" t="s">
        <v>309</v>
      </c>
      <c r="L28" s="20" t="s">
        <v>309</v>
      </c>
      <c r="M28" s="18" t="n">
        <v>344.6351</v>
      </c>
      <c r="N28" s="20" t="n">
        <v>28.1394757</v>
      </c>
      <c r="O28" s="18" t="s">
        <v>309</v>
      </c>
      <c r="P28" s="20" t="s">
        <v>309</v>
      </c>
      <c r="Q28" s="18" t="n">
        <v>409.11618831</v>
      </c>
      <c r="R28" s="20" t="n">
        <v>3.81260945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488.31343515</v>
      </c>
      <c r="F33" s="20" t="n">
        <v>2.85931097</v>
      </c>
      <c r="G33" s="18" t="n">
        <v>513.26817157</v>
      </c>
      <c r="H33" s="20" t="n">
        <v>3.85498559</v>
      </c>
      <c r="I33" s="18" t="n">
        <v>481.09144087</v>
      </c>
      <c r="J33" s="20" t="n">
        <v>3.7296959</v>
      </c>
      <c r="K33" s="18" t="s">
        <v>309</v>
      </c>
      <c r="L33" s="20" t="s">
        <v>309</v>
      </c>
      <c r="M33" s="18" t="n">
        <v>526.90668722</v>
      </c>
      <c r="N33" s="20" t="n">
        <v>21.92239239</v>
      </c>
      <c r="O33" s="18" t="s">
        <v>309</v>
      </c>
      <c r="P33" s="20" t="s">
        <v>309</v>
      </c>
      <c r="Q33" s="18" t="n">
        <v>497.39482184</v>
      </c>
      <c r="R33" s="20" t="n">
        <v>4.85219528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476.14550022</v>
      </c>
      <c r="F36" s="20" t="n">
        <v>3.16818849</v>
      </c>
      <c r="G36" s="18" t="n">
        <v>508.97675073</v>
      </c>
      <c r="H36" s="20" t="n">
        <v>4.67025214</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491.75389351</v>
      </c>
      <c r="F40" s="20" t="n">
        <v>7.46077069</v>
      </c>
      <c r="G40" s="18" t="n">
        <v>530.3101571</v>
      </c>
      <c r="H40" s="20" t="n">
        <v>6.36862471</v>
      </c>
      <c r="I40" s="18" t="n">
        <v>500.37257851</v>
      </c>
      <c r="J40" s="20" t="n">
        <v>4.33893616</v>
      </c>
      <c r="K40" s="18" t="s">
        <v>309</v>
      </c>
      <c r="L40" s="20" t="s">
        <v>309</v>
      </c>
      <c r="M40" s="18" t="n">
        <v>492.592718</v>
      </c>
      <c r="N40" s="20" t="n">
        <v>2.69773909</v>
      </c>
      <c r="O40" s="18" t="s">
        <v>309</v>
      </c>
      <c r="P40" s="20" t="s">
        <v>309</v>
      </c>
      <c r="Q40" s="18" t="n">
        <v>503.2790224</v>
      </c>
      <c r="R40" s="20" t="n">
        <v>5.63644745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468.34496433</v>
      </c>
      <c r="F52" s="20" t="n">
        <v>4.19954702</v>
      </c>
      <c r="G52" s="18" t="n">
        <v>492.59805221</v>
      </c>
      <c r="H52" s="20" t="n">
        <v>5.58214915</v>
      </c>
      <c r="I52" s="18" t="n">
        <v>457.92843106</v>
      </c>
      <c r="J52" s="20" t="n">
        <v>3.08991805</v>
      </c>
      <c r="K52" s="18" t="s">
        <v>309</v>
      </c>
      <c r="L52" s="20" t="s">
        <v>309</v>
      </c>
      <c r="M52" s="18" t="s">
        <v>309</v>
      </c>
      <c r="N52" s="20" t="s">
        <v>309</v>
      </c>
      <c r="O52" s="18" t="n">
        <v>419.3297</v>
      </c>
      <c r="P52" s="20" t="n">
        <v>58.09858146</v>
      </c>
      <c r="Q52" s="18" t="n">
        <v>458.95889988</v>
      </c>
      <c r="R52" s="20" t="n">
        <v>4.66736531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330.1610782</v>
      </c>
      <c r="F54" s="20" t="n">
        <v>3.50681043</v>
      </c>
      <c r="G54" s="18" t="n">
        <v>378.19891603</v>
      </c>
      <c r="H54" s="20" t="n">
        <v>17.75589238</v>
      </c>
      <c r="I54" s="18" t="n">
        <v>326.32809286</v>
      </c>
      <c r="J54" s="20" t="n">
        <v>3.33295352</v>
      </c>
      <c r="K54" s="18" t="s">
        <v>309</v>
      </c>
      <c r="L54" s="20" t="s">
        <v>309</v>
      </c>
      <c r="M54" s="18" t="s">
        <v>309</v>
      </c>
      <c r="N54" s="20" t="s">
        <v>309</v>
      </c>
      <c r="O54" s="18" t="n">
        <v>310.04028486</v>
      </c>
      <c r="P54" s="20" t="n">
        <v>62.24951826</v>
      </c>
      <c r="Q54" s="18" t="s">
        <v>309</v>
      </c>
      <c r="R54" s="20" t="s">
        <v>309</v>
      </c>
    </row>
    <row r="55" spans="1:18">
      <c r="A55" s="15" t="s">
        <v>357</v>
      </c>
      <c r="B55" s="17" t="n">
        <v>5316</v>
      </c>
      <c r="C55" s="18">
        <f>(137.0/B55*100)</f>
        <v/>
      </c>
      <c r="D55" s="19" t="n">
        <v>5179</v>
      </c>
      <c r="E55" s="18" t="n">
        <v>391.57507375</v>
      </c>
      <c r="F55" s="20" t="n">
        <v>4.02387221</v>
      </c>
      <c r="G55" s="18" t="n">
        <v>345.34026936</v>
      </c>
      <c r="H55" s="20" t="n">
        <v>16.59239694</v>
      </c>
      <c r="I55" s="18" t="n">
        <v>409.91127824</v>
      </c>
      <c r="J55" s="20" t="n">
        <v>3.42106827</v>
      </c>
      <c r="K55" s="18" t="s">
        <v>309</v>
      </c>
      <c r="L55" s="20" t="s">
        <v>309</v>
      </c>
      <c r="M55" s="18" t="s">
        <v>309</v>
      </c>
      <c r="N55" s="20" t="s">
        <v>309</v>
      </c>
      <c r="O55" s="18" t="n">
        <v>296.74561071</v>
      </c>
      <c r="P55" s="20" t="n">
        <v>57.68584677</v>
      </c>
      <c r="Q55" s="18" t="n">
        <v>404.59138434</v>
      </c>
      <c r="R55" s="20" t="n">
        <v>4.45554254</v>
      </c>
    </row>
    <row r="56" spans="1:18">
      <c r="A56" s="15" t="s">
        <v>358</v>
      </c>
      <c r="B56" s="17" t="n">
        <v>5359</v>
      </c>
      <c r="C56" s="18">
        <f>(104.0/B56*100)</f>
        <v/>
      </c>
      <c r="D56" s="19" t="n">
        <v>5255</v>
      </c>
      <c r="E56" s="18" t="n">
        <v>549.49341896</v>
      </c>
      <c r="F56" s="20" t="n">
        <v>3.14169356</v>
      </c>
      <c r="G56" s="18" t="n">
        <v>573.05770482</v>
      </c>
      <c r="H56" s="20" t="n">
        <v>5.60792635</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543.87567819</v>
      </c>
      <c r="F62" s="20" t="n">
        <v>2.67197927</v>
      </c>
      <c r="G62" s="18" t="n">
        <v>553.43652286</v>
      </c>
      <c r="H62" s="20" t="n">
        <v>4.98973002</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494.01412346</v>
      </c>
      <c r="F64" s="20" t="n">
        <v>5.02839426</v>
      </c>
      <c r="G64" s="18" t="n">
        <v>514.21776082</v>
      </c>
      <c r="H64" s="20" t="n">
        <v>14.0565917</v>
      </c>
      <c r="I64" s="18" t="n">
        <v>487.34234482</v>
      </c>
      <c r="J64" s="20" t="n">
        <v>2.30241673</v>
      </c>
      <c r="K64" s="18" t="s">
        <v>309</v>
      </c>
      <c r="L64" s="20" t="s">
        <v>309</v>
      </c>
      <c r="M64" s="18" t="n">
        <v>476.95167752</v>
      </c>
      <c r="N64" s="20" t="n">
        <v>16.05833626</v>
      </c>
      <c r="O64" s="18" t="n">
        <v>404.54641409</v>
      </c>
      <c r="P64" s="20" t="n">
        <v>42.89439556</v>
      </c>
      <c r="Q64" s="18" t="n">
        <v>479.72062873</v>
      </c>
      <c r="R64" s="20" t="n">
        <v>4.52346196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545.14701368</v>
      </c>
      <c r="F9" s="20" t="n">
        <v>4.10979738</v>
      </c>
      <c r="G9" s="18" t="n">
        <v>564.80387148</v>
      </c>
      <c r="H9" s="20" t="n">
        <v>3.70054926</v>
      </c>
      <c r="I9" s="18" t="n">
        <v>520.8194365000001</v>
      </c>
      <c r="J9" s="20" t="n">
        <v>3.29671174</v>
      </c>
      <c r="K9" s="18" t="s">
        <v>309</v>
      </c>
      <c r="L9" s="20" t="s">
        <v>309</v>
      </c>
      <c r="M9" s="18" t="s">
        <v>309</v>
      </c>
      <c r="N9" s="20" t="s">
        <v>309</v>
      </c>
      <c r="O9" s="18" t="n">
        <v>537.1208</v>
      </c>
      <c r="P9" s="20" t="n">
        <v>33.99784496</v>
      </c>
      <c r="Q9" s="18" t="n">
        <v>522.80595965</v>
      </c>
      <c r="R9" s="20" t="n">
        <v>7.02345868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427.03174864</v>
      </c>
      <c r="F11" s="20" t="n">
        <v>3.88915319</v>
      </c>
      <c r="G11" s="18" t="n">
        <v>459.14456465</v>
      </c>
      <c r="H11" s="20" t="n">
        <v>4.84751109</v>
      </c>
      <c r="I11" s="18" t="n">
        <v>417.06736693</v>
      </c>
      <c r="J11" s="20" t="n">
        <v>2.9221163</v>
      </c>
      <c r="K11" s="18" t="s">
        <v>309</v>
      </c>
      <c r="L11" s="20" t="s">
        <v>309</v>
      </c>
      <c r="M11" s="18" t="n">
        <v>450.4804037</v>
      </c>
      <c r="N11" s="20" t="n">
        <v>55.2360339</v>
      </c>
      <c r="O11" s="18" t="n">
        <v>618.0665</v>
      </c>
      <c r="P11" s="20" t="n">
        <v>35.63952859</v>
      </c>
      <c r="Q11" s="18" t="n">
        <v>418.00279537</v>
      </c>
      <c r="R11" s="20" t="n">
        <v>5.45411723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516.07267002</v>
      </c>
      <c r="F16" s="20" t="n">
        <v>3.03107675</v>
      </c>
      <c r="G16" s="18" t="n">
        <v>527.0105129</v>
      </c>
      <c r="H16" s="20" t="n">
        <v>4.26555205</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520.21632059</v>
      </c>
      <c r="F17" s="20" t="n">
        <v>3.64140679</v>
      </c>
      <c r="G17" s="18" t="n">
        <v>534.8114239</v>
      </c>
      <c r="H17" s="20" t="n">
        <v>6.0709504</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499.43625211</v>
      </c>
      <c r="F21" s="20" t="n">
        <v>2.6082362</v>
      </c>
      <c r="G21" s="18" t="n">
        <v>521.85693864</v>
      </c>
      <c r="H21" s="20" t="n">
        <v>2.94679122</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510.53840906</v>
      </c>
      <c r="H23" s="20" t="n">
        <v>5.91477844</v>
      </c>
      <c r="I23" s="18" t="n">
        <v>485.99778621</v>
      </c>
      <c r="J23" s="20" t="n">
        <v>3.37641333</v>
      </c>
      <c r="K23" s="18" t="s">
        <v>309</v>
      </c>
      <c r="L23" s="20" t="s">
        <v>309</v>
      </c>
      <c r="M23" s="18" t="s">
        <v>309</v>
      </c>
      <c r="N23" s="20" t="s">
        <v>309</v>
      </c>
      <c r="O23" s="18" t="s">
        <v>309</v>
      </c>
      <c r="P23" s="20" t="s">
        <v>309</v>
      </c>
      <c r="Q23" s="18" t="n">
        <v>504.13438182</v>
      </c>
      <c r="R23" s="20" t="n">
        <v>3.50199942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501.03507316</v>
      </c>
      <c r="F25" s="20" t="n">
        <v>4.83292919</v>
      </c>
      <c r="G25" s="18" t="n">
        <v>525.08433175</v>
      </c>
      <c r="H25" s="20" t="n">
        <v>7.83348176</v>
      </c>
      <c r="I25" s="18" t="n">
        <v>533.21706608</v>
      </c>
      <c r="J25" s="20" t="n">
        <v>4.05873951</v>
      </c>
      <c r="K25" s="18" t="s">
        <v>309</v>
      </c>
      <c r="L25" s="20" t="s">
        <v>309</v>
      </c>
      <c r="M25" s="18" t="s">
        <v>309</v>
      </c>
      <c r="N25" s="20" t="s">
        <v>309</v>
      </c>
      <c r="O25" s="18" t="s">
        <v>309</v>
      </c>
      <c r="P25" s="20" t="s">
        <v>309</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492.57930054</v>
      </c>
      <c r="F27" s="20" t="n">
        <v>3.47175162</v>
      </c>
      <c r="G27" s="18" t="n">
        <v>522.73572618</v>
      </c>
      <c r="H27" s="20" t="n">
        <v>4.94409831</v>
      </c>
      <c r="I27" s="18" t="n">
        <v>491.20770736</v>
      </c>
      <c r="J27" s="20" t="n">
        <v>2.85114832</v>
      </c>
      <c r="K27" s="18" t="s">
        <v>309</v>
      </c>
      <c r="L27" s="20" t="s">
        <v>309</v>
      </c>
      <c r="M27" s="18" t="s">
        <v>309</v>
      </c>
      <c r="N27" s="20" t="s">
        <v>309</v>
      </c>
      <c r="O27" s="18" t="s">
        <v>309</v>
      </c>
      <c r="P27" s="20" t="s">
        <v>309</v>
      </c>
      <c r="Q27" s="18" t="n">
        <v>486.86560366</v>
      </c>
      <c r="R27" s="20" t="n">
        <v>7.76453338</v>
      </c>
    </row>
    <row r="28" spans="1:18">
      <c r="A28" s="15" t="s">
        <v>330</v>
      </c>
      <c r="B28" s="17" t="n">
        <v>7568</v>
      </c>
      <c r="C28" s="18">
        <f>(490.0/B28*100)</f>
        <v/>
      </c>
      <c r="D28" s="19" t="n">
        <v>7078</v>
      </c>
      <c r="E28" s="18" t="n">
        <v>388.7914207</v>
      </c>
      <c r="F28" s="20" t="n">
        <v>4.04893862</v>
      </c>
      <c r="G28" s="18" t="n">
        <v>403.55324877</v>
      </c>
      <c r="H28" s="20" t="n">
        <v>8.529080199999999</v>
      </c>
      <c r="I28" s="18" t="n">
        <v>412.96446572</v>
      </c>
      <c r="J28" s="20" t="n">
        <v>2.43168913</v>
      </c>
      <c r="K28" s="18" t="s">
        <v>309</v>
      </c>
      <c r="L28" s="20" t="s">
        <v>309</v>
      </c>
      <c r="M28" s="18" t="n">
        <v>344.6351</v>
      </c>
      <c r="N28" s="20" t="n">
        <v>28.1394757</v>
      </c>
      <c r="O28" s="18" t="s">
        <v>309</v>
      </c>
      <c r="P28" s="20" t="s">
        <v>309</v>
      </c>
      <c r="Q28" s="18" t="n">
        <v>409.11618831</v>
      </c>
      <c r="R28" s="20" t="n">
        <v>3.81260945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485.64931196</v>
      </c>
      <c r="F33" s="20" t="n">
        <v>2.9199105</v>
      </c>
      <c r="G33" s="18" t="n">
        <v>516.0123784</v>
      </c>
      <c r="H33" s="20" t="n">
        <v>3.29001183</v>
      </c>
      <c r="I33" s="18" t="n">
        <v>481.09144087</v>
      </c>
      <c r="J33" s="20" t="n">
        <v>3.7296959</v>
      </c>
      <c r="K33" s="18" t="s">
        <v>309</v>
      </c>
      <c r="L33" s="20" t="s">
        <v>309</v>
      </c>
      <c r="M33" s="18" t="n">
        <v>526.90668722</v>
      </c>
      <c r="N33" s="20" t="n">
        <v>21.92239239</v>
      </c>
      <c r="O33" s="18" t="n">
        <v>600.8632</v>
      </c>
      <c r="P33" s="20" t="n">
        <v>26.82736996</v>
      </c>
      <c r="Q33" s="18" t="n">
        <v>497.1339971</v>
      </c>
      <c r="R33" s="20" t="n">
        <v>4.81407227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475.13667523</v>
      </c>
      <c r="F36" s="20" t="n">
        <v>3.73630361</v>
      </c>
      <c r="G36" s="18" t="n">
        <v>497.61015139</v>
      </c>
      <c r="H36" s="20" t="n">
        <v>3.51645847</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492.88072094</v>
      </c>
      <c r="F40" s="20" t="n">
        <v>7.64237139</v>
      </c>
      <c r="G40" s="18" t="n">
        <v>524.0456716</v>
      </c>
      <c r="H40" s="20" t="n">
        <v>5.56815807</v>
      </c>
      <c r="I40" s="18" t="n">
        <v>500.37257851</v>
      </c>
      <c r="J40" s="20" t="n">
        <v>4.33893616</v>
      </c>
      <c r="K40" s="18" t="s">
        <v>309</v>
      </c>
      <c r="L40" s="20" t="s">
        <v>309</v>
      </c>
      <c r="M40" s="18" t="n">
        <v>492.592718</v>
      </c>
      <c r="N40" s="20" t="n">
        <v>2.69773909</v>
      </c>
      <c r="O40" s="18" t="n">
        <v>639.5924</v>
      </c>
      <c r="P40" s="20" t="n">
        <v>45.0073808</v>
      </c>
      <c r="Q40" s="18" t="n">
        <v>503.2790224</v>
      </c>
      <c r="R40" s="20" t="n">
        <v>5.63644745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460.30099684</v>
      </c>
      <c r="F52" s="20" t="n">
        <v>4.36616188</v>
      </c>
      <c r="G52" s="18" t="n">
        <v>496.66044896</v>
      </c>
      <c r="H52" s="20" t="n">
        <v>5.09730701</v>
      </c>
      <c r="I52" s="18" t="n">
        <v>457.92843106</v>
      </c>
      <c r="J52" s="20" t="n">
        <v>3.08991805</v>
      </c>
      <c r="K52" s="18" t="s">
        <v>309</v>
      </c>
      <c r="L52" s="20" t="s">
        <v>309</v>
      </c>
      <c r="M52" s="18" t="s">
        <v>309</v>
      </c>
      <c r="N52" s="20" t="s">
        <v>309</v>
      </c>
      <c r="O52" s="18" t="s">
        <v>309</v>
      </c>
      <c r="P52" s="20" t="s">
        <v>309</v>
      </c>
      <c r="Q52" s="18" t="n">
        <v>458.93473635</v>
      </c>
      <c r="R52" s="20" t="n">
        <v>4.67950852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328.42792038</v>
      </c>
      <c r="F54" s="20" t="n">
        <v>3.74278696</v>
      </c>
      <c r="G54" s="18" t="n">
        <v>355.77267875</v>
      </c>
      <c r="H54" s="20" t="n">
        <v>6.777651</v>
      </c>
      <c r="I54" s="18" t="n">
        <v>326.32809286</v>
      </c>
      <c r="J54" s="20" t="n">
        <v>3.33295352</v>
      </c>
      <c r="K54" s="18" t="s">
        <v>309</v>
      </c>
      <c r="L54" s="20" t="s">
        <v>309</v>
      </c>
      <c r="M54" s="18" t="s">
        <v>309</v>
      </c>
      <c r="N54" s="20" t="s">
        <v>309</v>
      </c>
      <c r="O54" s="18" t="n">
        <v>310.04028486</v>
      </c>
      <c r="P54" s="20" t="n">
        <v>62.24951826</v>
      </c>
      <c r="Q54" s="18" t="s">
        <v>309</v>
      </c>
      <c r="R54" s="20" t="s">
        <v>309</v>
      </c>
    </row>
    <row r="55" spans="1:18">
      <c r="A55" s="15" t="s">
        <v>357</v>
      </c>
      <c r="B55" s="17" t="n">
        <v>5316</v>
      </c>
      <c r="C55" s="18">
        <f>(137.0/B55*100)</f>
        <v/>
      </c>
      <c r="D55" s="19" t="n">
        <v>5179</v>
      </c>
      <c r="E55" s="18" t="n">
        <v>388.80556134</v>
      </c>
      <c r="F55" s="20" t="n">
        <v>4.48871789</v>
      </c>
      <c r="G55" s="18" t="n">
        <v>395.25468975</v>
      </c>
      <c r="H55" s="20" t="n">
        <v>8.860272070000001</v>
      </c>
      <c r="I55" s="18" t="n">
        <v>409.91127824</v>
      </c>
      <c r="J55" s="20" t="n">
        <v>3.42106827</v>
      </c>
      <c r="K55" s="18" t="s">
        <v>309</v>
      </c>
      <c r="L55" s="20" t="s">
        <v>309</v>
      </c>
      <c r="M55" s="18" t="s">
        <v>309</v>
      </c>
      <c r="N55" s="20" t="s">
        <v>309</v>
      </c>
      <c r="O55" s="18" t="n">
        <v>388.00678434</v>
      </c>
      <c r="P55" s="20" t="n">
        <v>84.43402261999999</v>
      </c>
      <c r="Q55" s="18" t="n">
        <v>404.59138434</v>
      </c>
      <c r="R55" s="20" t="n">
        <v>4.45554254</v>
      </c>
    </row>
    <row r="56" spans="1:18">
      <c r="A56" s="15" t="s">
        <v>358</v>
      </c>
      <c r="B56" s="17" t="n">
        <v>5359</v>
      </c>
      <c r="C56" s="18">
        <f>(104.0/B56*100)</f>
        <v/>
      </c>
      <c r="D56" s="19" t="n">
        <v>5255</v>
      </c>
      <c r="E56" s="18" t="n">
        <v>548.79723645</v>
      </c>
      <c r="F56" s="20" t="n">
        <v>3.38542366</v>
      </c>
      <c r="G56" s="18" t="n">
        <v>567.67447254</v>
      </c>
      <c r="H56" s="20" t="n">
        <v>4.27251283</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543.25251617</v>
      </c>
      <c r="F62" s="20" t="n">
        <v>2.68265044</v>
      </c>
      <c r="G62" s="18" t="n">
        <v>551.1396891099999</v>
      </c>
      <c r="H62" s="20" t="n">
        <v>4.01389672</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479.66404438</v>
      </c>
      <c r="F64" s="20" t="n">
        <v>6.04780241</v>
      </c>
      <c r="G64" s="18" t="n">
        <v>520.49104536</v>
      </c>
      <c r="H64" s="20" t="n">
        <v>5.94190084</v>
      </c>
      <c r="I64" s="18" t="n">
        <v>487.34234482</v>
      </c>
      <c r="J64" s="20" t="n">
        <v>2.30241673</v>
      </c>
      <c r="K64" s="18" t="s">
        <v>309</v>
      </c>
      <c r="L64" s="20" t="s">
        <v>309</v>
      </c>
      <c r="M64" s="18" t="n">
        <v>480.03627485</v>
      </c>
      <c r="N64" s="20" t="n">
        <v>17.47414445</v>
      </c>
      <c r="O64" s="18" t="n">
        <v>404.54641409</v>
      </c>
      <c r="P64" s="20" t="n">
        <v>42.89439556</v>
      </c>
      <c r="Q64" s="18" t="n">
        <v>474.69077023</v>
      </c>
      <c r="R64" s="20" t="n">
        <v>4.9711572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557.44149111</v>
      </c>
      <c r="F9" s="20" t="n">
        <v>3.89224386</v>
      </c>
      <c r="G9" s="18" t="n">
        <v>560.30725339</v>
      </c>
      <c r="H9" s="20" t="n">
        <v>3.37392334</v>
      </c>
      <c r="I9" s="18" t="n">
        <v>520.8194365000001</v>
      </c>
      <c r="J9" s="20" t="n">
        <v>3.29671174</v>
      </c>
      <c r="K9" s="18" t="s">
        <v>309</v>
      </c>
      <c r="L9" s="20" t="s">
        <v>309</v>
      </c>
      <c r="M9" s="18" t="s">
        <v>309</v>
      </c>
      <c r="N9" s="20" t="s">
        <v>309</v>
      </c>
      <c r="O9" s="18" t="n">
        <v>537.1208</v>
      </c>
      <c r="P9" s="20" t="n">
        <v>33.99784496</v>
      </c>
      <c r="Q9" s="18" t="n">
        <v>522.79858796</v>
      </c>
      <c r="R9" s="20" t="n">
        <v>6.99247601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429.20087409</v>
      </c>
      <c r="F11" s="20" t="n">
        <v>3.7199424</v>
      </c>
      <c r="G11" s="18" t="n">
        <v>451.75308542</v>
      </c>
      <c r="H11" s="20" t="n">
        <v>5.08261542</v>
      </c>
      <c r="I11" s="18" t="n">
        <v>417.06736693</v>
      </c>
      <c r="J11" s="20" t="n">
        <v>2.9221163</v>
      </c>
      <c r="K11" s="18" t="s">
        <v>309</v>
      </c>
      <c r="L11" s="20" t="s">
        <v>309</v>
      </c>
      <c r="M11" s="18" t="n">
        <v>450.4804037</v>
      </c>
      <c r="N11" s="20" t="n">
        <v>55.2360339</v>
      </c>
      <c r="O11" s="18" t="n">
        <v>598.044883</v>
      </c>
      <c r="P11" s="20" t="n">
        <v>38.12266582</v>
      </c>
      <c r="Q11" s="18" t="n">
        <v>418.02225231</v>
      </c>
      <c r="R11" s="20" t="n">
        <v>5.46045097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521.07861327</v>
      </c>
      <c r="F16" s="20" t="n">
        <v>3.02548403</v>
      </c>
      <c r="G16" s="18" t="n">
        <v>513.2789231199999</v>
      </c>
      <c r="H16" s="20" t="n">
        <v>4.61137047</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513.98737812</v>
      </c>
      <c r="F17" s="20" t="n">
        <v>4.93378866</v>
      </c>
      <c r="G17" s="18" t="n">
        <v>529.0791799</v>
      </c>
      <c r="H17" s="20" t="n">
        <v>3.53379973</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502.50344345</v>
      </c>
      <c r="F21" s="20" t="n">
        <v>2.77064229</v>
      </c>
      <c r="G21" s="18" t="n">
        <v>513.19195185</v>
      </c>
      <c r="H21" s="20" t="n">
        <v>2.4280932</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507.17975206</v>
      </c>
      <c r="H23" s="20" t="n">
        <v>5.68531271</v>
      </c>
      <c r="I23" s="18" t="n">
        <v>485.99778621</v>
      </c>
      <c r="J23" s="20" t="n">
        <v>3.37641333</v>
      </c>
      <c r="K23" s="18" t="s">
        <v>309</v>
      </c>
      <c r="L23" s="20" t="s">
        <v>309</v>
      </c>
      <c r="M23" s="18" t="s">
        <v>309</v>
      </c>
      <c r="N23" s="20" t="s">
        <v>309</v>
      </c>
      <c r="O23" s="18" t="s">
        <v>309</v>
      </c>
      <c r="P23" s="20" t="s">
        <v>309</v>
      </c>
      <c r="Q23" s="18" t="n">
        <v>505.03989874</v>
      </c>
      <c r="R23" s="20" t="n">
        <v>3.52888279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501.28858708</v>
      </c>
      <c r="F25" s="20" t="n">
        <v>4.71335229</v>
      </c>
      <c r="G25" s="18" t="n">
        <v>513.59166486</v>
      </c>
      <c r="H25" s="20" t="n">
        <v>6.58830101</v>
      </c>
      <c r="I25" s="18" t="n">
        <v>533.21706608</v>
      </c>
      <c r="J25" s="20" t="n">
        <v>4.05873951</v>
      </c>
      <c r="K25" s="18" t="s">
        <v>309</v>
      </c>
      <c r="L25" s="20" t="s">
        <v>309</v>
      </c>
      <c r="M25" s="18" t="s">
        <v>309</v>
      </c>
      <c r="N25" s="20" t="s">
        <v>309</v>
      </c>
      <c r="O25" s="18" t="s">
        <v>309</v>
      </c>
      <c r="P25" s="20" t="s">
        <v>309</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497.4537926</v>
      </c>
      <c r="F27" s="20" t="n">
        <v>3.09340875</v>
      </c>
      <c r="G27" s="18" t="n">
        <v>514.28573603</v>
      </c>
      <c r="H27" s="20" t="n">
        <v>4.27296285</v>
      </c>
      <c r="I27" s="18" t="n">
        <v>491.20770736</v>
      </c>
      <c r="J27" s="20" t="n">
        <v>2.85114832</v>
      </c>
      <c r="K27" s="18" t="s">
        <v>309</v>
      </c>
      <c r="L27" s="20" t="s">
        <v>309</v>
      </c>
      <c r="M27" s="18" t="s">
        <v>309</v>
      </c>
      <c r="N27" s="20" t="s">
        <v>309</v>
      </c>
      <c r="O27" s="18" t="n">
        <v>593.4452</v>
      </c>
      <c r="P27" s="20" t="n">
        <v>22.93478596</v>
      </c>
      <c r="Q27" s="18" t="n">
        <v>486.86560366</v>
      </c>
      <c r="R27" s="20" t="n">
        <v>7.76453338</v>
      </c>
    </row>
    <row r="28" spans="1:18">
      <c r="A28" s="15" t="s">
        <v>330</v>
      </c>
      <c r="B28" s="17" t="n">
        <v>7568</v>
      </c>
      <c r="C28" s="18">
        <f>(490.0/B28*100)</f>
        <v/>
      </c>
      <c r="D28" s="19" t="n">
        <v>7078</v>
      </c>
      <c r="E28" s="18" t="n">
        <v>393.77486263</v>
      </c>
      <c r="F28" s="20" t="n">
        <v>4.04367469</v>
      </c>
      <c r="G28" s="18" t="n">
        <v>389.64636863</v>
      </c>
      <c r="H28" s="20" t="n">
        <v>7.55400572</v>
      </c>
      <c r="I28" s="18" t="n">
        <v>412.96446572</v>
      </c>
      <c r="J28" s="20" t="n">
        <v>2.43168913</v>
      </c>
      <c r="K28" s="18" t="s">
        <v>309</v>
      </c>
      <c r="L28" s="20" t="s">
        <v>309</v>
      </c>
      <c r="M28" s="18" t="n">
        <v>344.6351</v>
      </c>
      <c r="N28" s="20" t="n">
        <v>28.1394757</v>
      </c>
      <c r="O28" s="18" t="s">
        <v>309</v>
      </c>
      <c r="P28" s="20" t="s">
        <v>309</v>
      </c>
      <c r="Q28" s="18" t="n">
        <v>409.11618831</v>
      </c>
      <c r="R28" s="20" t="n">
        <v>3.81260945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495.17710367</v>
      </c>
      <c r="F33" s="20" t="n">
        <v>3.0289044</v>
      </c>
      <c r="G33" s="18" t="n">
        <v>498.3775255</v>
      </c>
      <c r="H33" s="20" t="n">
        <v>3.19757364</v>
      </c>
      <c r="I33" s="18" t="n">
        <v>481.09144087</v>
      </c>
      <c r="J33" s="20" t="n">
        <v>3.7296959</v>
      </c>
      <c r="K33" s="18" t="s">
        <v>309</v>
      </c>
      <c r="L33" s="20" t="s">
        <v>309</v>
      </c>
      <c r="M33" s="18" t="n">
        <v>526.94197166</v>
      </c>
      <c r="N33" s="20" t="n">
        <v>21.96622638</v>
      </c>
      <c r="O33" s="18" t="s">
        <v>309</v>
      </c>
      <c r="P33" s="20" t="s">
        <v>309</v>
      </c>
      <c r="Q33" s="18" t="n">
        <v>497.26656021</v>
      </c>
      <c r="R33" s="20" t="n">
        <v>4.79962121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484.98745184</v>
      </c>
      <c r="F36" s="20" t="n">
        <v>4.24117379</v>
      </c>
      <c r="G36" s="18" t="n">
        <v>482.97203724</v>
      </c>
      <c r="H36" s="20" t="n">
        <v>3.78235974</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503.44366419</v>
      </c>
      <c r="F40" s="20" t="n">
        <v>7.79945967</v>
      </c>
      <c r="G40" s="18" t="n">
        <v>516.2635735</v>
      </c>
      <c r="H40" s="20" t="n">
        <v>6.19875718</v>
      </c>
      <c r="I40" s="18" t="n">
        <v>500.37257851</v>
      </c>
      <c r="J40" s="20" t="n">
        <v>4.33893616</v>
      </c>
      <c r="K40" s="18" t="s">
        <v>309</v>
      </c>
      <c r="L40" s="20" t="s">
        <v>309</v>
      </c>
      <c r="M40" s="18" t="n">
        <v>492.592718</v>
      </c>
      <c r="N40" s="20" t="n">
        <v>2.69773909</v>
      </c>
      <c r="O40" s="18" t="s">
        <v>309</v>
      </c>
      <c r="P40" s="20" t="s">
        <v>309</v>
      </c>
      <c r="Q40" s="18" t="n">
        <v>503.2790224</v>
      </c>
      <c r="R40" s="20" t="n">
        <v>5.63644745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470.57531235</v>
      </c>
      <c r="F52" s="20" t="n">
        <v>4.59046717</v>
      </c>
      <c r="G52" s="18" t="n">
        <v>484.73824992</v>
      </c>
      <c r="H52" s="20" t="n">
        <v>4.71464778</v>
      </c>
      <c r="I52" s="18" t="n">
        <v>457.92843106</v>
      </c>
      <c r="J52" s="20" t="n">
        <v>3.08991805</v>
      </c>
      <c r="K52" s="18" t="s">
        <v>309</v>
      </c>
      <c r="L52" s="20" t="s">
        <v>309</v>
      </c>
      <c r="M52" s="18" t="s">
        <v>309</v>
      </c>
      <c r="N52" s="20" t="s">
        <v>309</v>
      </c>
      <c r="O52" s="18" t="n">
        <v>563.2970328500001</v>
      </c>
      <c r="P52" s="20" t="n">
        <v>42.00365054</v>
      </c>
      <c r="Q52" s="18" t="n">
        <v>458.93473635</v>
      </c>
      <c r="R52" s="20" t="n">
        <v>4.67950852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329.27516572</v>
      </c>
      <c r="F54" s="20" t="n">
        <v>3.76236957</v>
      </c>
      <c r="G54" s="18" t="n">
        <v>344.60044265</v>
      </c>
      <c r="H54" s="20" t="n">
        <v>6.34701856</v>
      </c>
      <c r="I54" s="18" t="n">
        <v>326.32809286</v>
      </c>
      <c r="J54" s="20" t="n">
        <v>3.33295352</v>
      </c>
      <c r="K54" s="18" t="s">
        <v>309</v>
      </c>
      <c r="L54" s="20" t="s">
        <v>309</v>
      </c>
      <c r="M54" s="18" t="s">
        <v>309</v>
      </c>
      <c r="N54" s="20" t="s">
        <v>309</v>
      </c>
      <c r="O54" s="18" t="n">
        <v>310.04028486</v>
      </c>
      <c r="P54" s="20" t="n">
        <v>62.24951826</v>
      </c>
      <c r="Q54" s="18" t="s">
        <v>309</v>
      </c>
      <c r="R54" s="20" t="s">
        <v>309</v>
      </c>
    </row>
    <row r="55" spans="1:18">
      <c r="A55" s="15" t="s">
        <v>357</v>
      </c>
      <c r="B55" s="17" t="n">
        <v>5316</v>
      </c>
      <c r="C55" s="18">
        <f>(137.0/B55*100)</f>
        <v/>
      </c>
      <c r="D55" s="19" t="n">
        <v>5179</v>
      </c>
      <c r="E55" s="18" t="n">
        <v>374.37132034</v>
      </c>
      <c r="F55" s="20" t="n">
        <v>5.42030877</v>
      </c>
      <c r="G55" s="18" t="n">
        <v>409.82166337</v>
      </c>
      <c r="H55" s="20" t="n">
        <v>5.09161873</v>
      </c>
      <c r="I55" s="18" t="n">
        <v>409.91127824</v>
      </c>
      <c r="J55" s="20" t="n">
        <v>3.42106827</v>
      </c>
      <c r="K55" s="18" t="s">
        <v>309</v>
      </c>
      <c r="L55" s="20" t="s">
        <v>309</v>
      </c>
      <c r="M55" s="18" t="s">
        <v>309</v>
      </c>
      <c r="N55" s="20" t="s">
        <v>309</v>
      </c>
      <c r="O55" s="18" t="n">
        <v>317.85466746</v>
      </c>
      <c r="P55" s="20" t="n">
        <v>124.0473106</v>
      </c>
      <c r="Q55" s="18" t="n">
        <v>404.59138434</v>
      </c>
      <c r="R55" s="20" t="n">
        <v>4.45554254</v>
      </c>
    </row>
    <row r="56" spans="1:18">
      <c r="A56" s="15" t="s">
        <v>358</v>
      </c>
      <c r="B56" s="17" t="n">
        <v>5359</v>
      </c>
      <c r="C56" s="18">
        <f>(104.0/B56*100)</f>
        <v/>
      </c>
      <c r="D56" s="19" t="n">
        <v>5255</v>
      </c>
      <c r="E56" s="18" t="n">
        <v>552.33957097</v>
      </c>
      <c r="F56" s="20" t="n">
        <v>3.66576615</v>
      </c>
      <c r="G56" s="18" t="n">
        <v>561.68683544</v>
      </c>
      <c r="H56" s="20" t="n">
        <v>4.48426289</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543.7124605499999</v>
      </c>
      <c r="F62" s="20" t="n">
        <v>3.0072039</v>
      </c>
      <c r="G62" s="18" t="n">
        <v>549.50155737</v>
      </c>
      <c r="H62" s="20" t="n">
        <v>3.76056313</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510.08627176</v>
      </c>
      <c r="F64" s="20" t="n">
        <v>6.64472045</v>
      </c>
      <c r="G64" s="18" t="n">
        <v>480.89610912</v>
      </c>
      <c r="H64" s="20" t="n">
        <v>5.91113185</v>
      </c>
      <c r="I64" s="18" t="n">
        <v>487.34234482</v>
      </c>
      <c r="J64" s="20" t="n">
        <v>2.30241673</v>
      </c>
      <c r="K64" s="18" t="s">
        <v>309</v>
      </c>
      <c r="L64" s="20" t="s">
        <v>309</v>
      </c>
      <c r="M64" s="18" t="n">
        <v>484.14972391</v>
      </c>
      <c r="N64" s="20" t="n">
        <v>17.5588992</v>
      </c>
      <c r="O64" s="18" t="n">
        <v>445.96000555</v>
      </c>
      <c r="P64" s="20" t="n">
        <v>51.82854925</v>
      </c>
      <c r="Q64" s="18" t="n">
        <v>480.8287509</v>
      </c>
      <c r="R64" s="20" t="n">
        <v>4.80179883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557.57782857</v>
      </c>
      <c r="F9" s="20" t="n">
        <v>3.45359699</v>
      </c>
      <c r="G9" s="18" t="n">
        <v>561.75285551</v>
      </c>
      <c r="H9" s="20" t="n">
        <v>4.19150012</v>
      </c>
      <c r="I9" s="18" t="n">
        <v>520.8194365000001</v>
      </c>
      <c r="J9" s="20" t="n">
        <v>3.29671174</v>
      </c>
      <c r="K9" s="18" t="s">
        <v>309</v>
      </c>
      <c r="L9" s="20" t="s">
        <v>309</v>
      </c>
      <c r="M9" s="18" t="s">
        <v>309</v>
      </c>
      <c r="N9" s="20" t="s">
        <v>309</v>
      </c>
      <c r="O9" s="18" t="n">
        <v>537.1208</v>
      </c>
      <c r="P9" s="20" t="n">
        <v>33.99784496</v>
      </c>
      <c r="Q9" s="18" t="n">
        <v>522.79858796</v>
      </c>
      <c r="R9" s="20" t="n">
        <v>6.99247601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430.1764859</v>
      </c>
      <c r="F11" s="20" t="n">
        <v>4.29611619</v>
      </c>
      <c r="G11" s="18" t="n">
        <v>451.90715943</v>
      </c>
      <c r="H11" s="20" t="n">
        <v>4.77330171</v>
      </c>
      <c r="I11" s="18" t="n">
        <v>417.06736693</v>
      </c>
      <c r="J11" s="20" t="n">
        <v>2.9221163</v>
      </c>
      <c r="K11" s="18" t="s">
        <v>309</v>
      </c>
      <c r="L11" s="20" t="s">
        <v>309</v>
      </c>
      <c r="M11" s="18" t="n">
        <v>450.4804037</v>
      </c>
      <c r="N11" s="20" t="n">
        <v>55.2360339</v>
      </c>
      <c r="O11" s="18" t="n">
        <v>618.0665</v>
      </c>
      <c r="P11" s="20" t="n">
        <v>35.63952859</v>
      </c>
      <c r="Q11" s="18" t="n">
        <v>418.02225231</v>
      </c>
      <c r="R11" s="20" t="n">
        <v>5.46045097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518.87525649</v>
      </c>
      <c r="F16" s="20" t="n">
        <v>2.93160464</v>
      </c>
      <c r="G16" s="18" t="n">
        <v>522.1737553200001</v>
      </c>
      <c r="H16" s="20" t="n">
        <v>6.70245775</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518.36125047</v>
      </c>
      <c r="F17" s="20" t="n">
        <v>3.90559459</v>
      </c>
      <c r="G17" s="18" t="n">
        <v>533.88093013</v>
      </c>
      <c r="H17" s="20" t="n">
        <v>4.4520516</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505.36224841</v>
      </c>
      <c r="F21" s="20" t="n">
        <v>2.64125267</v>
      </c>
      <c r="G21" s="18" t="n">
        <v>513.3088669</v>
      </c>
      <c r="H21" s="20" t="n">
        <v>3.21506762</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514.83929721</v>
      </c>
      <c r="H23" s="20" t="n">
        <v>7.72069177</v>
      </c>
      <c r="I23" s="18" t="n">
        <v>485.99778621</v>
      </c>
      <c r="J23" s="20" t="n">
        <v>3.37641333</v>
      </c>
      <c r="K23" s="18" t="s">
        <v>309</v>
      </c>
      <c r="L23" s="20" t="s">
        <v>309</v>
      </c>
      <c r="M23" s="18" t="s">
        <v>309</v>
      </c>
      <c r="N23" s="20" t="s">
        <v>309</v>
      </c>
      <c r="O23" s="18" t="s">
        <v>309</v>
      </c>
      <c r="P23" s="20" t="s">
        <v>309</v>
      </c>
      <c r="Q23" s="18" t="n">
        <v>504.48656363</v>
      </c>
      <c r="R23" s="20" t="n">
        <v>3.44765563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505.19097627</v>
      </c>
      <c r="F25" s="20" t="n">
        <v>5.23486525</v>
      </c>
      <c r="G25" s="18" t="n">
        <v>506.29360649</v>
      </c>
      <c r="H25" s="20" t="n">
        <v>5.38742257</v>
      </c>
      <c r="I25" s="18" t="n">
        <v>533.21706608</v>
      </c>
      <c r="J25" s="20" t="n">
        <v>4.05873951</v>
      </c>
      <c r="K25" s="18" t="s">
        <v>309</v>
      </c>
      <c r="L25" s="20" t="s">
        <v>309</v>
      </c>
      <c r="M25" s="18" t="s">
        <v>309</v>
      </c>
      <c r="N25" s="20" t="s">
        <v>309</v>
      </c>
      <c r="O25" s="18" t="s">
        <v>309</v>
      </c>
      <c r="P25" s="20" t="s">
        <v>309</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503.56421191</v>
      </c>
      <c r="F27" s="20" t="n">
        <v>3.16283144</v>
      </c>
      <c r="G27" s="18" t="n">
        <v>505.71134286</v>
      </c>
      <c r="H27" s="20" t="n">
        <v>5.30133682</v>
      </c>
      <c r="I27" s="18" t="n">
        <v>491.20770736</v>
      </c>
      <c r="J27" s="20" t="n">
        <v>2.85114832</v>
      </c>
      <c r="K27" s="18" t="s">
        <v>309</v>
      </c>
      <c r="L27" s="20" t="s">
        <v>309</v>
      </c>
      <c r="M27" s="18" t="s">
        <v>309</v>
      </c>
      <c r="N27" s="20" t="s">
        <v>309</v>
      </c>
      <c r="O27" s="18" t="n">
        <v>593.4452</v>
      </c>
      <c r="P27" s="20" t="n">
        <v>22.93478596</v>
      </c>
      <c r="Q27" s="18" t="n">
        <v>486.86560366</v>
      </c>
      <c r="R27" s="20" t="n">
        <v>7.76453338</v>
      </c>
    </row>
    <row r="28" spans="1:18">
      <c r="A28" s="15" t="s">
        <v>330</v>
      </c>
      <c r="B28" s="17" t="n">
        <v>7568</v>
      </c>
      <c r="C28" s="18">
        <f>(490.0/B28*100)</f>
        <v/>
      </c>
      <c r="D28" s="19" t="n">
        <v>7078</v>
      </c>
      <c r="E28" s="18" t="n">
        <v>391.03532689</v>
      </c>
      <c r="F28" s="20" t="n">
        <v>4.25168845</v>
      </c>
      <c r="G28" s="18" t="n">
        <v>397.6286625</v>
      </c>
      <c r="H28" s="20" t="n">
        <v>8.8552935</v>
      </c>
      <c r="I28" s="18" t="n">
        <v>412.96446572</v>
      </c>
      <c r="J28" s="20" t="n">
        <v>2.43168913</v>
      </c>
      <c r="K28" s="18" t="s">
        <v>309</v>
      </c>
      <c r="L28" s="20" t="s">
        <v>309</v>
      </c>
      <c r="M28" s="18" t="n">
        <v>344.6351</v>
      </c>
      <c r="N28" s="20" t="n">
        <v>28.1394757</v>
      </c>
      <c r="O28" s="18" t="s">
        <v>309</v>
      </c>
      <c r="P28" s="20" t="s">
        <v>309</v>
      </c>
      <c r="Q28" s="18" t="n">
        <v>409.1847019</v>
      </c>
      <c r="R28" s="20" t="n">
        <v>3.81136593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496.65582667</v>
      </c>
      <c r="F33" s="20" t="n">
        <v>2.60194275</v>
      </c>
      <c r="G33" s="18" t="n">
        <v>496.14990754</v>
      </c>
      <c r="H33" s="20" t="n">
        <v>4.2108518</v>
      </c>
      <c r="I33" s="18" t="n">
        <v>481.09144087</v>
      </c>
      <c r="J33" s="20" t="n">
        <v>3.7296959</v>
      </c>
      <c r="K33" s="18" t="s">
        <v>309</v>
      </c>
      <c r="L33" s="20" t="s">
        <v>309</v>
      </c>
      <c r="M33" s="18" t="n">
        <v>526.90668722</v>
      </c>
      <c r="N33" s="20" t="n">
        <v>21.92239239</v>
      </c>
      <c r="O33" s="18" t="s">
        <v>309</v>
      </c>
      <c r="P33" s="20" t="s">
        <v>309</v>
      </c>
      <c r="Q33" s="18" t="n">
        <v>497.29393793</v>
      </c>
      <c r="R33" s="20" t="n">
        <v>4.79977949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478.68471398</v>
      </c>
      <c r="F36" s="20" t="n">
        <v>3.68710624</v>
      </c>
      <c r="G36" s="18" t="n">
        <v>495.02181067</v>
      </c>
      <c r="H36" s="20" t="n">
        <v>4.28937075</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505.48529865</v>
      </c>
      <c r="F40" s="20" t="n">
        <v>6.48093454</v>
      </c>
      <c r="G40" s="18" t="n">
        <v>520.23398853</v>
      </c>
      <c r="H40" s="20" t="n">
        <v>7.34284076</v>
      </c>
      <c r="I40" s="18" t="n">
        <v>500.37257851</v>
      </c>
      <c r="J40" s="20" t="n">
        <v>4.33893616</v>
      </c>
      <c r="K40" s="18" t="s">
        <v>309</v>
      </c>
      <c r="L40" s="20" t="s">
        <v>309</v>
      </c>
      <c r="M40" s="18" t="n">
        <v>492.592718</v>
      </c>
      <c r="N40" s="20" t="n">
        <v>2.69773909</v>
      </c>
      <c r="O40" s="18" t="s">
        <v>309</v>
      </c>
      <c r="P40" s="20" t="s">
        <v>309</v>
      </c>
      <c r="Q40" s="18" t="n">
        <v>503.2790224</v>
      </c>
      <c r="R40" s="20" t="n">
        <v>5.63644745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472.43193438</v>
      </c>
      <c r="F52" s="20" t="n">
        <v>4.52251582</v>
      </c>
      <c r="G52" s="18" t="n">
        <v>484.87406761</v>
      </c>
      <c r="H52" s="20" t="n">
        <v>4.72083085</v>
      </c>
      <c r="I52" s="18" t="n">
        <v>457.92843106</v>
      </c>
      <c r="J52" s="20" t="n">
        <v>3.08991805</v>
      </c>
      <c r="K52" s="18" t="s">
        <v>309</v>
      </c>
      <c r="L52" s="20" t="s">
        <v>309</v>
      </c>
      <c r="M52" s="18" t="s">
        <v>309</v>
      </c>
      <c r="N52" s="20" t="s">
        <v>309</v>
      </c>
      <c r="O52" s="18" t="n">
        <v>527.66646745</v>
      </c>
      <c r="P52" s="20" t="n">
        <v>84.76966830000001</v>
      </c>
      <c r="Q52" s="18" t="n">
        <v>458.93473635</v>
      </c>
      <c r="R52" s="20" t="n">
        <v>4.67950852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332.6526851</v>
      </c>
      <c r="F54" s="20" t="n">
        <v>4.02801573</v>
      </c>
      <c r="G54" s="18" t="n">
        <v>326.66927606</v>
      </c>
      <c r="H54" s="20" t="n">
        <v>6.35869725</v>
      </c>
      <c r="I54" s="18" t="n">
        <v>326.32809286</v>
      </c>
      <c r="J54" s="20" t="n">
        <v>3.33295352</v>
      </c>
      <c r="K54" s="18" t="s">
        <v>309</v>
      </c>
      <c r="L54" s="20" t="s">
        <v>309</v>
      </c>
      <c r="M54" s="18" t="s">
        <v>309</v>
      </c>
      <c r="N54" s="20" t="s">
        <v>309</v>
      </c>
      <c r="O54" s="18" t="n">
        <v>310.04028486</v>
      </c>
      <c r="P54" s="20" t="n">
        <v>62.24951826</v>
      </c>
      <c r="Q54" s="18" t="s">
        <v>309</v>
      </c>
      <c r="R54" s="20" t="s">
        <v>309</v>
      </c>
    </row>
    <row r="55" spans="1:18">
      <c r="A55" s="15" t="s">
        <v>357</v>
      </c>
      <c r="B55" s="17" t="n">
        <v>5316</v>
      </c>
      <c r="C55" s="18">
        <f>(137.0/B55*100)</f>
        <v/>
      </c>
      <c r="D55" s="19" t="n">
        <v>5179</v>
      </c>
      <c r="E55" s="18" t="n">
        <v>375.38079264</v>
      </c>
      <c r="F55" s="20" t="n">
        <v>5.25397856</v>
      </c>
      <c r="G55" s="18" t="n">
        <v>405.72156456</v>
      </c>
      <c r="H55" s="20" t="n">
        <v>5.17346347</v>
      </c>
      <c r="I55" s="18" t="n">
        <v>409.91127824</v>
      </c>
      <c r="J55" s="20" t="n">
        <v>3.42106827</v>
      </c>
      <c r="K55" s="18" t="s">
        <v>309</v>
      </c>
      <c r="L55" s="20" t="s">
        <v>309</v>
      </c>
      <c r="M55" s="18" t="s">
        <v>309</v>
      </c>
      <c r="N55" s="20" t="s">
        <v>309</v>
      </c>
      <c r="O55" s="18" t="n">
        <v>466.64268785</v>
      </c>
      <c r="P55" s="20" t="n">
        <v>70.40197307</v>
      </c>
      <c r="Q55" s="18" t="n">
        <v>404.54495701</v>
      </c>
      <c r="R55" s="20" t="n">
        <v>4.45874165</v>
      </c>
    </row>
    <row r="56" spans="1:18">
      <c r="A56" s="15" t="s">
        <v>358</v>
      </c>
      <c r="B56" s="17" t="n">
        <v>5359</v>
      </c>
      <c r="C56" s="18">
        <f>(104.0/B56*100)</f>
        <v/>
      </c>
      <c r="D56" s="19" t="n">
        <v>5255</v>
      </c>
      <c r="E56" s="18" t="n">
        <v>550.98072633</v>
      </c>
      <c r="F56" s="20" t="n">
        <v>3.52765147</v>
      </c>
      <c r="G56" s="18" t="n">
        <v>567.33824215</v>
      </c>
      <c r="H56" s="20" t="n">
        <v>4.81613346</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545.55759227</v>
      </c>
      <c r="F62" s="20" t="n">
        <v>2.66304943</v>
      </c>
      <c r="G62" s="18" t="n">
        <v>547.16213873</v>
      </c>
      <c r="H62" s="20" t="n">
        <v>5.36191879</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497.05803506</v>
      </c>
      <c r="F64" s="20" t="n">
        <v>5.1015879</v>
      </c>
      <c r="G64" s="18" t="n">
        <v>499.26766436</v>
      </c>
      <c r="H64" s="20" t="n">
        <v>11.61220752</v>
      </c>
      <c r="I64" s="18" t="n">
        <v>487.34234482</v>
      </c>
      <c r="J64" s="20" t="n">
        <v>2.30241673</v>
      </c>
      <c r="K64" s="18" t="s">
        <v>309</v>
      </c>
      <c r="L64" s="20" t="s">
        <v>309</v>
      </c>
      <c r="M64" s="18" t="n">
        <v>477.31041887</v>
      </c>
      <c r="N64" s="20" t="n">
        <v>16.15936983</v>
      </c>
      <c r="O64" s="18" t="n">
        <v>377.61361968</v>
      </c>
      <c r="P64" s="20" t="n">
        <v>31.43410551</v>
      </c>
      <c r="Q64" s="18" t="n">
        <v>479.69301464</v>
      </c>
      <c r="R64" s="20" t="n">
        <v>4.53291964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558.51456321</v>
      </c>
      <c r="F9" s="20" t="n">
        <v>3.42032392</v>
      </c>
      <c r="G9" s="18" t="n">
        <v>560.01658315</v>
      </c>
      <c r="H9" s="20" t="n">
        <v>4.1538463</v>
      </c>
      <c r="I9" s="18" t="n">
        <v>520.8194365000001</v>
      </c>
      <c r="J9" s="20" t="n">
        <v>3.29671174</v>
      </c>
      <c r="K9" s="18" t="s">
        <v>309</v>
      </c>
      <c r="L9" s="20" t="s">
        <v>309</v>
      </c>
      <c r="M9" s="18" t="s">
        <v>309</v>
      </c>
      <c r="N9" s="20" t="s">
        <v>309</v>
      </c>
      <c r="O9" s="18" t="n">
        <v>537.1208</v>
      </c>
      <c r="P9" s="20" t="n">
        <v>33.99784496</v>
      </c>
      <c r="Q9" s="18" t="n">
        <v>522.79858796</v>
      </c>
      <c r="R9" s="20" t="n">
        <v>6.99247601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432.64207438</v>
      </c>
      <c r="F11" s="20" t="n">
        <v>3.74344173</v>
      </c>
      <c r="G11" s="18" t="n">
        <v>453.00821441</v>
      </c>
      <c r="H11" s="20" t="n">
        <v>5.61633109</v>
      </c>
      <c r="I11" s="18" t="n">
        <v>417.06736693</v>
      </c>
      <c r="J11" s="20" t="n">
        <v>2.9221163</v>
      </c>
      <c r="K11" s="18" t="s">
        <v>309</v>
      </c>
      <c r="L11" s="20" t="s">
        <v>309</v>
      </c>
      <c r="M11" s="18" t="n">
        <v>450.4804037</v>
      </c>
      <c r="N11" s="20" t="n">
        <v>55.2360339</v>
      </c>
      <c r="O11" s="18" t="n">
        <v>618.0665</v>
      </c>
      <c r="P11" s="20" t="n">
        <v>35.63952859</v>
      </c>
      <c r="Q11" s="18" t="n">
        <v>418.02225231</v>
      </c>
      <c r="R11" s="20" t="n">
        <v>5.46045097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518.48257707</v>
      </c>
      <c r="F16" s="20" t="n">
        <v>2.92729367</v>
      </c>
      <c r="G16" s="18" t="n">
        <v>525.97516326</v>
      </c>
      <c r="H16" s="20" t="n">
        <v>8.01973022</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518.05198323</v>
      </c>
      <c r="F17" s="20" t="n">
        <v>3.72277889</v>
      </c>
      <c r="G17" s="18" t="n">
        <v>539.10238206</v>
      </c>
      <c r="H17" s="20" t="n">
        <v>5.48691915</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508.33270028</v>
      </c>
      <c r="F21" s="20" t="n">
        <v>2.20969277</v>
      </c>
      <c r="G21" s="18" t="n">
        <v>505.04646243</v>
      </c>
      <c r="H21" s="20" t="n">
        <v>6.49485864</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524.96844532</v>
      </c>
      <c r="H23" s="20" t="n">
        <v>7.77527966</v>
      </c>
      <c r="I23" s="18" t="n">
        <v>485.99778621</v>
      </c>
      <c r="J23" s="20" t="n">
        <v>3.37641333</v>
      </c>
      <c r="K23" s="18" t="s">
        <v>309</v>
      </c>
      <c r="L23" s="20" t="s">
        <v>309</v>
      </c>
      <c r="M23" s="18" t="s">
        <v>309</v>
      </c>
      <c r="N23" s="20" t="s">
        <v>309</v>
      </c>
      <c r="O23" s="18" t="s">
        <v>309</v>
      </c>
      <c r="P23" s="20" t="s">
        <v>309</v>
      </c>
      <c r="Q23" s="18" t="n">
        <v>503.81518024</v>
      </c>
      <c r="R23" s="20" t="n">
        <v>3.38642978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506.74460431</v>
      </c>
      <c r="F25" s="20" t="n">
        <v>5.63554894</v>
      </c>
      <c r="G25" s="18" t="n">
        <v>503.39803655</v>
      </c>
      <c r="H25" s="20" t="n">
        <v>5.28955356</v>
      </c>
      <c r="I25" s="18" t="n">
        <v>533.21706608</v>
      </c>
      <c r="J25" s="20" t="n">
        <v>4.05873951</v>
      </c>
      <c r="K25" s="18" t="s">
        <v>309</v>
      </c>
      <c r="L25" s="20" t="s">
        <v>309</v>
      </c>
      <c r="M25" s="18" t="s">
        <v>309</v>
      </c>
      <c r="N25" s="20" t="s">
        <v>309</v>
      </c>
      <c r="O25" s="18" t="s">
        <v>309</v>
      </c>
      <c r="P25" s="20" t="s">
        <v>309</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503.18709896</v>
      </c>
      <c r="F27" s="20" t="n">
        <v>3.09348017</v>
      </c>
      <c r="G27" s="18" t="n">
        <v>508.59083104</v>
      </c>
      <c r="H27" s="20" t="n">
        <v>6.9561679</v>
      </c>
      <c r="I27" s="18" t="n">
        <v>491.20770736</v>
      </c>
      <c r="J27" s="20" t="n">
        <v>2.85114832</v>
      </c>
      <c r="K27" s="18" t="s">
        <v>309</v>
      </c>
      <c r="L27" s="20" t="s">
        <v>309</v>
      </c>
      <c r="M27" s="18" t="s">
        <v>309</v>
      </c>
      <c r="N27" s="20" t="s">
        <v>309</v>
      </c>
      <c r="O27" s="18" t="n">
        <v>593.4452</v>
      </c>
      <c r="P27" s="20" t="n">
        <v>22.93478596</v>
      </c>
      <c r="Q27" s="18" t="n">
        <v>486.86560366</v>
      </c>
      <c r="R27" s="20" t="n">
        <v>7.76453338</v>
      </c>
    </row>
    <row r="28" spans="1:18">
      <c r="A28" s="15" t="s">
        <v>330</v>
      </c>
      <c r="B28" s="17" t="n">
        <v>7568</v>
      </c>
      <c r="C28" s="18">
        <f>(490.0/B28*100)</f>
        <v/>
      </c>
      <c r="D28" s="19" t="n">
        <v>7078</v>
      </c>
      <c r="E28" s="18" t="n">
        <v>392.98482781</v>
      </c>
      <c r="F28" s="20" t="n">
        <v>4.39300451</v>
      </c>
      <c r="G28" s="18" t="n">
        <v>390.98858081</v>
      </c>
      <c r="H28" s="20" t="n">
        <v>8.52800905</v>
      </c>
      <c r="I28" s="18" t="n">
        <v>412.96446572</v>
      </c>
      <c r="J28" s="20" t="n">
        <v>2.43168913</v>
      </c>
      <c r="K28" s="18" t="s">
        <v>309</v>
      </c>
      <c r="L28" s="20" t="s">
        <v>309</v>
      </c>
      <c r="M28" s="18" t="n">
        <v>344.6351</v>
      </c>
      <c r="N28" s="20" t="n">
        <v>28.1394757</v>
      </c>
      <c r="O28" s="18" t="s">
        <v>309</v>
      </c>
      <c r="P28" s="20" t="s">
        <v>309</v>
      </c>
      <c r="Q28" s="18" t="n">
        <v>409.1847019</v>
      </c>
      <c r="R28" s="20" t="n">
        <v>3.81136593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497.3998027</v>
      </c>
      <c r="F33" s="20" t="n">
        <v>2.42537727</v>
      </c>
      <c r="G33" s="18" t="n">
        <v>493.82720422</v>
      </c>
      <c r="H33" s="20" t="n">
        <v>4.62651417</v>
      </c>
      <c r="I33" s="18" t="n">
        <v>481.09144087</v>
      </c>
      <c r="J33" s="20" t="n">
        <v>3.7296959</v>
      </c>
      <c r="K33" s="18" t="s">
        <v>309</v>
      </c>
      <c r="L33" s="20" t="s">
        <v>309</v>
      </c>
      <c r="M33" s="18" t="n">
        <v>526.90668722</v>
      </c>
      <c r="N33" s="20" t="n">
        <v>21.92239239</v>
      </c>
      <c r="O33" s="18" t="s">
        <v>309</v>
      </c>
      <c r="P33" s="20" t="s">
        <v>309</v>
      </c>
      <c r="Q33" s="18" t="n">
        <v>497.07564493</v>
      </c>
      <c r="R33" s="20" t="n">
        <v>4.79222128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479.69632637</v>
      </c>
      <c r="F36" s="20" t="n">
        <v>3.60670121</v>
      </c>
      <c r="G36" s="18" t="n">
        <v>493.15589234</v>
      </c>
      <c r="H36" s="20" t="n">
        <v>4.16347238</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513.5694643099999</v>
      </c>
      <c r="F40" s="20" t="n">
        <v>5.8843328</v>
      </c>
      <c r="G40" s="18" t="n">
        <v>504.54440409</v>
      </c>
      <c r="H40" s="20" t="n">
        <v>10.77274488</v>
      </c>
      <c r="I40" s="18" t="n">
        <v>500.37257851</v>
      </c>
      <c r="J40" s="20" t="n">
        <v>4.33893616</v>
      </c>
      <c r="K40" s="18" t="s">
        <v>309</v>
      </c>
      <c r="L40" s="20" t="s">
        <v>309</v>
      </c>
      <c r="M40" s="18" t="n">
        <v>492.592718</v>
      </c>
      <c r="N40" s="20" t="n">
        <v>2.69773909</v>
      </c>
      <c r="O40" s="18" t="s">
        <v>309</v>
      </c>
      <c r="P40" s="20" t="s">
        <v>309</v>
      </c>
      <c r="Q40" s="18" t="n">
        <v>503.2790224</v>
      </c>
      <c r="R40" s="20" t="n">
        <v>5.63644745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474.13266757</v>
      </c>
      <c r="F52" s="20" t="n">
        <v>4.66600986</v>
      </c>
      <c r="G52" s="18" t="n">
        <v>482.88087079</v>
      </c>
      <c r="H52" s="20" t="n">
        <v>4.73733951</v>
      </c>
      <c r="I52" s="18" t="n">
        <v>457.92843106</v>
      </c>
      <c r="J52" s="20" t="n">
        <v>3.08991805</v>
      </c>
      <c r="K52" s="18" t="s">
        <v>309</v>
      </c>
      <c r="L52" s="20" t="s">
        <v>309</v>
      </c>
      <c r="M52" s="18" t="s">
        <v>309</v>
      </c>
      <c r="N52" s="20" t="s">
        <v>309</v>
      </c>
      <c r="O52" s="18" t="n">
        <v>632.94659118</v>
      </c>
      <c r="P52" s="20" t="n">
        <v>30.6758687</v>
      </c>
      <c r="Q52" s="18" t="n">
        <v>458.93473635</v>
      </c>
      <c r="R52" s="20" t="n">
        <v>4.67950852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335.37529383</v>
      </c>
      <c r="F54" s="20" t="n">
        <v>3.85119477</v>
      </c>
      <c r="G54" s="18" t="n">
        <v>306.83419864</v>
      </c>
      <c r="H54" s="20" t="n">
        <v>6.29038004</v>
      </c>
      <c r="I54" s="18" t="n">
        <v>326.32809286</v>
      </c>
      <c r="J54" s="20" t="n">
        <v>3.33295352</v>
      </c>
      <c r="K54" s="18" t="s">
        <v>309</v>
      </c>
      <c r="L54" s="20" t="s">
        <v>309</v>
      </c>
      <c r="M54" s="18" t="s">
        <v>309</v>
      </c>
      <c r="N54" s="20" t="s">
        <v>309</v>
      </c>
      <c r="O54" s="18" t="n">
        <v>310.04028486</v>
      </c>
      <c r="P54" s="20" t="n">
        <v>62.24951826</v>
      </c>
      <c r="Q54" s="18" t="s">
        <v>309</v>
      </c>
      <c r="R54" s="20" t="s">
        <v>309</v>
      </c>
    </row>
    <row r="55" spans="1:18">
      <c r="A55" s="15" t="s">
        <v>357</v>
      </c>
      <c r="B55" s="17" t="n">
        <v>5316</v>
      </c>
      <c r="C55" s="18">
        <f>(137.0/B55*100)</f>
        <v/>
      </c>
      <c r="D55" s="19" t="n">
        <v>5179</v>
      </c>
      <c r="E55" s="18" t="n">
        <v>379.43489224</v>
      </c>
      <c r="F55" s="20" t="n">
        <v>5.23129319</v>
      </c>
      <c r="G55" s="18" t="n">
        <v>401.56819126</v>
      </c>
      <c r="H55" s="20" t="n">
        <v>5.49758897</v>
      </c>
      <c r="I55" s="18" t="n">
        <v>409.91127824</v>
      </c>
      <c r="J55" s="20" t="n">
        <v>3.42106827</v>
      </c>
      <c r="K55" s="18" t="s">
        <v>309</v>
      </c>
      <c r="L55" s="20" t="s">
        <v>309</v>
      </c>
      <c r="M55" s="18" t="s">
        <v>309</v>
      </c>
      <c r="N55" s="20" t="s">
        <v>309</v>
      </c>
      <c r="O55" s="18" t="n">
        <v>440.29472622</v>
      </c>
      <c r="P55" s="20" t="n">
        <v>68.55443457</v>
      </c>
      <c r="Q55" s="18" t="n">
        <v>404.54495701</v>
      </c>
      <c r="R55" s="20" t="n">
        <v>4.45874165</v>
      </c>
    </row>
    <row r="56" spans="1:18">
      <c r="A56" s="15" t="s">
        <v>358</v>
      </c>
      <c r="B56" s="17" t="n">
        <v>5359</v>
      </c>
      <c r="C56" s="18">
        <f>(104.0/B56*100)</f>
        <v/>
      </c>
      <c r="D56" s="19" t="n">
        <v>5255</v>
      </c>
      <c r="E56" s="18" t="n">
        <v>550.06791627</v>
      </c>
      <c r="F56" s="20" t="n">
        <v>3.47902109</v>
      </c>
      <c r="G56" s="18" t="n">
        <v>570.55861553</v>
      </c>
      <c r="H56" s="20" t="n">
        <v>4.73803003</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545.71662015</v>
      </c>
      <c r="F62" s="20" t="n">
        <v>2.84221362</v>
      </c>
      <c r="G62" s="18" t="n">
        <v>546.8086747</v>
      </c>
      <c r="H62" s="20" t="n">
        <v>5.15988175</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498.1633848</v>
      </c>
      <c r="F64" s="20" t="n">
        <v>4.90528911</v>
      </c>
      <c r="G64" s="18" t="n">
        <v>475.48917635</v>
      </c>
      <c r="H64" s="20" t="n">
        <v>17.65237807</v>
      </c>
      <c r="I64" s="18" t="n">
        <v>487.34234482</v>
      </c>
      <c r="J64" s="20" t="n">
        <v>2.30241673</v>
      </c>
      <c r="K64" s="18" t="s">
        <v>309</v>
      </c>
      <c r="L64" s="20" t="s">
        <v>309</v>
      </c>
      <c r="M64" s="18" t="n">
        <v>479.32166436</v>
      </c>
      <c r="N64" s="20" t="n">
        <v>16.25401771</v>
      </c>
      <c r="O64" s="18" t="n">
        <v>350.6618</v>
      </c>
      <c r="P64" s="20" t="n">
        <v>41.32948511</v>
      </c>
      <c r="Q64" s="18" t="n">
        <v>480.56911429</v>
      </c>
      <c r="R64" s="20" t="n">
        <v>4.393757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560.11678048</v>
      </c>
      <c r="F9" s="20" t="n">
        <v>3.1449183</v>
      </c>
      <c r="G9" s="18" t="n">
        <v>555.4464749799999</v>
      </c>
      <c r="H9" s="20" t="n">
        <v>5.11221574</v>
      </c>
      <c r="I9" s="18" t="n">
        <v>520.8194365000001</v>
      </c>
      <c r="J9" s="20" t="n">
        <v>3.29671174</v>
      </c>
      <c r="K9" s="18" t="s">
        <v>309</v>
      </c>
      <c r="L9" s="20" t="s">
        <v>309</v>
      </c>
      <c r="M9" s="18" t="s">
        <v>309</v>
      </c>
      <c r="N9" s="20" t="s">
        <v>309</v>
      </c>
      <c r="O9" s="18" t="n">
        <v>537.1208</v>
      </c>
      <c r="P9" s="20" t="n">
        <v>33.99784496</v>
      </c>
      <c r="Q9" s="18" t="n">
        <v>522.79858796</v>
      </c>
      <c r="R9" s="20" t="n">
        <v>6.99247601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436.81361432</v>
      </c>
      <c r="F11" s="20" t="n">
        <v>3.87200434</v>
      </c>
      <c r="G11" s="18" t="n">
        <v>452.64620151</v>
      </c>
      <c r="H11" s="20" t="n">
        <v>7.10472888</v>
      </c>
      <c r="I11" s="18" t="n">
        <v>417.06736693</v>
      </c>
      <c r="J11" s="20" t="n">
        <v>2.9221163</v>
      </c>
      <c r="K11" s="18" t="s">
        <v>309</v>
      </c>
      <c r="L11" s="20" t="s">
        <v>309</v>
      </c>
      <c r="M11" s="18" t="n">
        <v>450.4804037</v>
      </c>
      <c r="N11" s="20" t="n">
        <v>55.2360339</v>
      </c>
      <c r="O11" s="18" t="n">
        <v>464.5777095</v>
      </c>
      <c r="P11" s="20" t="n">
        <v>54.7781229</v>
      </c>
      <c r="Q11" s="18" t="n">
        <v>418.02225231</v>
      </c>
      <c r="R11" s="20" t="n">
        <v>5.46045097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518.49212592</v>
      </c>
      <c r="F16" s="20" t="n">
        <v>2.87524772</v>
      </c>
      <c r="G16" s="18" t="n">
        <v>529.75170275</v>
      </c>
      <c r="H16" s="20" t="n">
        <v>9.093890010000001</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520.06139249</v>
      </c>
      <c r="F17" s="20" t="n">
        <v>3.70518873</v>
      </c>
      <c r="G17" s="18" t="n">
        <v>538.09694408</v>
      </c>
      <c r="H17" s="20" t="n">
        <v>6.15951831</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508.47542758</v>
      </c>
      <c r="F21" s="20" t="n">
        <v>2.11960899</v>
      </c>
      <c r="G21" s="18" t="n">
        <v>495.21483545</v>
      </c>
      <c r="H21" s="20" t="n">
        <v>10.73047988</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513.81120705</v>
      </c>
      <c r="H23" s="20" t="n">
        <v>9.456843360000001</v>
      </c>
      <c r="I23" s="18" t="n">
        <v>485.99778621</v>
      </c>
      <c r="J23" s="20" t="n">
        <v>3.37641333</v>
      </c>
      <c r="K23" s="18" t="s">
        <v>309</v>
      </c>
      <c r="L23" s="20" t="s">
        <v>309</v>
      </c>
      <c r="M23" s="18" t="s">
        <v>309</v>
      </c>
      <c r="N23" s="20" t="s">
        <v>309</v>
      </c>
      <c r="O23" s="18" t="s">
        <v>309</v>
      </c>
      <c r="P23" s="20" t="s">
        <v>309</v>
      </c>
      <c r="Q23" s="18" t="n">
        <v>504.86632881</v>
      </c>
      <c r="R23" s="20" t="n">
        <v>3.29744856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507.97897355</v>
      </c>
      <c r="F25" s="20" t="n">
        <v>5.34788838</v>
      </c>
      <c r="G25" s="18" t="n">
        <v>498.71896258</v>
      </c>
      <c r="H25" s="20" t="n">
        <v>6.4659696</v>
      </c>
      <c r="I25" s="18" t="n">
        <v>533.21706608</v>
      </c>
      <c r="J25" s="20" t="n">
        <v>4.05873951</v>
      </c>
      <c r="K25" s="18" t="s">
        <v>309</v>
      </c>
      <c r="L25" s="20" t="s">
        <v>309</v>
      </c>
      <c r="M25" s="18" t="s">
        <v>309</v>
      </c>
      <c r="N25" s="20" t="s">
        <v>309</v>
      </c>
      <c r="O25" s="18" t="n">
        <v>476.24490069</v>
      </c>
      <c r="P25" s="20" t="n">
        <v>46.02715877</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504.14971374</v>
      </c>
      <c r="F27" s="20" t="n">
        <v>2.88599907</v>
      </c>
      <c r="G27" s="18" t="n">
        <v>503.93149415</v>
      </c>
      <c r="H27" s="20" t="n">
        <v>8.146067650000001</v>
      </c>
      <c r="I27" s="18" t="n">
        <v>491.20770736</v>
      </c>
      <c r="J27" s="20" t="n">
        <v>2.85114832</v>
      </c>
      <c r="K27" s="18" t="s">
        <v>309</v>
      </c>
      <c r="L27" s="20" t="s">
        <v>309</v>
      </c>
      <c r="M27" s="18" t="s">
        <v>309</v>
      </c>
      <c r="N27" s="20" t="s">
        <v>309</v>
      </c>
      <c r="O27" s="18" t="n">
        <v>593.4452</v>
      </c>
      <c r="P27" s="20" t="n">
        <v>22.93478596</v>
      </c>
      <c r="Q27" s="18" t="n">
        <v>486.86560366</v>
      </c>
      <c r="R27" s="20" t="n">
        <v>7.76453338</v>
      </c>
    </row>
    <row r="28" spans="1:18">
      <c r="A28" s="15" t="s">
        <v>330</v>
      </c>
      <c r="B28" s="17" t="n">
        <v>7568</v>
      </c>
      <c r="C28" s="18">
        <f>(490.0/B28*100)</f>
        <v/>
      </c>
      <c r="D28" s="19" t="n">
        <v>7078</v>
      </c>
      <c r="E28" s="18" t="n">
        <v>395.6917535</v>
      </c>
      <c r="F28" s="20" t="n">
        <v>4.37091862</v>
      </c>
      <c r="G28" s="18" t="n">
        <v>378.55309738</v>
      </c>
      <c r="H28" s="20" t="n">
        <v>10.31723278</v>
      </c>
      <c r="I28" s="18" t="n">
        <v>412.96446572</v>
      </c>
      <c r="J28" s="20" t="n">
        <v>2.43168913</v>
      </c>
      <c r="K28" s="18" t="s">
        <v>309</v>
      </c>
      <c r="L28" s="20" t="s">
        <v>309</v>
      </c>
      <c r="M28" s="18" t="n">
        <v>344.6351</v>
      </c>
      <c r="N28" s="20" t="n">
        <v>28.1394757</v>
      </c>
      <c r="O28" s="18" t="s">
        <v>309</v>
      </c>
      <c r="P28" s="20" t="s">
        <v>309</v>
      </c>
      <c r="Q28" s="18" t="n">
        <v>409.1847019</v>
      </c>
      <c r="R28" s="20" t="n">
        <v>3.81136593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498.22347596</v>
      </c>
      <c r="F33" s="20" t="n">
        <v>2.5116158</v>
      </c>
      <c r="G33" s="18" t="n">
        <v>482.54967286</v>
      </c>
      <c r="H33" s="20" t="n">
        <v>5.88492381</v>
      </c>
      <c r="I33" s="18" t="n">
        <v>481.09144087</v>
      </c>
      <c r="J33" s="20" t="n">
        <v>3.7296959</v>
      </c>
      <c r="K33" s="18" t="s">
        <v>309</v>
      </c>
      <c r="L33" s="20" t="s">
        <v>309</v>
      </c>
      <c r="M33" s="18" t="n">
        <v>526.90668722</v>
      </c>
      <c r="N33" s="20" t="n">
        <v>21.92239239</v>
      </c>
      <c r="O33" s="18" t="s">
        <v>309</v>
      </c>
      <c r="P33" s="20" t="s">
        <v>309</v>
      </c>
      <c r="Q33" s="18" t="n">
        <v>497.19842186</v>
      </c>
      <c r="R33" s="20" t="n">
        <v>4.79143345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483.02981417</v>
      </c>
      <c r="F36" s="20" t="n">
        <v>3.25597115</v>
      </c>
      <c r="G36" s="18" t="n">
        <v>488.09324684</v>
      </c>
      <c r="H36" s="20" t="n">
        <v>5.31703997</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510.62604395</v>
      </c>
      <c r="F40" s="20" t="n">
        <v>5.46154147</v>
      </c>
      <c r="G40" s="18" t="n">
        <v>532.46929349</v>
      </c>
      <c r="H40" s="20" t="n">
        <v>17.98991563</v>
      </c>
      <c r="I40" s="18" t="n">
        <v>500.37257851</v>
      </c>
      <c r="J40" s="20" t="n">
        <v>4.33893616</v>
      </c>
      <c r="K40" s="18" t="s">
        <v>309</v>
      </c>
      <c r="L40" s="20" t="s">
        <v>309</v>
      </c>
      <c r="M40" s="18" t="n">
        <v>492.592718</v>
      </c>
      <c r="N40" s="20" t="n">
        <v>2.69773909</v>
      </c>
      <c r="O40" s="18" t="s">
        <v>309</v>
      </c>
      <c r="P40" s="20" t="s">
        <v>309</v>
      </c>
      <c r="Q40" s="18" t="n">
        <v>503.2790224</v>
      </c>
      <c r="R40" s="20" t="n">
        <v>5.63644745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475.46489752</v>
      </c>
      <c r="F52" s="20" t="n">
        <v>4.61635772</v>
      </c>
      <c r="G52" s="18" t="n">
        <v>482.18815735</v>
      </c>
      <c r="H52" s="20" t="n">
        <v>4.75732362</v>
      </c>
      <c r="I52" s="18" t="n">
        <v>457.92843106</v>
      </c>
      <c r="J52" s="20" t="n">
        <v>3.08991805</v>
      </c>
      <c r="K52" s="18" t="s">
        <v>309</v>
      </c>
      <c r="L52" s="20" t="s">
        <v>309</v>
      </c>
      <c r="M52" s="18" t="s">
        <v>309</v>
      </c>
      <c r="N52" s="20" t="s">
        <v>309</v>
      </c>
      <c r="O52" s="18" t="n">
        <v>534.54086469</v>
      </c>
      <c r="P52" s="20" t="n">
        <v>90.76508988</v>
      </c>
      <c r="Q52" s="18" t="n">
        <v>459.22465354</v>
      </c>
      <c r="R52" s="20" t="n">
        <v>4.65057031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332.08684359</v>
      </c>
      <c r="F54" s="20" t="n">
        <v>3.76333731</v>
      </c>
      <c r="G54" s="18" t="n">
        <v>323.29645896</v>
      </c>
      <c r="H54" s="20" t="n">
        <v>12.37170439</v>
      </c>
      <c r="I54" s="18" t="n">
        <v>326.32809286</v>
      </c>
      <c r="J54" s="20" t="n">
        <v>3.33295352</v>
      </c>
      <c r="K54" s="18" t="s">
        <v>309</v>
      </c>
      <c r="L54" s="20" t="s">
        <v>309</v>
      </c>
      <c r="M54" s="18" t="s">
        <v>309</v>
      </c>
      <c r="N54" s="20" t="s">
        <v>309</v>
      </c>
      <c r="O54" s="18" t="n">
        <v>336.03842963</v>
      </c>
      <c r="P54" s="20" t="n">
        <v>74.13969405</v>
      </c>
      <c r="Q54" s="18" t="s">
        <v>309</v>
      </c>
      <c r="R54" s="20" t="s">
        <v>309</v>
      </c>
    </row>
    <row r="55" spans="1:18">
      <c r="A55" s="15" t="s">
        <v>357</v>
      </c>
      <c r="B55" s="17" t="n">
        <v>5316</v>
      </c>
      <c r="C55" s="18">
        <f>(137.0/B55*100)</f>
        <v/>
      </c>
      <c r="D55" s="19" t="n">
        <v>5179</v>
      </c>
      <c r="E55" s="18" t="n">
        <v>398.23447114</v>
      </c>
      <c r="F55" s="20" t="n">
        <v>3.93149622</v>
      </c>
      <c r="G55" s="18" t="n">
        <v>356.81891395</v>
      </c>
      <c r="H55" s="20" t="n">
        <v>9.5803251</v>
      </c>
      <c r="I55" s="18" t="n">
        <v>409.91127824</v>
      </c>
      <c r="J55" s="20" t="n">
        <v>3.42106827</v>
      </c>
      <c r="K55" s="18" t="s">
        <v>309</v>
      </c>
      <c r="L55" s="20" t="s">
        <v>309</v>
      </c>
      <c r="M55" s="18" t="s">
        <v>309</v>
      </c>
      <c r="N55" s="20" t="s">
        <v>309</v>
      </c>
      <c r="O55" s="18" t="n">
        <v>308.32132991</v>
      </c>
      <c r="P55" s="20" t="n">
        <v>49.31532248</v>
      </c>
      <c r="Q55" s="18" t="n">
        <v>404.59138434</v>
      </c>
      <c r="R55" s="20" t="n">
        <v>4.45554254</v>
      </c>
    </row>
    <row r="56" spans="1:18">
      <c r="A56" s="15" t="s">
        <v>358</v>
      </c>
      <c r="B56" s="17" t="n">
        <v>5359</v>
      </c>
      <c r="C56" s="18">
        <f>(104.0/B56*100)</f>
        <v/>
      </c>
      <c r="D56" s="19" t="n">
        <v>5255</v>
      </c>
      <c r="E56" s="18" t="n">
        <v>553.72739343</v>
      </c>
      <c r="F56" s="20" t="n">
        <v>3.23483528</v>
      </c>
      <c r="G56" s="18" t="n">
        <v>566.4924263299999</v>
      </c>
      <c r="H56" s="20" t="n">
        <v>5.66643784</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545.81532912</v>
      </c>
      <c r="F62" s="20" t="n">
        <v>2.46122496</v>
      </c>
      <c r="G62" s="18" t="n">
        <v>546.64330595</v>
      </c>
      <c r="H62" s="20" t="n">
        <v>5.94047694</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497.49669728</v>
      </c>
      <c r="F64" s="20" t="n">
        <v>4.88422491</v>
      </c>
      <c r="G64" s="18" t="n">
        <v>465.98485625</v>
      </c>
      <c r="H64" s="20" t="n">
        <v>21.52815162</v>
      </c>
      <c r="I64" s="18" t="n">
        <v>487.34234482</v>
      </c>
      <c r="J64" s="20" t="n">
        <v>2.30241673</v>
      </c>
      <c r="K64" s="18" t="s">
        <v>309</v>
      </c>
      <c r="L64" s="20" t="s">
        <v>309</v>
      </c>
      <c r="M64" s="18" t="n">
        <v>479.32166436</v>
      </c>
      <c r="N64" s="20" t="n">
        <v>16.25401771</v>
      </c>
      <c r="O64" s="18" t="n">
        <v>350.6618</v>
      </c>
      <c r="P64" s="20" t="n">
        <v>41.32948511</v>
      </c>
      <c r="Q64" s="18" t="n">
        <v>481.30927398</v>
      </c>
      <c r="R64" s="20" t="n">
        <v>4.35213622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560.9159517000001</v>
      </c>
      <c r="F9" s="20" t="n">
        <v>3.09949178</v>
      </c>
      <c r="G9" s="18" t="n">
        <v>545.86496361</v>
      </c>
      <c r="H9" s="20" t="n">
        <v>6.72284233</v>
      </c>
      <c r="I9" s="18" t="n">
        <v>520.8194365000001</v>
      </c>
      <c r="J9" s="20" t="n">
        <v>3.29671174</v>
      </c>
      <c r="K9" s="18" t="s">
        <v>309</v>
      </c>
      <c r="L9" s="20" t="s">
        <v>309</v>
      </c>
      <c r="M9" s="18" t="s">
        <v>309</v>
      </c>
      <c r="N9" s="20" t="s">
        <v>309</v>
      </c>
      <c r="O9" s="18" t="n">
        <v>537.9581683599999</v>
      </c>
      <c r="P9" s="20" t="n">
        <v>23.63455562</v>
      </c>
      <c r="Q9" s="18" t="n">
        <v>522.73745852</v>
      </c>
      <c r="R9" s="20" t="n">
        <v>7.03162457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437.58115377</v>
      </c>
      <c r="F11" s="20" t="n">
        <v>3.86342031</v>
      </c>
      <c r="G11" s="18" t="n">
        <v>451.54400321</v>
      </c>
      <c r="H11" s="20" t="n">
        <v>8.037051529999999</v>
      </c>
      <c r="I11" s="18" t="n">
        <v>417.06736693</v>
      </c>
      <c r="J11" s="20" t="n">
        <v>2.9221163</v>
      </c>
      <c r="K11" s="18" t="s">
        <v>309</v>
      </c>
      <c r="L11" s="20" t="s">
        <v>309</v>
      </c>
      <c r="M11" s="18" t="n">
        <v>450.4804037</v>
      </c>
      <c r="N11" s="20" t="n">
        <v>55.2360339</v>
      </c>
      <c r="O11" s="18" t="n">
        <v>464.5777095</v>
      </c>
      <c r="P11" s="20" t="n">
        <v>54.7781229</v>
      </c>
      <c r="Q11" s="18" t="n">
        <v>418.02225231</v>
      </c>
      <c r="R11" s="20" t="n">
        <v>5.46045097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518.65477634</v>
      </c>
      <c r="F16" s="20" t="n">
        <v>2.8214234</v>
      </c>
      <c r="G16" s="18" t="n">
        <v>534.24654848</v>
      </c>
      <c r="H16" s="20" t="n">
        <v>11.10456132</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524.13784378</v>
      </c>
      <c r="F17" s="20" t="n">
        <v>3.48265138</v>
      </c>
      <c r="G17" s="18" t="n">
        <v>480.7836062</v>
      </c>
      <c r="H17" s="20" t="n">
        <v>17.53606084</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508.34764853</v>
      </c>
      <c r="F21" s="20" t="n">
        <v>2.12709817</v>
      </c>
      <c r="G21" s="18" t="n">
        <v>497.45881022</v>
      </c>
      <c r="H21" s="20" t="n">
        <v>10.62024807</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517.5796743</v>
      </c>
      <c r="H23" s="20" t="n">
        <v>9.0652285</v>
      </c>
      <c r="I23" s="18" t="n">
        <v>485.99778621</v>
      </c>
      <c r="J23" s="20" t="n">
        <v>3.37641333</v>
      </c>
      <c r="K23" s="18" t="s">
        <v>309</v>
      </c>
      <c r="L23" s="20" t="s">
        <v>309</v>
      </c>
      <c r="M23" s="18" t="s">
        <v>309</v>
      </c>
      <c r="N23" s="20" t="s">
        <v>309</v>
      </c>
      <c r="O23" s="18" t="s">
        <v>309</v>
      </c>
      <c r="P23" s="20" t="s">
        <v>309</v>
      </c>
      <c r="Q23" s="18" t="n">
        <v>504.7105568</v>
      </c>
      <c r="R23" s="20" t="n">
        <v>3.32454486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507.5458875</v>
      </c>
      <c r="F25" s="20" t="n">
        <v>4.97750563</v>
      </c>
      <c r="G25" s="18" t="n">
        <v>496.67728249</v>
      </c>
      <c r="H25" s="20" t="n">
        <v>7.49297563</v>
      </c>
      <c r="I25" s="18" t="n">
        <v>533.21706608</v>
      </c>
      <c r="J25" s="20" t="n">
        <v>4.05873951</v>
      </c>
      <c r="K25" s="18" t="s">
        <v>309</v>
      </c>
      <c r="L25" s="20" t="s">
        <v>309</v>
      </c>
      <c r="M25" s="18" t="s">
        <v>309</v>
      </c>
      <c r="N25" s="20" t="s">
        <v>309</v>
      </c>
      <c r="O25" s="18" t="n">
        <v>430.3193885</v>
      </c>
      <c r="P25" s="20" t="n">
        <v>56.58764576</v>
      </c>
      <c r="Q25" s="18" t="n">
        <v>530.59358575</v>
      </c>
      <c r="R25" s="20" t="n">
        <v>4.67969983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504.00650211</v>
      </c>
      <c r="F27" s="20" t="n">
        <v>2.81934841</v>
      </c>
      <c r="G27" s="18" t="n">
        <v>505.56134367</v>
      </c>
      <c r="H27" s="20" t="n">
        <v>11.12174786</v>
      </c>
      <c r="I27" s="18" t="n">
        <v>491.20770736</v>
      </c>
      <c r="J27" s="20" t="n">
        <v>2.85114832</v>
      </c>
      <c r="K27" s="18" t="s">
        <v>309</v>
      </c>
      <c r="L27" s="20" t="s">
        <v>309</v>
      </c>
      <c r="M27" s="18" t="s">
        <v>309</v>
      </c>
      <c r="N27" s="20" t="s">
        <v>309</v>
      </c>
      <c r="O27" s="18" t="n">
        <v>593.4452</v>
      </c>
      <c r="P27" s="20" t="n">
        <v>22.93478596</v>
      </c>
      <c r="Q27" s="18" t="n">
        <v>486.86560366</v>
      </c>
      <c r="R27" s="20" t="n">
        <v>7.76453338</v>
      </c>
    </row>
    <row r="28" spans="1:18">
      <c r="A28" s="15" t="s">
        <v>330</v>
      </c>
      <c r="B28" s="17" t="n">
        <v>7568</v>
      </c>
      <c r="C28" s="18">
        <f>(490.0/B28*100)</f>
        <v/>
      </c>
      <c r="D28" s="19" t="n">
        <v>7078</v>
      </c>
      <c r="E28" s="18" t="n">
        <v>395.96807119</v>
      </c>
      <c r="F28" s="20" t="n">
        <v>4.40205743</v>
      </c>
      <c r="G28" s="18" t="n">
        <v>364.9246002</v>
      </c>
      <c r="H28" s="20" t="n">
        <v>11.28883787</v>
      </c>
      <c r="I28" s="18" t="n">
        <v>412.96446572</v>
      </c>
      <c r="J28" s="20" t="n">
        <v>2.43168913</v>
      </c>
      <c r="K28" s="18" t="s">
        <v>309</v>
      </c>
      <c r="L28" s="20" t="s">
        <v>309</v>
      </c>
      <c r="M28" s="18" t="n">
        <v>344.6351</v>
      </c>
      <c r="N28" s="20" t="n">
        <v>28.1394757</v>
      </c>
      <c r="O28" s="18" t="s">
        <v>309</v>
      </c>
      <c r="P28" s="20" t="s">
        <v>309</v>
      </c>
      <c r="Q28" s="18" t="n">
        <v>409.22051123</v>
      </c>
      <c r="R28" s="20" t="n">
        <v>3.81806524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497.22727588</v>
      </c>
      <c r="F33" s="20" t="n">
        <v>2.547912</v>
      </c>
      <c r="G33" s="18" t="n">
        <v>481.57763846</v>
      </c>
      <c r="H33" s="20" t="n">
        <v>9.280415939999999</v>
      </c>
      <c r="I33" s="18" t="n">
        <v>481.09144087</v>
      </c>
      <c r="J33" s="20" t="n">
        <v>3.7296959</v>
      </c>
      <c r="K33" s="18" t="s">
        <v>309</v>
      </c>
      <c r="L33" s="20" t="s">
        <v>309</v>
      </c>
      <c r="M33" s="18" t="n">
        <v>526.90668722</v>
      </c>
      <c r="N33" s="20" t="n">
        <v>21.92239239</v>
      </c>
      <c r="O33" s="18" t="s">
        <v>309</v>
      </c>
      <c r="P33" s="20" t="s">
        <v>309</v>
      </c>
      <c r="Q33" s="18" t="n">
        <v>497.17186821</v>
      </c>
      <c r="R33" s="20" t="n">
        <v>4.80436248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484.34587464</v>
      </c>
      <c r="F36" s="20" t="n">
        <v>3.21904437</v>
      </c>
      <c r="G36" s="18" t="n">
        <v>480.60912085</v>
      </c>
      <c r="H36" s="20" t="n">
        <v>6.57161876</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(2570.0/B40*100)</f>
        <v/>
      </c>
      <c r="D40" s="19" t="n">
        <v>11587</v>
      </c>
      <c r="E40" s="18" t="s">
        <v>309</v>
      </c>
      <c r="F40" s="20" t="s">
        <v>309</v>
      </c>
      <c r="G40" s="18" t="s">
        <v>309</v>
      </c>
      <c r="H40" s="20" t="s">
        <v>309</v>
      </c>
      <c r="I40" s="18" t="n">
        <v>500.37257851</v>
      </c>
      <c r="J40" s="20" t="n">
        <v>4.33893616</v>
      </c>
      <c r="K40" s="18" t="s">
        <v>309</v>
      </c>
      <c r="L40" s="20" t="s">
        <v>309</v>
      </c>
      <c r="M40" s="18" t="n">
        <v>492.592718</v>
      </c>
      <c r="N40" s="20" t="n">
        <v>2.69773909</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478.66213732</v>
      </c>
      <c r="F52" s="20" t="n">
        <v>4.26541261</v>
      </c>
      <c r="G52" s="18" t="n">
        <v>479.63768143</v>
      </c>
      <c r="H52" s="20" t="n">
        <v>6.49393465</v>
      </c>
      <c r="I52" s="18" t="n">
        <v>457.92843106</v>
      </c>
      <c r="J52" s="20" t="n">
        <v>3.08991805</v>
      </c>
      <c r="K52" s="18" t="s">
        <v>309</v>
      </c>
      <c r="L52" s="20" t="s">
        <v>309</v>
      </c>
      <c r="M52" s="18" t="s">
        <v>309</v>
      </c>
      <c r="N52" s="20" t="s">
        <v>309</v>
      </c>
      <c r="O52" s="18" t="s">
        <v>309</v>
      </c>
      <c r="P52" s="20" t="s">
        <v>309</v>
      </c>
      <c r="Q52" s="18" t="n">
        <v>459.05885809</v>
      </c>
      <c r="R52" s="20" t="n">
        <v>4.66590465</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332.35847529</v>
      </c>
      <c r="F54" s="20" t="n">
        <v>3.77642178</v>
      </c>
      <c r="G54" s="18" t="n">
        <v>304.9683675</v>
      </c>
      <c r="H54" s="20" t="n">
        <v>15.61709836</v>
      </c>
      <c r="I54" s="18" t="n">
        <v>326.32809286</v>
      </c>
      <c r="J54" s="20" t="n">
        <v>3.33295352</v>
      </c>
      <c r="K54" s="18" t="s">
        <v>309</v>
      </c>
      <c r="L54" s="20" t="s">
        <v>309</v>
      </c>
      <c r="M54" s="18" t="s">
        <v>309</v>
      </c>
      <c r="N54" s="20" t="s">
        <v>309</v>
      </c>
      <c r="O54" s="18" t="n">
        <v>336.03842963</v>
      </c>
      <c r="P54" s="20" t="n">
        <v>74.13969405</v>
      </c>
      <c r="Q54" s="18" t="s">
        <v>309</v>
      </c>
      <c r="R54" s="20" t="s">
        <v>309</v>
      </c>
    </row>
    <row r="55" spans="1:18">
      <c r="A55" s="15" t="s">
        <v>357</v>
      </c>
      <c r="B55" s="17" t="n">
        <v>5316</v>
      </c>
      <c r="C55" s="18">
        <f>(137.0/B55*100)</f>
        <v/>
      </c>
      <c r="D55" s="19" t="n">
        <v>5179</v>
      </c>
      <c r="E55" s="18" t="n">
        <v>397.48352666</v>
      </c>
      <c r="F55" s="20" t="n">
        <v>3.88061275</v>
      </c>
      <c r="G55" s="18" t="n">
        <v>330.57163381</v>
      </c>
      <c r="H55" s="20" t="n">
        <v>10.72139527</v>
      </c>
      <c r="I55" s="18" t="n">
        <v>409.91127824</v>
      </c>
      <c r="J55" s="20" t="n">
        <v>3.42106827</v>
      </c>
      <c r="K55" s="18" t="s">
        <v>309</v>
      </c>
      <c r="L55" s="20" t="s">
        <v>309</v>
      </c>
      <c r="M55" s="18" t="s">
        <v>309</v>
      </c>
      <c r="N55" s="20" t="s">
        <v>309</v>
      </c>
      <c r="O55" s="18" t="n">
        <v>275.088</v>
      </c>
      <c r="P55" s="20" t="n">
        <v>51.18660758</v>
      </c>
      <c r="Q55" s="18" t="n">
        <v>403.89193736</v>
      </c>
      <c r="R55" s="20" t="n">
        <v>4.57500432</v>
      </c>
    </row>
    <row r="56" spans="1:18">
      <c r="A56" s="15" t="s">
        <v>358</v>
      </c>
      <c r="B56" s="17" t="n">
        <v>5359</v>
      </c>
      <c r="C56" s="18">
        <f>(104.0/B56*100)</f>
        <v/>
      </c>
      <c r="D56" s="19" t="n">
        <v>5255</v>
      </c>
      <c r="E56" s="18" t="n">
        <v>555.73939918</v>
      </c>
      <c r="F56" s="20" t="n">
        <v>3.08047755</v>
      </c>
      <c r="G56" s="18" t="n">
        <v>560.71732981</v>
      </c>
      <c r="H56" s="20" t="n">
        <v>8.14169815</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545.88902209</v>
      </c>
      <c r="F62" s="20" t="n">
        <v>2.28492762</v>
      </c>
      <c r="G62" s="18" t="n">
        <v>546.3896472500001</v>
      </c>
      <c r="H62" s="20" t="n">
        <v>7.17517278</v>
      </c>
      <c r="I62" s="18" t="n">
        <v>541.37878184</v>
      </c>
      <c r="J62" s="20" t="n">
        <v>1.81341525</v>
      </c>
      <c r="K62" s="18" t="s">
        <v>309</v>
      </c>
      <c r="L62" s="20" t="s">
        <v>309</v>
      </c>
      <c r="M62" s="18" t="n">
        <v>559.93746667</v>
      </c>
      <c r="N62" s="20" t="n">
        <v>53.72703382</v>
      </c>
      <c r="O62" s="18" t="s">
        <v>309</v>
      </c>
      <c r="P62" s="20" t="s">
        <v>309</v>
      </c>
      <c r="Q62" s="18" t="n">
        <v>550.94150739</v>
      </c>
      <c r="R62" s="20" t="n">
        <v>3.81185091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(1821.0/B64*100)</f>
        <v/>
      </c>
      <c r="D64" s="19" t="n">
        <v>1813</v>
      </c>
      <c r="E64" s="18" t="s">
        <v>309</v>
      </c>
      <c r="F64" s="20" t="s">
        <v>309</v>
      </c>
      <c r="G64" s="18" t="s">
        <v>309</v>
      </c>
      <c r="H64" s="20" t="s">
        <v>309</v>
      </c>
      <c r="I64" s="18" t="n">
        <v>487.34234482</v>
      </c>
      <c r="J64" s="20" t="n">
        <v>2.30241673</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559.73066148</v>
      </c>
      <c r="F9" s="20" t="n">
        <v>3.05320194</v>
      </c>
      <c r="G9" s="18" t="n">
        <v>550.76678663</v>
      </c>
      <c r="H9" s="20" t="n">
        <v>24.51529187</v>
      </c>
      <c r="I9" s="18" t="n">
        <v>520.8194365000001</v>
      </c>
      <c r="J9" s="20" t="n">
        <v>3.29671174</v>
      </c>
      <c r="K9" s="18" t="s">
        <v>309</v>
      </c>
      <c r="L9" s="20" t="s">
        <v>309</v>
      </c>
      <c r="M9" s="18" t="s">
        <v>309</v>
      </c>
      <c r="N9" s="20" t="s">
        <v>309</v>
      </c>
      <c r="O9" s="18" t="s">
        <v>309</v>
      </c>
      <c r="P9" s="20" t="s">
        <v>309</v>
      </c>
      <c r="Q9" s="18" t="n">
        <v>519.49620901</v>
      </c>
      <c r="R9" s="20" t="n">
        <v>5.64723826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441.5621918</v>
      </c>
      <c r="F11" s="20" t="n">
        <v>3.51121809</v>
      </c>
      <c r="G11" s="18" t="n">
        <v>377.0772356</v>
      </c>
      <c r="H11" s="20" t="n">
        <v>12.64176336</v>
      </c>
      <c r="I11" s="18" t="n">
        <v>417.06736693</v>
      </c>
      <c r="J11" s="20" t="n">
        <v>2.9221163</v>
      </c>
      <c r="K11" s="18" t="s">
        <v>309</v>
      </c>
      <c r="L11" s="20" t="s">
        <v>309</v>
      </c>
      <c r="M11" s="18" t="n">
        <v>450.4804037</v>
      </c>
      <c r="N11" s="20" t="n">
        <v>55.2360339</v>
      </c>
      <c r="O11" s="18" t="s">
        <v>309</v>
      </c>
      <c r="P11" s="20" t="s">
        <v>309</v>
      </c>
      <c r="Q11" s="18" t="n">
        <v>418.3791316</v>
      </c>
      <c r="R11" s="20" t="n">
        <v>5.61635619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519.35201482</v>
      </c>
      <c r="F16" s="20" t="n">
        <v>2.76008482</v>
      </c>
      <c r="G16" s="18" t="n">
        <v>517.64995081</v>
      </c>
      <c r="H16" s="20" t="n">
        <v>12.19029436</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523.4212086700001</v>
      </c>
      <c r="F17" s="20" t="n">
        <v>3.45845359</v>
      </c>
      <c r="G17" s="18" t="n">
        <v>518.2140925800001</v>
      </c>
      <c r="H17" s="20" t="n">
        <v>13.24926389</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508.20927934</v>
      </c>
      <c r="F21" s="20" t="n">
        <v>2.090235</v>
      </c>
      <c r="G21" s="18" t="n">
        <v>488.11696401</v>
      </c>
      <c r="H21" s="20" t="n">
        <v>38.33081129</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469.82561674</v>
      </c>
      <c r="H23" s="20" t="n">
        <v>11.47064028</v>
      </c>
      <c r="I23" s="18" t="n">
        <v>485.99778621</v>
      </c>
      <c r="J23" s="20" t="n">
        <v>3.37641333</v>
      </c>
      <c r="K23" s="18" t="s">
        <v>309</v>
      </c>
      <c r="L23" s="20" t="s">
        <v>309</v>
      </c>
      <c r="M23" s="18" t="s">
        <v>309</v>
      </c>
      <c r="N23" s="20" t="s">
        <v>309</v>
      </c>
      <c r="O23" s="18" t="s">
        <v>309</v>
      </c>
      <c r="P23" s="20" t="s">
        <v>309</v>
      </c>
      <c r="Q23" s="18" t="n">
        <v>506.53505374</v>
      </c>
      <c r="R23" s="20" t="n">
        <v>3.32725377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508.5639403</v>
      </c>
      <c r="F25" s="20" t="n">
        <v>4.71631777</v>
      </c>
      <c r="G25" s="18" t="n">
        <v>454.55846845</v>
      </c>
      <c r="H25" s="20" t="n">
        <v>14.91585608</v>
      </c>
      <c r="I25" s="18" t="n">
        <v>533.21706608</v>
      </c>
      <c r="J25" s="20" t="n">
        <v>4.05873951</v>
      </c>
      <c r="K25" s="18" t="s">
        <v>309</v>
      </c>
      <c r="L25" s="20" t="s">
        <v>309</v>
      </c>
      <c r="M25" s="18" t="s">
        <v>309</v>
      </c>
      <c r="N25" s="20" t="s">
        <v>309</v>
      </c>
      <c r="O25" s="18" t="s">
        <v>309</v>
      </c>
      <c r="P25" s="20" t="s">
        <v>309</v>
      </c>
      <c r="Q25" s="18" t="n">
        <v>529.46877976</v>
      </c>
      <c r="R25" s="20" t="n">
        <v>4.74406774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506.09986137</v>
      </c>
      <c r="F27" s="20" t="n">
        <v>2.96131399</v>
      </c>
      <c r="G27" s="18" t="n">
        <v>458.04471628</v>
      </c>
      <c r="H27" s="20" t="n">
        <v>14.20555166</v>
      </c>
      <c r="I27" s="18" t="n">
        <v>491.20770736</v>
      </c>
      <c r="J27" s="20" t="n">
        <v>2.85114832</v>
      </c>
      <c r="K27" s="18" t="s">
        <v>309</v>
      </c>
      <c r="L27" s="20" t="s">
        <v>309</v>
      </c>
      <c r="M27" s="18" t="s">
        <v>309</v>
      </c>
      <c r="N27" s="20" t="s">
        <v>309</v>
      </c>
      <c r="O27" s="18" t="s">
        <v>309</v>
      </c>
      <c r="P27" s="20" t="s">
        <v>309</v>
      </c>
      <c r="Q27" s="18" t="n">
        <v>488.66721315</v>
      </c>
      <c r="R27" s="20" t="n">
        <v>6.6187355</v>
      </c>
    </row>
    <row r="28" spans="1:18">
      <c r="A28" s="15" t="s">
        <v>330</v>
      </c>
      <c r="B28" s="17" t="n">
        <v>7568</v>
      </c>
      <c r="C28" s="18">
        <f>(490.0/B28*100)</f>
        <v/>
      </c>
      <c r="D28" s="19" t="n">
        <v>7078</v>
      </c>
      <c r="E28" s="18" t="n">
        <v>398.98668697</v>
      </c>
      <c r="F28" s="20" t="n">
        <v>4.73259017</v>
      </c>
      <c r="G28" s="18" t="n">
        <v>366.44291645</v>
      </c>
      <c r="H28" s="20" t="n">
        <v>9.308760789999999</v>
      </c>
      <c r="I28" s="18" t="n">
        <v>412.96446572</v>
      </c>
      <c r="J28" s="20" t="n">
        <v>2.43168913</v>
      </c>
      <c r="K28" s="18" t="s">
        <v>309</v>
      </c>
      <c r="L28" s="20" t="s">
        <v>309</v>
      </c>
      <c r="M28" s="18" t="n">
        <v>344.6351</v>
      </c>
      <c r="N28" s="20" t="n">
        <v>28.1394757</v>
      </c>
      <c r="O28" s="18" t="n">
        <v>283.4809</v>
      </c>
      <c r="P28" s="20" t="n">
        <v>21.82117801</v>
      </c>
      <c r="Q28" s="18" t="n">
        <v>405.97724798</v>
      </c>
      <c r="R28" s="20" t="n">
        <v>3.59123011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498.24804882</v>
      </c>
      <c r="F33" s="20" t="n">
        <v>2.54839405</v>
      </c>
      <c r="G33" s="18" t="n">
        <v>465.29380094</v>
      </c>
      <c r="H33" s="20" t="n">
        <v>16.1049415</v>
      </c>
      <c r="I33" s="18" t="n">
        <v>481.09144087</v>
      </c>
      <c r="J33" s="20" t="n">
        <v>3.7296959</v>
      </c>
      <c r="K33" s="18" t="s">
        <v>309</v>
      </c>
      <c r="L33" s="20" t="s">
        <v>309</v>
      </c>
      <c r="M33" s="18" t="n">
        <v>524.78169309</v>
      </c>
      <c r="N33" s="20" t="n">
        <v>21.68083445</v>
      </c>
      <c r="O33" s="18" t="n">
        <v>407.26342449</v>
      </c>
      <c r="P33" s="20" t="n">
        <v>31.10857784</v>
      </c>
      <c r="Q33" s="18" t="n">
        <v>492.1901445</v>
      </c>
      <c r="R33" s="20" t="n">
        <v>4.51412529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484.90315826</v>
      </c>
      <c r="F36" s="20" t="n">
        <v>3.15517266</v>
      </c>
      <c r="G36" s="18" t="n">
        <v>462.87114769</v>
      </c>
      <c r="H36" s="20" t="n">
        <v>9.70302736</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511.90457698</v>
      </c>
      <c r="F40" s="20" t="n">
        <v>5.39267551</v>
      </c>
      <c r="G40" s="18" t="n">
        <v>508.98488683</v>
      </c>
      <c r="H40" s="20" t="n">
        <v>36.00725585</v>
      </c>
      <c r="I40" s="18" t="n">
        <v>500.37257851</v>
      </c>
      <c r="J40" s="20" t="n">
        <v>4.33893616</v>
      </c>
      <c r="K40" s="18" t="s">
        <v>309</v>
      </c>
      <c r="L40" s="20" t="s">
        <v>309</v>
      </c>
      <c r="M40" s="18" t="n">
        <v>492.592718</v>
      </c>
      <c r="N40" s="20" t="n">
        <v>2.69773909</v>
      </c>
      <c r="O40" s="18" t="s">
        <v>309</v>
      </c>
      <c r="P40" s="20" t="s">
        <v>309</v>
      </c>
      <c r="Q40" s="18" t="n">
        <v>503.33522519</v>
      </c>
      <c r="R40" s="20" t="n">
        <v>5.68449896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478.8540503</v>
      </c>
      <c r="F52" s="20" t="n">
        <v>4.03122555</v>
      </c>
      <c r="G52" s="18" t="n">
        <v>457.84747832</v>
      </c>
      <c r="H52" s="20" t="n">
        <v>10.72048486</v>
      </c>
      <c r="I52" s="18" t="n">
        <v>457.92843106</v>
      </c>
      <c r="J52" s="20" t="n">
        <v>3.08991805</v>
      </c>
      <c r="K52" s="18" t="s">
        <v>309</v>
      </c>
      <c r="L52" s="20" t="s">
        <v>309</v>
      </c>
      <c r="M52" s="18" t="s">
        <v>309</v>
      </c>
      <c r="N52" s="20" t="s">
        <v>309</v>
      </c>
      <c r="O52" s="18" t="s">
        <v>309</v>
      </c>
      <c r="P52" s="20" t="s">
        <v>309</v>
      </c>
      <c r="Q52" s="18" t="n">
        <v>463.43542643</v>
      </c>
      <c r="R52" s="20" t="n">
        <v>4.807391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333.7209604</v>
      </c>
      <c r="F54" s="20" t="n">
        <v>3.88651194</v>
      </c>
      <c r="G54" s="18" t="n">
        <v>317.65725532</v>
      </c>
      <c r="H54" s="20" t="n">
        <v>6.23550579</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399.83976222</v>
      </c>
      <c r="F55" s="20" t="n">
        <v>3.83558049</v>
      </c>
      <c r="G55" s="18" t="n">
        <v>344.01724634</v>
      </c>
      <c r="H55" s="20" t="n">
        <v>9.67414655</v>
      </c>
      <c r="I55" s="18" t="n">
        <v>409.91127824</v>
      </c>
      <c r="J55" s="20" t="n">
        <v>3.42106827</v>
      </c>
      <c r="K55" s="18" t="s">
        <v>309</v>
      </c>
      <c r="L55" s="20" t="s">
        <v>309</v>
      </c>
      <c r="M55" s="18" t="s">
        <v>309</v>
      </c>
      <c r="N55" s="20" t="s">
        <v>309</v>
      </c>
      <c r="O55" s="18" t="n">
        <v>327.89328509</v>
      </c>
      <c r="P55" s="20" t="n">
        <v>44.34694955</v>
      </c>
      <c r="Q55" s="18" t="n">
        <v>404.07496316</v>
      </c>
      <c r="R55" s="20" t="n">
        <v>4.48215744</v>
      </c>
    </row>
    <row r="56" spans="1:18">
      <c r="A56" s="15" t="s">
        <v>358</v>
      </c>
      <c r="B56" s="17" t="n">
        <v>5359</v>
      </c>
      <c r="C56" s="18">
        <f>(104.0/B56*100)</f>
        <v/>
      </c>
      <c r="D56" s="19" t="n">
        <v>5255</v>
      </c>
      <c r="E56" s="18" t="n">
        <v>557.71153236</v>
      </c>
      <c r="F56" s="20" t="n">
        <v>3.4047867</v>
      </c>
      <c r="G56" s="18" t="n">
        <v>538.36709764</v>
      </c>
      <c r="H56" s="20" t="n">
        <v>9.17597232</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547.63993169</v>
      </c>
      <c r="F62" s="20" t="n">
        <v>2.44219448</v>
      </c>
      <c r="G62" s="18" t="n">
        <v>539.77759097</v>
      </c>
      <c r="H62" s="20" t="n">
        <v>5.56211641</v>
      </c>
      <c r="I62" s="18" t="n">
        <v>541.37878184</v>
      </c>
      <c r="J62" s="20" t="n">
        <v>1.81341525</v>
      </c>
      <c r="K62" s="18" t="s">
        <v>309</v>
      </c>
      <c r="L62" s="20" t="s">
        <v>309</v>
      </c>
      <c r="M62" s="18" t="n">
        <v>559.93746667</v>
      </c>
      <c r="N62" s="20" t="n">
        <v>53.72703382</v>
      </c>
      <c r="O62" s="18" t="s">
        <v>309</v>
      </c>
      <c r="P62" s="20" t="s">
        <v>309</v>
      </c>
      <c r="Q62" s="18" t="n">
        <v>549.07900036</v>
      </c>
      <c r="R62" s="20" t="n">
        <v>4.02531619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507.55091122</v>
      </c>
      <c r="F64" s="20" t="n">
        <v>5.08920934</v>
      </c>
      <c r="G64" s="18" t="n">
        <v>425.03438954</v>
      </c>
      <c r="H64" s="20" t="n">
        <v>23.09413114</v>
      </c>
      <c r="I64" s="18" t="n">
        <v>487.34234482</v>
      </c>
      <c r="J64" s="20" t="n">
        <v>2.30241673</v>
      </c>
      <c r="K64" s="18" t="s">
        <v>309</v>
      </c>
      <c r="L64" s="20" t="s">
        <v>309</v>
      </c>
      <c r="M64" s="18" t="n">
        <v>479.82989833</v>
      </c>
      <c r="N64" s="20" t="n">
        <v>16.06066002</v>
      </c>
      <c r="O64" s="18" t="n">
        <v>244.8911</v>
      </c>
      <c r="P64" s="20" t="n">
        <v>54.94379627</v>
      </c>
      <c r="Q64" s="18" t="n">
        <v>478.1042532</v>
      </c>
      <c r="R64" s="20" t="n">
        <v>4.19562383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565.07174772</v>
      </c>
      <c r="F9" s="20" t="n">
        <v>3.32978078</v>
      </c>
      <c r="G9" s="18" t="n">
        <v>553.1715055</v>
      </c>
      <c r="H9" s="20" t="n">
        <v>4.20366265</v>
      </c>
      <c r="I9" s="18" t="n">
        <v>520.8194365000001</v>
      </c>
      <c r="J9" s="20" t="n">
        <v>3.29671174</v>
      </c>
      <c r="K9" s="18" t="s">
        <v>309</v>
      </c>
      <c r="L9" s="20" t="s">
        <v>309</v>
      </c>
      <c r="M9" s="18" t="s">
        <v>309</v>
      </c>
      <c r="N9" s="20" t="s">
        <v>309</v>
      </c>
      <c r="O9" s="18" t="s">
        <v>309</v>
      </c>
      <c r="P9" s="20" t="s">
        <v>309</v>
      </c>
      <c r="Q9" s="18" t="n">
        <v>519.49620901</v>
      </c>
      <c r="R9" s="20" t="n">
        <v>5.64723826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444.90151165</v>
      </c>
      <c r="F11" s="20" t="n">
        <v>3.72106688</v>
      </c>
      <c r="G11" s="18" t="n">
        <v>431.32785758</v>
      </c>
      <c r="H11" s="20" t="n">
        <v>5.16913385</v>
      </c>
      <c r="I11" s="18" t="n">
        <v>417.06736693</v>
      </c>
      <c r="J11" s="20" t="n">
        <v>2.9221163</v>
      </c>
      <c r="K11" s="18" t="s">
        <v>309</v>
      </c>
      <c r="L11" s="20" t="s">
        <v>309</v>
      </c>
      <c r="M11" s="18" t="n">
        <v>450.4804037</v>
      </c>
      <c r="N11" s="20" t="n">
        <v>55.2360339</v>
      </c>
      <c r="O11" s="18" t="s">
        <v>309</v>
      </c>
      <c r="P11" s="20" t="s">
        <v>309</v>
      </c>
      <c r="Q11" s="18" t="n">
        <v>418.3791316</v>
      </c>
      <c r="R11" s="20" t="n">
        <v>5.61635619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520.5736882800001</v>
      </c>
      <c r="F16" s="20" t="n">
        <v>2.87782754</v>
      </c>
      <c r="G16" s="18" t="n">
        <v>512.70133822</v>
      </c>
      <c r="H16" s="20" t="n">
        <v>4.55745062</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523.9488261499999</v>
      </c>
      <c r="F17" s="20" t="n">
        <v>3.57187643</v>
      </c>
      <c r="G17" s="18" t="n">
        <v>520.44325167</v>
      </c>
      <c r="H17" s="20" t="n">
        <v>6.23708932</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509.91146312</v>
      </c>
      <c r="F21" s="20" t="n">
        <v>2.33471262</v>
      </c>
      <c r="G21" s="18" t="n">
        <v>500.53678598</v>
      </c>
      <c r="H21" s="20" t="n">
        <v>4.70245011</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508.31443832</v>
      </c>
      <c r="H23" s="20" t="n">
        <v>3.57142977</v>
      </c>
      <c r="I23" s="18" t="n">
        <v>485.99778621</v>
      </c>
      <c r="J23" s="20" t="n">
        <v>3.37641333</v>
      </c>
      <c r="K23" s="18" t="s">
        <v>309</v>
      </c>
      <c r="L23" s="20" t="s">
        <v>309</v>
      </c>
      <c r="M23" s="18" t="s">
        <v>309</v>
      </c>
      <c r="N23" s="20" t="s">
        <v>309</v>
      </c>
      <c r="O23" s="18" t="s">
        <v>309</v>
      </c>
      <c r="P23" s="20" t="s">
        <v>309</v>
      </c>
      <c r="Q23" s="18" t="n">
        <v>499.92290356</v>
      </c>
      <c r="R23" s="20" t="n">
        <v>4.45149491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506.52079809</v>
      </c>
      <c r="F25" s="20" t="n">
        <v>4.85106311</v>
      </c>
      <c r="G25" s="18" t="n">
        <v>504.42466131</v>
      </c>
      <c r="H25" s="20" t="n">
        <v>8.783428730000001</v>
      </c>
      <c r="I25" s="18" t="n">
        <v>533.21706608</v>
      </c>
      <c r="J25" s="20" t="n">
        <v>4.05873951</v>
      </c>
      <c r="K25" s="18" t="s">
        <v>309</v>
      </c>
      <c r="L25" s="20" t="s">
        <v>309</v>
      </c>
      <c r="M25" s="18" t="s">
        <v>309</v>
      </c>
      <c r="N25" s="20" t="s">
        <v>309</v>
      </c>
      <c r="O25" s="18" t="n">
        <v>367.3954</v>
      </c>
      <c r="P25" s="20" t="n">
        <v>46.16244707</v>
      </c>
      <c r="Q25" s="18" t="n">
        <v>529.46877976</v>
      </c>
      <c r="R25" s="20" t="n">
        <v>4.74406774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509.11679559</v>
      </c>
      <c r="F27" s="20" t="n">
        <v>3.28014114</v>
      </c>
      <c r="G27" s="18" t="n">
        <v>492.52512808</v>
      </c>
      <c r="H27" s="20" t="n">
        <v>5.31523971</v>
      </c>
      <c r="I27" s="18" t="n">
        <v>491.20770736</v>
      </c>
      <c r="J27" s="20" t="n">
        <v>2.85114832</v>
      </c>
      <c r="K27" s="18" t="s">
        <v>309</v>
      </c>
      <c r="L27" s="20" t="s">
        <v>309</v>
      </c>
      <c r="M27" s="18" t="s">
        <v>309</v>
      </c>
      <c r="N27" s="20" t="s">
        <v>309</v>
      </c>
      <c r="O27" s="18" t="s">
        <v>309</v>
      </c>
      <c r="P27" s="20" t="s">
        <v>309</v>
      </c>
      <c r="Q27" s="18" t="n">
        <v>488.66721315</v>
      </c>
      <c r="R27" s="20" t="n">
        <v>6.6187355</v>
      </c>
    </row>
    <row r="28" spans="1:18">
      <c r="A28" s="15" t="s">
        <v>330</v>
      </c>
      <c r="B28" s="17" t="n">
        <v>7568</v>
      </c>
      <c r="C28" s="18">
        <f>(490.0/B28*100)</f>
        <v/>
      </c>
      <c r="D28" s="19" t="n">
        <v>7078</v>
      </c>
      <c r="E28" s="18" t="n">
        <v>402.40192701</v>
      </c>
      <c r="F28" s="20" t="n">
        <v>6.65036094</v>
      </c>
      <c r="G28" s="18" t="n">
        <v>385.05096588</v>
      </c>
      <c r="H28" s="20" t="n">
        <v>5.15664128</v>
      </c>
      <c r="I28" s="18" t="n">
        <v>412.96446572</v>
      </c>
      <c r="J28" s="20" t="n">
        <v>2.43168913</v>
      </c>
      <c r="K28" s="18" t="s">
        <v>309</v>
      </c>
      <c r="L28" s="20" t="s">
        <v>309</v>
      </c>
      <c r="M28" s="18" t="n">
        <v>344.6351</v>
      </c>
      <c r="N28" s="20" t="n">
        <v>28.1394757</v>
      </c>
      <c r="O28" s="18" t="n">
        <v>283.4809</v>
      </c>
      <c r="P28" s="20" t="n">
        <v>21.82117801</v>
      </c>
      <c r="Q28" s="18" t="n">
        <v>406.09398109</v>
      </c>
      <c r="R28" s="20" t="n">
        <v>3.56686854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503.95821069</v>
      </c>
      <c r="F33" s="20" t="n">
        <v>3.4281712</v>
      </c>
      <c r="G33" s="18" t="n">
        <v>491.2253992</v>
      </c>
      <c r="H33" s="20" t="n">
        <v>3.16249223</v>
      </c>
      <c r="I33" s="18" t="n">
        <v>481.09144087</v>
      </c>
      <c r="J33" s="20" t="n">
        <v>3.7296959</v>
      </c>
      <c r="K33" s="18" t="s">
        <v>309</v>
      </c>
      <c r="L33" s="20" t="s">
        <v>309</v>
      </c>
      <c r="M33" s="18" t="n">
        <v>524.78169309</v>
      </c>
      <c r="N33" s="20" t="n">
        <v>21.68083445</v>
      </c>
      <c r="O33" s="18" t="n">
        <v>417.2021</v>
      </c>
      <c r="P33" s="20" t="n">
        <v>34.52079672</v>
      </c>
      <c r="Q33" s="18" t="n">
        <v>492.70177555</v>
      </c>
      <c r="R33" s="20" t="n">
        <v>4.49458083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489.71702064</v>
      </c>
      <c r="F36" s="20" t="n">
        <v>3.27834995</v>
      </c>
      <c r="G36" s="18" t="n">
        <v>474.47082201</v>
      </c>
      <c r="H36" s="20" t="n">
        <v>4.59992905</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504.05179329</v>
      </c>
      <c r="F40" s="20" t="n">
        <v>6.3672256</v>
      </c>
      <c r="G40" s="18" t="n">
        <v>520.35767506</v>
      </c>
      <c r="H40" s="20" t="n">
        <v>6.43819738</v>
      </c>
      <c r="I40" s="18" t="n">
        <v>500.37257851</v>
      </c>
      <c r="J40" s="20" t="n">
        <v>4.33893616</v>
      </c>
      <c r="K40" s="18" t="s">
        <v>309</v>
      </c>
      <c r="L40" s="20" t="s">
        <v>309</v>
      </c>
      <c r="M40" s="18" t="n">
        <v>492.592718</v>
      </c>
      <c r="N40" s="20" t="n">
        <v>2.69773909</v>
      </c>
      <c r="O40" s="18" t="s">
        <v>309</v>
      </c>
      <c r="P40" s="20" t="s">
        <v>309</v>
      </c>
      <c r="Q40" s="18" t="n">
        <v>503.33522519</v>
      </c>
      <c r="R40" s="20" t="n">
        <v>5.68449896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482.90411593</v>
      </c>
      <c r="F52" s="20" t="n">
        <v>4.17134997</v>
      </c>
      <c r="G52" s="18" t="n">
        <v>471.3833434</v>
      </c>
      <c r="H52" s="20" t="n">
        <v>4.84693172</v>
      </c>
      <c r="I52" s="18" t="n">
        <v>457.92843106</v>
      </c>
      <c r="J52" s="20" t="n">
        <v>3.08991805</v>
      </c>
      <c r="K52" s="18" t="s">
        <v>309</v>
      </c>
      <c r="L52" s="20" t="s">
        <v>309</v>
      </c>
      <c r="M52" s="18" t="s">
        <v>309</v>
      </c>
      <c r="N52" s="20" t="s">
        <v>309</v>
      </c>
      <c r="O52" s="18" t="s">
        <v>309</v>
      </c>
      <c r="P52" s="20" t="s">
        <v>309</v>
      </c>
      <c r="Q52" s="18" t="n">
        <v>463.34972528</v>
      </c>
      <c r="R52" s="20" t="n">
        <v>4.7941253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335.14759944</v>
      </c>
      <c r="F54" s="20" t="n">
        <v>4.24409859</v>
      </c>
      <c r="G54" s="18" t="n">
        <v>322.45305524</v>
      </c>
      <c r="H54" s="20" t="n">
        <v>5.72919941</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399.80675689</v>
      </c>
      <c r="F55" s="20" t="n">
        <v>4.94817212</v>
      </c>
      <c r="G55" s="18" t="n">
        <v>378.90488264</v>
      </c>
      <c r="H55" s="20" t="n">
        <v>5.35838047</v>
      </c>
      <c r="I55" s="18" t="n">
        <v>409.91127824</v>
      </c>
      <c r="J55" s="20" t="n">
        <v>3.42106827</v>
      </c>
      <c r="K55" s="18" t="s">
        <v>309</v>
      </c>
      <c r="L55" s="20" t="s">
        <v>309</v>
      </c>
      <c r="M55" s="18" t="s">
        <v>309</v>
      </c>
      <c r="N55" s="20" t="s">
        <v>309</v>
      </c>
      <c r="O55" s="18" t="n">
        <v>386.97704831</v>
      </c>
      <c r="P55" s="20" t="n">
        <v>45.6985079</v>
      </c>
      <c r="Q55" s="18" t="n">
        <v>404.0826871</v>
      </c>
      <c r="R55" s="20" t="n">
        <v>4.48780076</v>
      </c>
    </row>
    <row r="56" spans="1:18">
      <c r="A56" s="15" t="s">
        <v>358</v>
      </c>
      <c r="B56" s="17" t="n">
        <v>5359</v>
      </c>
      <c r="C56" s="18">
        <f>(104.0/B56*100)</f>
        <v/>
      </c>
      <c r="D56" s="19" t="n">
        <v>5255</v>
      </c>
      <c r="E56" s="18" t="n">
        <v>555.60565965</v>
      </c>
      <c r="F56" s="20" t="n">
        <v>3.56307915</v>
      </c>
      <c r="G56" s="18" t="n">
        <v>557.21661311</v>
      </c>
      <c r="H56" s="20" t="n">
        <v>3.99428075</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546.53064756</v>
      </c>
      <c r="F62" s="20" t="n">
        <v>3.4747533</v>
      </c>
      <c r="G62" s="18" t="n">
        <v>546.48560312</v>
      </c>
      <c r="H62" s="20" t="n">
        <v>3.14501246</v>
      </c>
      <c r="I62" s="18" t="n">
        <v>541.37878184</v>
      </c>
      <c r="J62" s="20" t="n">
        <v>1.81341525</v>
      </c>
      <c r="K62" s="18" t="s">
        <v>309</v>
      </c>
      <c r="L62" s="20" t="s">
        <v>309</v>
      </c>
      <c r="M62" s="18" t="n">
        <v>521.13483858</v>
      </c>
      <c r="N62" s="20" t="n">
        <v>55.8103592</v>
      </c>
      <c r="O62" s="18" t="s">
        <v>309</v>
      </c>
      <c r="P62" s="20" t="s">
        <v>309</v>
      </c>
      <c r="Q62" s="18" t="n">
        <v>549.07900036</v>
      </c>
      <c r="R62" s="20" t="n">
        <v>4.02531619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507.09281897</v>
      </c>
      <c r="F64" s="20" t="n">
        <v>7.08857165</v>
      </c>
      <c r="G64" s="18" t="n">
        <v>491.85643579</v>
      </c>
      <c r="H64" s="20" t="n">
        <v>6.43558254</v>
      </c>
      <c r="I64" s="18" t="n">
        <v>487.34234482</v>
      </c>
      <c r="J64" s="20" t="n">
        <v>2.30241673</v>
      </c>
      <c r="K64" s="18" t="s">
        <v>309</v>
      </c>
      <c r="L64" s="20" t="s">
        <v>309</v>
      </c>
      <c r="M64" s="18" t="n">
        <v>484.67159506</v>
      </c>
      <c r="N64" s="20" t="n">
        <v>16.65139431</v>
      </c>
      <c r="O64" s="18" t="n">
        <v>357.10481438</v>
      </c>
      <c r="P64" s="20" t="n">
        <v>71.91735229</v>
      </c>
      <c r="Q64" s="18" t="n">
        <v>477.23091557</v>
      </c>
      <c r="R64" s="20" t="n">
        <v>4.54046739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558.49160905</v>
      </c>
      <c r="F9" s="20" t="n">
        <v>3.11660525</v>
      </c>
      <c r="G9" s="18" t="n">
        <v>565.43838487</v>
      </c>
      <c r="H9" s="20" t="n">
        <v>6.87050862</v>
      </c>
      <c r="I9" s="18" t="n">
        <v>520.8194365000001</v>
      </c>
      <c r="J9" s="20" t="n">
        <v>3.29671174</v>
      </c>
      <c r="K9" s="18" t="s">
        <v>309</v>
      </c>
      <c r="L9" s="20" t="s">
        <v>309</v>
      </c>
      <c r="M9" s="18" t="s">
        <v>309</v>
      </c>
      <c r="N9" s="20" t="s">
        <v>309</v>
      </c>
      <c r="O9" s="18" t="s">
        <v>309</v>
      </c>
      <c r="P9" s="20" t="s">
        <v>309</v>
      </c>
      <c r="Q9" s="18" t="n">
        <v>519.49620901</v>
      </c>
      <c r="R9" s="20" t="n">
        <v>5.64723826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427.03860729</v>
      </c>
      <c r="F11" s="20" t="n">
        <v>3.47037064</v>
      </c>
      <c r="G11" s="18" t="n">
        <v>469.15108551</v>
      </c>
      <c r="H11" s="20" t="n">
        <v>5.52109208</v>
      </c>
      <c r="I11" s="18" t="n">
        <v>417.06736693</v>
      </c>
      <c r="J11" s="20" t="n">
        <v>2.9221163</v>
      </c>
      <c r="K11" s="18" t="s">
        <v>309</v>
      </c>
      <c r="L11" s="20" t="s">
        <v>309</v>
      </c>
      <c r="M11" s="18" t="n">
        <v>450.4804037</v>
      </c>
      <c r="N11" s="20" t="n">
        <v>55.2360339</v>
      </c>
      <c r="O11" s="18" t="s">
        <v>309</v>
      </c>
      <c r="P11" s="20" t="s">
        <v>309</v>
      </c>
      <c r="Q11" s="18" t="n">
        <v>418.3791316</v>
      </c>
      <c r="R11" s="20" t="n">
        <v>5.61635619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518.84471695</v>
      </c>
      <c r="F16" s="20" t="n">
        <v>2.83403112</v>
      </c>
      <c r="G16" s="18" t="n">
        <v>523.23769255</v>
      </c>
      <c r="H16" s="20" t="n">
        <v>7.13921747</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521.68066176</v>
      </c>
      <c r="F17" s="20" t="n">
        <v>3.49599187</v>
      </c>
      <c r="G17" s="18" t="n">
        <v>541.20445018</v>
      </c>
      <c r="H17" s="20" t="n">
        <v>9.497471989999999</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502.15351926</v>
      </c>
      <c r="F21" s="20" t="n">
        <v>2.40931309</v>
      </c>
      <c r="G21" s="18" t="n">
        <v>528.4204337899999</v>
      </c>
      <c r="H21" s="20" t="n">
        <v>3.32792816</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540.09360048</v>
      </c>
      <c r="H23" s="20" t="n">
        <v>6.68973045</v>
      </c>
      <c r="I23" s="18" t="n">
        <v>485.99778621</v>
      </c>
      <c r="J23" s="20" t="n">
        <v>3.37641333</v>
      </c>
      <c r="K23" s="18" t="s">
        <v>309</v>
      </c>
      <c r="L23" s="20" t="s">
        <v>309</v>
      </c>
      <c r="M23" s="18" t="s">
        <v>309</v>
      </c>
      <c r="N23" s="20" t="s">
        <v>309</v>
      </c>
      <c r="O23" s="18" t="s">
        <v>309</v>
      </c>
      <c r="P23" s="20" t="s">
        <v>309</v>
      </c>
      <c r="Q23" s="18" t="n">
        <v>498.36485257</v>
      </c>
      <c r="R23" s="20" t="n">
        <v>3.23534632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505.06641684</v>
      </c>
      <c r="F25" s="20" t="n">
        <v>4.80097611</v>
      </c>
      <c r="G25" s="18" t="n">
        <v>518.949178</v>
      </c>
      <c r="H25" s="20" t="n">
        <v>11.43106795</v>
      </c>
      <c r="I25" s="18" t="n">
        <v>533.21706608</v>
      </c>
      <c r="J25" s="20" t="n">
        <v>4.05873951</v>
      </c>
      <c r="K25" s="18" t="s">
        <v>309</v>
      </c>
      <c r="L25" s="20" t="s">
        <v>309</v>
      </c>
      <c r="M25" s="18" t="s">
        <v>309</v>
      </c>
      <c r="N25" s="20" t="s">
        <v>309</v>
      </c>
      <c r="O25" s="18" t="s">
        <v>309</v>
      </c>
      <c r="P25" s="20" t="s">
        <v>309</v>
      </c>
      <c r="Q25" s="18" t="n">
        <v>529.46877976</v>
      </c>
      <c r="R25" s="20" t="n">
        <v>4.74406774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507.15012449</v>
      </c>
      <c r="F27" s="20" t="n">
        <v>3.17324553</v>
      </c>
      <c r="G27" s="18" t="n">
        <v>495.12423399</v>
      </c>
      <c r="H27" s="20" t="n">
        <v>5.77422727</v>
      </c>
      <c r="I27" s="18" t="n">
        <v>491.20770736</v>
      </c>
      <c r="J27" s="20" t="n">
        <v>2.85114832</v>
      </c>
      <c r="K27" s="18" t="s">
        <v>309</v>
      </c>
      <c r="L27" s="20" t="s">
        <v>309</v>
      </c>
      <c r="M27" s="18" t="s">
        <v>309</v>
      </c>
      <c r="N27" s="20" t="s">
        <v>309</v>
      </c>
      <c r="O27" s="18" t="s">
        <v>309</v>
      </c>
      <c r="P27" s="20" t="s">
        <v>309</v>
      </c>
      <c r="Q27" s="18" t="n">
        <v>488.66721315</v>
      </c>
      <c r="R27" s="20" t="n">
        <v>6.6187355</v>
      </c>
    </row>
    <row r="28" spans="1:18">
      <c r="A28" s="15" t="s">
        <v>330</v>
      </c>
      <c r="B28" s="17" t="n">
        <v>7568</v>
      </c>
      <c r="C28" s="18">
        <f>(490.0/B28*100)</f>
        <v/>
      </c>
      <c r="D28" s="19" t="n">
        <v>7078</v>
      </c>
      <c r="E28" s="18" t="n">
        <v>396.13892058</v>
      </c>
      <c r="F28" s="20" t="n">
        <v>4.48513889</v>
      </c>
      <c r="G28" s="18" t="n">
        <v>366.14157885</v>
      </c>
      <c r="H28" s="20" t="n">
        <v>11.8762081</v>
      </c>
      <c r="I28" s="18" t="n">
        <v>412.96446572</v>
      </c>
      <c r="J28" s="20" t="n">
        <v>2.43168913</v>
      </c>
      <c r="K28" s="18" t="s">
        <v>309</v>
      </c>
      <c r="L28" s="20" t="s">
        <v>309</v>
      </c>
      <c r="M28" s="18" t="n">
        <v>344.6351</v>
      </c>
      <c r="N28" s="20" t="n">
        <v>28.1394757</v>
      </c>
      <c r="O28" s="18" t="n">
        <v>283.4809</v>
      </c>
      <c r="P28" s="20" t="n">
        <v>21.82117801</v>
      </c>
      <c r="Q28" s="18" t="n">
        <v>406.00012056</v>
      </c>
      <c r="R28" s="20" t="n">
        <v>3.59018545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495.86943808</v>
      </c>
      <c r="F33" s="20" t="n">
        <v>2.63653724</v>
      </c>
      <c r="G33" s="18" t="n">
        <v>506.1173418</v>
      </c>
      <c r="H33" s="20" t="n">
        <v>5.33884247</v>
      </c>
      <c r="I33" s="18" t="n">
        <v>481.09144087</v>
      </c>
      <c r="J33" s="20" t="n">
        <v>3.7296959</v>
      </c>
      <c r="K33" s="18" t="s">
        <v>309</v>
      </c>
      <c r="L33" s="20" t="s">
        <v>309</v>
      </c>
      <c r="M33" s="18" t="n">
        <v>524.78169309</v>
      </c>
      <c r="N33" s="20" t="n">
        <v>21.68083445</v>
      </c>
      <c r="O33" s="18" t="n">
        <v>417.2021</v>
      </c>
      <c r="P33" s="20" t="n">
        <v>34.52079672</v>
      </c>
      <c r="Q33" s="18" t="n">
        <v>492.31074773</v>
      </c>
      <c r="R33" s="20" t="n">
        <v>4.53073409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480.85552261</v>
      </c>
      <c r="F36" s="20" t="n">
        <v>3.15448953</v>
      </c>
      <c r="G36" s="18" t="n">
        <v>507.67614478</v>
      </c>
      <c r="H36" s="20" t="n">
        <v>6.86224806</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509.42028723</v>
      </c>
      <c r="F40" s="20" t="n">
        <v>5.33328684</v>
      </c>
      <c r="G40" s="18" t="n">
        <v>532.83213976</v>
      </c>
      <c r="H40" s="20" t="n">
        <v>13.72936394</v>
      </c>
      <c r="I40" s="18" t="n">
        <v>500.37257851</v>
      </c>
      <c r="J40" s="20" t="n">
        <v>4.33893616</v>
      </c>
      <c r="K40" s="18" t="s">
        <v>309</v>
      </c>
      <c r="L40" s="20" t="s">
        <v>309</v>
      </c>
      <c r="M40" s="18" t="n">
        <v>492.592718</v>
      </c>
      <c r="N40" s="20" t="n">
        <v>2.69773909</v>
      </c>
      <c r="O40" s="18" t="s">
        <v>309</v>
      </c>
      <c r="P40" s="20" t="s">
        <v>309</v>
      </c>
      <c r="Q40" s="18" t="n">
        <v>503.33522519</v>
      </c>
      <c r="R40" s="20" t="n">
        <v>5.68449896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475.17481837</v>
      </c>
      <c r="F52" s="20" t="n">
        <v>3.75427604</v>
      </c>
      <c r="G52" s="18" t="n">
        <v>488.78202464</v>
      </c>
      <c r="H52" s="20" t="n">
        <v>8.065688420000001</v>
      </c>
      <c r="I52" s="18" t="n">
        <v>457.92843106</v>
      </c>
      <c r="J52" s="20" t="n">
        <v>3.08991805</v>
      </c>
      <c r="K52" s="18" t="s">
        <v>309</v>
      </c>
      <c r="L52" s="20" t="s">
        <v>309</v>
      </c>
      <c r="M52" s="18" t="s">
        <v>309</v>
      </c>
      <c r="N52" s="20" t="s">
        <v>309</v>
      </c>
      <c r="O52" s="18" t="s">
        <v>309</v>
      </c>
      <c r="P52" s="20" t="s">
        <v>309</v>
      </c>
      <c r="Q52" s="18" t="n">
        <v>463.34972528</v>
      </c>
      <c r="R52" s="20" t="n">
        <v>4.7941253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331.18904407</v>
      </c>
      <c r="F54" s="20" t="n">
        <v>3.62375921</v>
      </c>
      <c r="G54" s="18" t="n">
        <v>339.58742129</v>
      </c>
      <c r="H54" s="20" t="n">
        <v>7.8991077</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391.5331972</v>
      </c>
      <c r="F55" s="20" t="n">
        <v>3.9648612</v>
      </c>
      <c r="G55" s="18" t="n">
        <v>367.79116492</v>
      </c>
      <c r="H55" s="20" t="n">
        <v>15.26638267</v>
      </c>
      <c r="I55" s="18" t="n">
        <v>409.91127824</v>
      </c>
      <c r="J55" s="20" t="n">
        <v>3.42106827</v>
      </c>
      <c r="K55" s="18" t="s">
        <v>309</v>
      </c>
      <c r="L55" s="20" t="s">
        <v>309</v>
      </c>
      <c r="M55" s="18" t="s">
        <v>309</v>
      </c>
      <c r="N55" s="20" t="s">
        <v>309</v>
      </c>
      <c r="O55" s="18" t="n">
        <v>373.40214405</v>
      </c>
      <c r="P55" s="20" t="n">
        <v>64.36843874</v>
      </c>
      <c r="Q55" s="18" t="n">
        <v>404.04830418</v>
      </c>
      <c r="R55" s="20" t="n">
        <v>4.49145921</v>
      </c>
    </row>
    <row r="56" spans="1:18">
      <c r="A56" s="15" t="s">
        <v>358</v>
      </c>
      <c r="B56" s="17" t="n">
        <v>5359</v>
      </c>
      <c r="C56" s="18">
        <f>(104.0/B56*100)</f>
        <v/>
      </c>
      <c r="D56" s="19" t="n">
        <v>5255</v>
      </c>
      <c r="E56" s="18" t="n">
        <v>552.56421227</v>
      </c>
      <c r="F56" s="20" t="n">
        <v>3.43446377</v>
      </c>
      <c r="G56" s="18" t="n">
        <v>564.72053712</v>
      </c>
      <c r="H56" s="20" t="n">
        <v>4.50031713</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542.03432738</v>
      </c>
      <c r="F62" s="20" t="n">
        <v>2.9732766</v>
      </c>
      <c r="G62" s="18" t="n">
        <v>553.62471945</v>
      </c>
      <c r="H62" s="20" t="n">
        <v>3.48400769</v>
      </c>
      <c r="I62" s="18" t="n">
        <v>541.37878184</v>
      </c>
      <c r="J62" s="20" t="n">
        <v>1.81341525</v>
      </c>
      <c r="K62" s="18" t="s">
        <v>309</v>
      </c>
      <c r="L62" s="20" t="s">
        <v>309</v>
      </c>
      <c r="M62" s="18" t="n">
        <v>559.93746667</v>
      </c>
      <c r="N62" s="20" t="n">
        <v>53.72703382</v>
      </c>
      <c r="O62" s="18" t="s">
        <v>309</v>
      </c>
      <c r="P62" s="20" t="s">
        <v>309</v>
      </c>
      <c r="Q62" s="18" t="n">
        <v>549.07900036</v>
      </c>
      <c r="R62" s="20" t="n">
        <v>4.02531619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501.50970772</v>
      </c>
      <c r="F64" s="20" t="n">
        <v>5.2118746</v>
      </c>
      <c r="G64" s="18" t="n">
        <v>501.89424341</v>
      </c>
      <c r="H64" s="20" t="n">
        <v>21.47992043</v>
      </c>
      <c r="I64" s="18" t="n">
        <v>487.34234482</v>
      </c>
      <c r="J64" s="20" t="n">
        <v>2.30241673</v>
      </c>
      <c r="K64" s="18" t="s">
        <v>309</v>
      </c>
      <c r="L64" s="20" t="s">
        <v>309</v>
      </c>
      <c r="M64" s="18" t="n">
        <v>479.03631789</v>
      </c>
      <c r="N64" s="20" t="n">
        <v>15.89465796</v>
      </c>
      <c r="O64" s="18" t="n">
        <v>395.91197379</v>
      </c>
      <c r="P64" s="20" t="n">
        <v>123.3559195</v>
      </c>
      <c r="Q64" s="18" t="n">
        <v>478.21343263</v>
      </c>
      <c r="R64" s="20" t="n">
        <v>4.06528427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549.02302728</v>
      </c>
      <c r="F9" s="20" t="n">
        <v>5.38880459</v>
      </c>
      <c r="G9" s="18" t="n">
        <v>563.87357782</v>
      </c>
      <c r="H9" s="20" t="n">
        <v>3.12217798</v>
      </c>
      <c r="I9" s="18" t="n">
        <v>520.8194365000001</v>
      </c>
      <c r="J9" s="20" t="n">
        <v>3.29671174</v>
      </c>
      <c r="K9" s="18" t="s">
        <v>309</v>
      </c>
      <c r="L9" s="20" t="s">
        <v>309</v>
      </c>
      <c r="M9" s="18" t="s">
        <v>309</v>
      </c>
      <c r="N9" s="20" t="s">
        <v>309</v>
      </c>
      <c r="O9" s="18" t="s">
        <v>309</v>
      </c>
      <c r="P9" s="20" t="s">
        <v>309</v>
      </c>
      <c r="Q9" s="18" t="n">
        <v>519.49620901</v>
      </c>
      <c r="R9" s="20" t="n">
        <v>5.64723826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431.84234058</v>
      </c>
      <c r="F11" s="20" t="n">
        <v>4.85964857</v>
      </c>
      <c r="G11" s="18" t="n">
        <v>446.73784799</v>
      </c>
      <c r="H11" s="20" t="n">
        <v>3.62179142</v>
      </c>
      <c r="I11" s="18" t="n">
        <v>417.06736693</v>
      </c>
      <c r="J11" s="20" t="n">
        <v>2.9221163</v>
      </c>
      <c r="K11" s="18" t="s">
        <v>309</v>
      </c>
      <c r="L11" s="20" t="s">
        <v>309</v>
      </c>
      <c r="M11" s="18" t="n">
        <v>450.4804037</v>
      </c>
      <c r="N11" s="20" t="n">
        <v>55.2360339</v>
      </c>
      <c r="O11" s="18" t="s">
        <v>309</v>
      </c>
      <c r="P11" s="20" t="s">
        <v>309</v>
      </c>
      <c r="Q11" s="18" t="n">
        <v>418.33016344</v>
      </c>
      <c r="R11" s="20" t="n">
        <v>5.61941024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494.65390272</v>
      </c>
      <c r="F16" s="20" t="n">
        <v>4.99694499</v>
      </c>
      <c r="G16" s="18" t="n">
        <v>527.96237947</v>
      </c>
      <c r="H16" s="20" t="n">
        <v>3.22518937</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499.15500196</v>
      </c>
      <c r="F17" s="20" t="n">
        <v>6.6131279</v>
      </c>
      <c r="G17" s="18" t="n">
        <v>527.53658196</v>
      </c>
      <c r="H17" s="20" t="n">
        <v>3.43088308</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508.09312783</v>
      </c>
      <c r="F21" s="20" t="n">
        <v>2.79194987</v>
      </c>
      <c r="G21" s="18" t="n">
        <v>508.08563029</v>
      </c>
      <c r="H21" s="20" t="n">
        <v>2.77657269</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525.26532948</v>
      </c>
      <c r="H23" s="20" t="n">
        <v>6.51904893</v>
      </c>
      <c r="I23" s="18" t="n">
        <v>485.99778621</v>
      </c>
      <c r="J23" s="20" t="n">
        <v>3.37641333</v>
      </c>
      <c r="K23" s="18" t="s">
        <v>309</v>
      </c>
      <c r="L23" s="20" t="s">
        <v>309</v>
      </c>
      <c r="M23" s="18" t="s">
        <v>309</v>
      </c>
      <c r="N23" s="20" t="s">
        <v>309</v>
      </c>
      <c r="O23" s="18" t="s">
        <v>309</v>
      </c>
      <c r="P23" s="20" t="s">
        <v>309</v>
      </c>
      <c r="Q23" s="18" t="n">
        <v>502.47686558</v>
      </c>
      <c r="R23" s="20" t="n">
        <v>3.4056299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492.65784792</v>
      </c>
      <c r="F25" s="20" t="n">
        <v>8.48364834</v>
      </c>
      <c r="G25" s="18" t="n">
        <v>508.91755342</v>
      </c>
      <c r="H25" s="20" t="n">
        <v>4.88483691</v>
      </c>
      <c r="I25" s="18" t="n">
        <v>533.21706608</v>
      </c>
      <c r="J25" s="20" t="n">
        <v>4.05873951</v>
      </c>
      <c r="K25" s="18" t="s">
        <v>309</v>
      </c>
      <c r="L25" s="20" t="s">
        <v>309</v>
      </c>
      <c r="M25" s="18" t="s">
        <v>309</v>
      </c>
      <c r="N25" s="20" t="s">
        <v>309</v>
      </c>
      <c r="O25" s="18" t="n">
        <v>510.84716884</v>
      </c>
      <c r="P25" s="20" t="n">
        <v>115.74382354</v>
      </c>
      <c r="Q25" s="18" t="n">
        <v>529.46877976</v>
      </c>
      <c r="R25" s="20" t="n">
        <v>4.74406774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472.46863436</v>
      </c>
      <c r="F27" s="20" t="n">
        <v>4.77581367</v>
      </c>
      <c r="G27" s="18" t="n">
        <v>519.19800385</v>
      </c>
      <c r="H27" s="20" t="n">
        <v>3.45148019</v>
      </c>
      <c r="I27" s="18" t="n">
        <v>491.20770736</v>
      </c>
      <c r="J27" s="20" t="n">
        <v>2.85114832</v>
      </c>
      <c r="K27" s="18" t="s">
        <v>309</v>
      </c>
      <c r="L27" s="20" t="s">
        <v>309</v>
      </c>
      <c r="M27" s="18" t="s">
        <v>309</v>
      </c>
      <c r="N27" s="20" t="s">
        <v>309</v>
      </c>
      <c r="O27" s="18" t="s">
        <v>309</v>
      </c>
      <c r="P27" s="20" t="s">
        <v>309</v>
      </c>
      <c r="Q27" s="18" t="n">
        <v>488.66721315</v>
      </c>
      <c r="R27" s="20" t="n">
        <v>6.6187355</v>
      </c>
    </row>
    <row r="28" spans="1:18">
      <c r="A28" s="15" t="s">
        <v>330</v>
      </c>
      <c r="B28" s="17" t="n">
        <v>7568</v>
      </c>
      <c r="C28" s="18">
        <f>(490.0/B28*100)</f>
        <v/>
      </c>
      <c r="D28" s="19" t="n">
        <v>7078</v>
      </c>
      <c r="E28" s="18" t="n">
        <v>378.47701519</v>
      </c>
      <c r="F28" s="20" t="n">
        <v>4.9957994</v>
      </c>
      <c r="G28" s="18" t="n">
        <v>416.5490552</v>
      </c>
      <c r="H28" s="20" t="n">
        <v>6.91262767</v>
      </c>
      <c r="I28" s="18" t="n">
        <v>412.96446572</v>
      </c>
      <c r="J28" s="20" t="n">
        <v>2.43168913</v>
      </c>
      <c r="K28" s="18" t="s">
        <v>309</v>
      </c>
      <c r="L28" s="20" t="s">
        <v>309</v>
      </c>
      <c r="M28" s="18" t="n">
        <v>344.6351</v>
      </c>
      <c r="N28" s="20" t="n">
        <v>28.1394757</v>
      </c>
      <c r="O28" s="18" t="n">
        <v>283.4809</v>
      </c>
      <c r="P28" s="20" t="n">
        <v>21.82117801</v>
      </c>
      <c r="Q28" s="18" t="n">
        <v>406.01694267</v>
      </c>
      <c r="R28" s="20" t="n">
        <v>3.59549052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487.85026865</v>
      </c>
      <c r="F33" s="20" t="n">
        <v>3.29003162</v>
      </c>
      <c r="G33" s="18" t="n">
        <v>509.89880288</v>
      </c>
      <c r="H33" s="20" t="n">
        <v>3.4020543</v>
      </c>
      <c r="I33" s="18" t="n">
        <v>481.09144087</v>
      </c>
      <c r="J33" s="20" t="n">
        <v>3.7296959</v>
      </c>
      <c r="K33" s="18" t="s">
        <v>309</v>
      </c>
      <c r="L33" s="20" t="s">
        <v>309</v>
      </c>
      <c r="M33" s="18" t="n">
        <v>524.78169309</v>
      </c>
      <c r="N33" s="20" t="n">
        <v>21.68083445</v>
      </c>
      <c r="O33" s="18" t="n">
        <v>417.2021</v>
      </c>
      <c r="P33" s="20" t="n">
        <v>34.52079672</v>
      </c>
      <c r="Q33" s="18" t="n">
        <v>492.17549333</v>
      </c>
      <c r="R33" s="20" t="n">
        <v>4.49468496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478.45134543</v>
      </c>
      <c r="F36" s="20" t="n">
        <v>3.41386929</v>
      </c>
      <c r="G36" s="18" t="n">
        <v>493.03962211</v>
      </c>
      <c r="H36" s="20" t="n">
        <v>3.9394143</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526.14293486</v>
      </c>
      <c r="F40" s="20" t="n">
        <v>6.86279011</v>
      </c>
      <c r="G40" s="18" t="n">
        <v>505.44775538</v>
      </c>
      <c r="H40" s="20" t="n">
        <v>6.2671238</v>
      </c>
      <c r="I40" s="18" t="n">
        <v>500.37257851</v>
      </c>
      <c r="J40" s="20" t="n">
        <v>4.33893616</v>
      </c>
      <c r="K40" s="18" t="s">
        <v>309</v>
      </c>
      <c r="L40" s="20" t="s">
        <v>309</v>
      </c>
      <c r="M40" s="18" t="n">
        <v>492.592718</v>
      </c>
      <c r="N40" s="20" t="n">
        <v>2.69773909</v>
      </c>
      <c r="O40" s="18" t="s">
        <v>309</v>
      </c>
      <c r="P40" s="20" t="s">
        <v>309</v>
      </c>
      <c r="Q40" s="18" t="n">
        <v>503.33522519</v>
      </c>
      <c r="R40" s="20" t="n">
        <v>5.68449896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469.96985622</v>
      </c>
      <c r="F52" s="20" t="n">
        <v>5.48295165</v>
      </c>
      <c r="G52" s="18" t="n">
        <v>481.37119027</v>
      </c>
      <c r="H52" s="20" t="n">
        <v>4.11637215</v>
      </c>
      <c r="I52" s="18" t="n">
        <v>457.92843106</v>
      </c>
      <c r="J52" s="20" t="n">
        <v>3.08991805</v>
      </c>
      <c r="K52" s="18" t="s">
        <v>309</v>
      </c>
      <c r="L52" s="20" t="s">
        <v>309</v>
      </c>
      <c r="M52" s="18" t="s">
        <v>309</v>
      </c>
      <c r="N52" s="20" t="s">
        <v>309</v>
      </c>
      <c r="O52" s="18" t="n">
        <v>621.0599999999999</v>
      </c>
      <c r="P52" s="20" t="n">
        <v>33.66338008</v>
      </c>
      <c r="Q52" s="18" t="n">
        <v>462.755016</v>
      </c>
      <c r="R52" s="20" t="n">
        <v>4.9712523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323.8019707</v>
      </c>
      <c r="F54" s="20" t="n">
        <v>3.83098886</v>
      </c>
      <c r="G54" s="18" t="n">
        <v>351.80888683</v>
      </c>
      <c r="H54" s="20" t="n">
        <v>6.09948259</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376.85046274</v>
      </c>
      <c r="F55" s="20" t="n">
        <v>5.60810682</v>
      </c>
      <c r="G55" s="18" t="n">
        <v>405.71304461</v>
      </c>
      <c r="H55" s="20" t="n">
        <v>5.40784157</v>
      </c>
      <c r="I55" s="18" t="n">
        <v>409.91127824</v>
      </c>
      <c r="J55" s="20" t="n">
        <v>3.42106827</v>
      </c>
      <c r="K55" s="18" t="s">
        <v>309</v>
      </c>
      <c r="L55" s="20" t="s">
        <v>309</v>
      </c>
      <c r="M55" s="18" t="s">
        <v>309</v>
      </c>
      <c r="N55" s="20" t="s">
        <v>309</v>
      </c>
      <c r="O55" s="18" t="n">
        <v>327.63928192</v>
      </c>
      <c r="P55" s="20" t="n">
        <v>56.25270558</v>
      </c>
      <c r="Q55" s="18" t="n">
        <v>404.04830418</v>
      </c>
      <c r="R55" s="20" t="n">
        <v>4.49145921</v>
      </c>
    </row>
    <row r="56" spans="1:18">
      <c r="A56" s="15" t="s">
        <v>358</v>
      </c>
      <c r="B56" s="17" t="n">
        <v>5359</v>
      </c>
      <c r="C56" s="18">
        <f>(104.0/B56*100)</f>
        <v/>
      </c>
      <c r="D56" s="19" t="n">
        <v>5255</v>
      </c>
      <c r="E56" s="18" t="n">
        <v>555.07599547</v>
      </c>
      <c r="F56" s="20" t="n">
        <v>3.60768785</v>
      </c>
      <c r="G56" s="18" t="n">
        <v>561.93736805</v>
      </c>
      <c r="H56" s="20" t="n">
        <v>5.17947532</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546.9312655700001</v>
      </c>
      <c r="F62" s="20" t="n">
        <v>2.63993175</v>
      </c>
      <c r="G62" s="18" t="n">
        <v>544.60090201</v>
      </c>
      <c r="H62" s="20" t="n">
        <v>5.26509207</v>
      </c>
      <c r="I62" s="18" t="n">
        <v>541.37878184</v>
      </c>
      <c r="J62" s="20" t="n">
        <v>1.81341525</v>
      </c>
      <c r="K62" s="18" t="s">
        <v>309</v>
      </c>
      <c r="L62" s="20" t="s">
        <v>309</v>
      </c>
      <c r="M62" s="18" t="n">
        <v>559.93746667</v>
      </c>
      <c r="N62" s="20" t="n">
        <v>53.72703382</v>
      </c>
      <c r="O62" s="18" t="s">
        <v>309</v>
      </c>
      <c r="P62" s="20" t="s">
        <v>309</v>
      </c>
      <c r="Q62" s="18" t="n">
        <v>549.07900036</v>
      </c>
      <c r="R62" s="20" t="n">
        <v>4.02531619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477.79228852</v>
      </c>
      <c r="F64" s="20" t="n">
        <v>7.92862034</v>
      </c>
      <c r="G64" s="18" t="n">
        <v>513.59434555</v>
      </c>
      <c r="H64" s="20" t="n">
        <v>5.05434025</v>
      </c>
      <c r="I64" s="18" t="n">
        <v>487.34234482</v>
      </c>
      <c r="J64" s="20" t="n">
        <v>2.30241673</v>
      </c>
      <c r="K64" s="18" t="s">
        <v>309</v>
      </c>
      <c r="L64" s="20" t="s">
        <v>309</v>
      </c>
      <c r="M64" s="18" t="n">
        <v>486.77102477</v>
      </c>
      <c r="N64" s="20" t="n">
        <v>16.78955935</v>
      </c>
      <c r="O64" s="18" t="n">
        <v>266.05384629</v>
      </c>
      <c r="P64" s="20" t="n">
        <v>44.42763174</v>
      </c>
      <c r="Q64" s="18" t="n">
        <v>472.11871039</v>
      </c>
      <c r="R64" s="20" t="n">
        <v>4.74328268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561.66657957</v>
      </c>
      <c r="F9" s="20" t="n">
        <v>3.06387581</v>
      </c>
      <c r="G9" s="18" t="n">
        <v>547.87454846</v>
      </c>
      <c r="H9" s="20" t="n">
        <v>6.38317046</v>
      </c>
      <c r="I9" s="18" t="n">
        <v>520.8194365000001</v>
      </c>
      <c r="J9" s="20" t="n">
        <v>3.29671174</v>
      </c>
      <c r="K9" s="18" t="s">
        <v>309</v>
      </c>
      <c r="L9" s="20" t="s">
        <v>309</v>
      </c>
      <c r="M9" s="18" t="s">
        <v>309</v>
      </c>
      <c r="N9" s="20" t="s">
        <v>309</v>
      </c>
      <c r="O9" s="18" t="s">
        <v>309</v>
      </c>
      <c r="P9" s="20" t="s">
        <v>309</v>
      </c>
      <c r="Q9" s="18" t="n">
        <v>518.77238046</v>
      </c>
      <c r="R9" s="20" t="n">
        <v>6.14705159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421.44185339</v>
      </c>
      <c r="F11" s="20" t="n">
        <v>4.07607344</v>
      </c>
      <c r="G11" s="18" t="n">
        <v>460.16170238</v>
      </c>
      <c r="H11" s="20" t="n">
        <v>4.90668973</v>
      </c>
      <c r="I11" s="18" t="n">
        <v>417.06736693</v>
      </c>
      <c r="J11" s="20" t="n">
        <v>2.9221163</v>
      </c>
      <c r="K11" s="18" t="s">
        <v>309</v>
      </c>
      <c r="L11" s="20" t="s">
        <v>309</v>
      </c>
      <c r="M11" s="18" t="n">
        <v>450.4804037</v>
      </c>
      <c r="N11" s="20" t="n">
        <v>55.2360339</v>
      </c>
      <c r="O11" s="18" t="s">
        <v>309</v>
      </c>
      <c r="P11" s="20" t="s">
        <v>309</v>
      </c>
      <c r="Q11" s="18" t="n">
        <v>419.0507542</v>
      </c>
      <c r="R11" s="20" t="n">
        <v>5.26521989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518.05405035</v>
      </c>
      <c r="F16" s="20" t="n">
        <v>2.79598033</v>
      </c>
      <c r="G16" s="18" t="n">
        <v>531.28301263</v>
      </c>
      <c r="H16" s="20" t="n">
        <v>7.92416404</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525.10165499</v>
      </c>
      <c r="F17" s="20" t="n">
        <v>3.80279923</v>
      </c>
      <c r="G17" s="18" t="n">
        <v>518.64429123</v>
      </c>
      <c r="H17" s="20" t="n">
        <v>4.86799851</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506.76272393</v>
      </c>
      <c r="F21" s="20" t="n">
        <v>2.2202215</v>
      </c>
      <c r="G21" s="18" t="n">
        <v>517.60706469</v>
      </c>
      <c r="H21" s="20" t="n">
        <v>4.53736598</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509.85435881</v>
      </c>
      <c r="H23" s="20" t="n">
        <v>3.85697657</v>
      </c>
      <c r="I23" s="18" t="n">
        <v>485.99778621</v>
      </c>
      <c r="J23" s="20" t="n">
        <v>3.37641333</v>
      </c>
      <c r="K23" s="18" t="s">
        <v>309</v>
      </c>
      <c r="L23" s="20" t="s">
        <v>309</v>
      </c>
      <c r="M23" s="18" t="s">
        <v>309</v>
      </c>
      <c r="N23" s="20" t="s">
        <v>309</v>
      </c>
      <c r="O23" s="18" t="s">
        <v>309</v>
      </c>
      <c r="P23" s="20" t="s">
        <v>309</v>
      </c>
      <c r="Q23" s="18" t="n">
        <v>500.43390244</v>
      </c>
      <c r="R23" s="20" t="n">
        <v>4.30170805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508.67019778</v>
      </c>
      <c r="F25" s="20" t="n">
        <v>4.82771458</v>
      </c>
      <c r="G25" s="18" t="n">
        <v>492.20511268</v>
      </c>
      <c r="H25" s="20" t="n">
        <v>7.53880606</v>
      </c>
      <c r="I25" s="18" t="n">
        <v>533.21706608</v>
      </c>
      <c r="J25" s="20" t="n">
        <v>4.05873951</v>
      </c>
      <c r="K25" s="18" t="s">
        <v>309</v>
      </c>
      <c r="L25" s="20" t="s">
        <v>309</v>
      </c>
      <c r="M25" s="18" t="s">
        <v>309</v>
      </c>
      <c r="N25" s="20" t="s">
        <v>309</v>
      </c>
      <c r="O25" s="18" t="s">
        <v>309</v>
      </c>
      <c r="P25" s="20" t="s">
        <v>309</v>
      </c>
      <c r="Q25" s="18" t="n">
        <v>530.03213421</v>
      </c>
      <c r="R25" s="20" t="n">
        <v>4.79911326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502.752177</v>
      </c>
      <c r="F27" s="20" t="n">
        <v>3.21570587</v>
      </c>
      <c r="G27" s="18" t="n">
        <v>506.04064638</v>
      </c>
      <c r="H27" s="20" t="n">
        <v>5.68554043</v>
      </c>
      <c r="I27" s="18" t="n">
        <v>491.20770736</v>
      </c>
      <c r="J27" s="20" t="n">
        <v>2.85114832</v>
      </c>
      <c r="K27" s="18" t="s">
        <v>309</v>
      </c>
      <c r="L27" s="20" t="s">
        <v>309</v>
      </c>
      <c r="M27" s="18" t="s">
        <v>309</v>
      </c>
      <c r="N27" s="20" t="s">
        <v>309</v>
      </c>
      <c r="O27" s="18" t="s">
        <v>309</v>
      </c>
      <c r="P27" s="20" t="s">
        <v>309</v>
      </c>
      <c r="Q27" s="18" t="n">
        <v>489.82035943</v>
      </c>
      <c r="R27" s="20" t="n">
        <v>7.50904148</v>
      </c>
    </row>
    <row r="28" spans="1:18">
      <c r="A28" s="15" t="s">
        <v>330</v>
      </c>
      <c r="B28" s="17" t="n">
        <v>7568</v>
      </c>
      <c r="C28" s="18">
        <f>(490.0/B28*100)</f>
        <v/>
      </c>
      <c r="D28" s="19" t="n">
        <v>7078</v>
      </c>
      <c r="E28" s="18" t="n">
        <v>421.71131562</v>
      </c>
      <c r="F28" s="20" t="n">
        <v>6.09084104</v>
      </c>
      <c r="G28" s="18" t="n">
        <v>378.19867507</v>
      </c>
      <c r="H28" s="20" t="n">
        <v>4.52326579</v>
      </c>
      <c r="I28" s="18" t="n">
        <v>412.96446572</v>
      </c>
      <c r="J28" s="20" t="n">
        <v>2.43168913</v>
      </c>
      <c r="K28" s="18" t="s">
        <v>309</v>
      </c>
      <c r="L28" s="20" t="s">
        <v>309</v>
      </c>
      <c r="M28" s="18" t="n">
        <v>344.6351</v>
      </c>
      <c r="N28" s="20" t="n">
        <v>28.1394757</v>
      </c>
      <c r="O28" s="18" t="n">
        <v>271.44302367</v>
      </c>
      <c r="P28" s="20" t="n">
        <v>9.912556029999999</v>
      </c>
      <c r="Q28" s="18" t="n">
        <v>410.03864472</v>
      </c>
      <c r="R28" s="20" t="n">
        <v>4.05385445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502.09931415</v>
      </c>
      <c r="F33" s="20" t="n">
        <v>2.61239851</v>
      </c>
      <c r="G33" s="18" t="n">
        <v>484.93511657</v>
      </c>
      <c r="H33" s="20" t="n">
        <v>4.1994681</v>
      </c>
      <c r="I33" s="18" t="n">
        <v>481.09144087</v>
      </c>
      <c r="J33" s="20" t="n">
        <v>3.7296959</v>
      </c>
      <c r="K33" s="18" t="s">
        <v>309</v>
      </c>
      <c r="L33" s="20" t="s">
        <v>309</v>
      </c>
      <c r="M33" s="18" t="n">
        <v>525.56029849</v>
      </c>
      <c r="N33" s="20" t="n">
        <v>21.72496909</v>
      </c>
      <c r="O33" s="18" t="s">
        <v>309</v>
      </c>
      <c r="P33" s="20" t="s">
        <v>309</v>
      </c>
      <c r="Q33" s="18" t="n">
        <v>495.93855022</v>
      </c>
      <c r="R33" s="20" t="n">
        <v>4.62043884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484.22794016</v>
      </c>
      <c r="F36" s="20" t="n">
        <v>3.10800748</v>
      </c>
      <c r="G36" s="18" t="n">
        <v>483.51546392</v>
      </c>
      <c r="H36" s="20" t="n">
        <v>4.68608475</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508.49842004</v>
      </c>
      <c r="F40" s="20" t="n">
        <v>5.84462836</v>
      </c>
      <c r="G40" s="18" t="n">
        <v>523.83908476</v>
      </c>
      <c r="H40" s="20" t="n">
        <v>7.76835271</v>
      </c>
      <c r="I40" s="18" t="n">
        <v>500.37257851</v>
      </c>
      <c r="J40" s="20" t="n">
        <v>4.33893616</v>
      </c>
      <c r="K40" s="18" t="s">
        <v>309</v>
      </c>
      <c r="L40" s="20" t="s">
        <v>309</v>
      </c>
      <c r="M40" s="18" t="n">
        <v>492.592718</v>
      </c>
      <c r="N40" s="20" t="n">
        <v>2.69773909</v>
      </c>
      <c r="O40" s="18" t="s">
        <v>309</v>
      </c>
      <c r="P40" s="20" t="s">
        <v>309</v>
      </c>
      <c r="Q40" s="18" t="n">
        <v>503.28475909</v>
      </c>
      <c r="R40" s="20" t="n">
        <v>5.72625462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479.29970649</v>
      </c>
      <c r="F52" s="20" t="n">
        <v>4.04421246</v>
      </c>
      <c r="G52" s="18" t="n">
        <v>474.70006183</v>
      </c>
      <c r="H52" s="20" t="n">
        <v>5.04259527</v>
      </c>
      <c r="I52" s="18" t="n">
        <v>457.92843106</v>
      </c>
      <c r="J52" s="20" t="n">
        <v>3.08991805</v>
      </c>
      <c r="K52" s="18" t="s">
        <v>309</v>
      </c>
      <c r="L52" s="20" t="s">
        <v>309</v>
      </c>
      <c r="M52" s="18" t="s">
        <v>309</v>
      </c>
      <c r="N52" s="20" t="s">
        <v>309</v>
      </c>
      <c r="O52" s="18" t="n">
        <v>388.1291</v>
      </c>
      <c r="P52" s="20" t="n">
        <v>35.73173111</v>
      </c>
      <c r="Q52" s="18" t="n">
        <v>464.40578926</v>
      </c>
      <c r="R52" s="20" t="n">
        <v>5.17568979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338.24583788</v>
      </c>
      <c r="F54" s="20" t="n">
        <v>4.4779144</v>
      </c>
      <c r="G54" s="18" t="n">
        <v>314.31525717</v>
      </c>
      <c r="H54" s="20" t="n">
        <v>4.49165621</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401.9505947</v>
      </c>
      <c r="F55" s="20" t="n">
        <v>4.19945745</v>
      </c>
      <c r="G55" s="18" t="n">
        <v>362.600548</v>
      </c>
      <c r="H55" s="20" t="n">
        <v>8.067420909999999</v>
      </c>
      <c r="I55" s="18" t="n">
        <v>409.91127824</v>
      </c>
      <c r="J55" s="20" t="n">
        <v>3.42106827</v>
      </c>
      <c r="K55" s="18" t="s">
        <v>309</v>
      </c>
      <c r="L55" s="20" t="s">
        <v>309</v>
      </c>
      <c r="M55" s="18" t="s">
        <v>309</v>
      </c>
      <c r="N55" s="20" t="s">
        <v>309</v>
      </c>
      <c r="O55" s="18" t="n">
        <v>325.63624269</v>
      </c>
      <c r="P55" s="20" t="n">
        <v>47.63678007</v>
      </c>
      <c r="Q55" s="18" t="n">
        <v>404.07986344</v>
      </c>
      <c r="R55" s="20" t="n">
        <v>4.57374063</v>
      </c>
    </row>
    <row r="56" spans="1:18">
      <c r="A56" s="15" t="s">
        <v>358</v>
      </c>
      <c r="B56" s="17" t="n">
        <v>5359</v>
      </c>
      <c r="C56" s="18">
        <f>(104.0/B56*100)</f>
        <v/>
      </c>
      <c r="D56" s="19" t="n">
        <v>5255</v>
      </c>
      <c r="E56" s="18" t="n">
        <v>553.36735934</v>
      </c>
      <c r="F56" s="20" t="n">
        <v>3.92605295</v>
      </c>
      <c r="G56" s="18" t="n">
        <v>559.37187097</v>
      </c>
      <c r="H56" s="20" t="n">
        <v>3.93166063</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538.06649552</v>
      </c>
      <c r="F62" s="20" t="n">
        <v>4.09321067</v>
      </c>
      <c r="G62" s="18" t="n">
        <v>550.17797387</v>
      </c>
      <c r="H62" s="20" t="n">
        <v>2.6567078</v>
      </c>
      <c r="I62" s="18" t="n">
        <v>541.37878184</v>
      </c>
      <c r="J62" s="20" t="n">
        <v>1.81341525</v>
      </c>
      <c r="K62" s="18" t="s">
        <v>309</v>
      </c>
      <c r="L62" s="20" t="s">
        <v>309</v>
      </c>
      <c r="M62" s="18" t="n">
        <v>559.93746667</v>
      </c>
      <c r="N62" s="20" t="n">
        <v>53.72703382</v>
      </c>
      <c r="O62" s="18" t="s">
        <v>309</v>
      </c>
      <c r="P62" s="20" t="s">
        <v>309</v>
      </c>
      <c r="Q62" s="18" t="n">
        <v>550.42971768</v>
      </c>
      <c r="R62" s="20" t="n">
        <v>4.06822271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512.3739584899999</v>
      </c>
      <c r="F64" s="20" t="n">
        <v>5.92358547</v>
      </c>
      <c r="G64" s="18" t="n">
        <v>452.45669638</v>
      </c>
      <c r="H64" s="20" t="n">
        <v>8.176219939999999</v>
      </c>
      <c r="I64" s="18" t="n">
        <v>487.34234482</v>
      </c>
      <c r="J64" s="20" t="n">
        <v>2.30241673</v>
      </c>
      <c r="K64" s="18" t="s">
        <v>309</v>
      </c>
      <c r="L64" s="20" t="s">
        <v>309</v>
      </c>
      <c r="M64" s="18" t="n">
        <v>481.28264487</v>
      </c>
      <c r="N64" s="20" t="n">
        <v>16.19244343</v>
      </c>
      <c r="O64" s="18" t="s">
        <v>309</v>
      </c>
      <c r="P64" s="20" t="s">
        <v>309</v>
      </c>
      <c r="Q64" s="18" t="n">
        <v>483.17184662</v>
      </c>
      <c r="R64" s="20" t="n">
        <v>4.51348543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557.44656929</v>
      </c>
      <c r="F9" s="20" t="n">
        <v>3.30192466</v>
      </c>
      <c r="G9" s="18" t="n">
        <v>561.91395627</v>
      </c>
      <c r="H9" s="20" t="n">
        <v>4.11868231</v>
      </c>
      <c r="I9" s="18" t="n">
        <v>520.8194365000001</v>
      </c>
      <c r="J9" s="20" t="n">
        <v>3.29671174</v>
      </c>
      <c r="K9" s="18" t="s">
        <v>309</v>
      </c>
      <c r="L9" s="20" t="s">
        <v>309</v>
      </c>
      <c r="M9" s="18" t="s">
        <v>309</v>
      </c>
      <c r="N9" s="20" t="s">
        <v>309</v>
      </c>
      <c r="O9" s="18" t="s">
        <v>309</v>
      </c>
      <c r="P9" s="20" t="s">
        <v>309</v>
      </c>
      <c r="Q9" s="18" t="n">
        <v>518.77238046</v>
      </c>
      <c r="R9" s="20" t="n">
        <v>6.14705159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438.659914</v>
      </c>
      <c r="F11" s="20" t="n">
        <v>3.96247898</v>
      </c>
      <c r="G11" s="18" t="n">
        <v>447.53569275</v>
      </c>
      <c r="H11" s="20" t="n">
        <v>7.11023853</v>
      </c>
      <c r="I11" s="18" t="n">
        <v>417.06736693</v>
      </c>
      <c r="J11" s="20" t="n">
        <v>2.9221163</v>
      </c>
      <c r="K11" s="18" t="s">
        <v>309</v>
      </c>
      <c r="L11" s="20" t="s">
        <v>309</v>
      </c>
      <c r="M11" s="18" t="n">
        <v>450.4804037</v>
      </c>
      <c r="N11" s="20" t="n">
        <v>55.2360339</v>
      </c>
      <c r="O11" s="18" t="s">
        <v>309</v>
      </c>
      <c r="P11" s="20" t="s">
        <v>309</v>
      </c>
      <c r="Q11" s="18" t="n">
        <v>419.0507542</v>
      </c>
      <c r="R11" s="20" t="n">
        <v>5.26521989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504.75904073</v>
      </c>
      <c r="F16" s="20" t="n">
        <v>4.50611697</v>
      </c>
      <c r="G16" s="18" t="n">
        <v>527.03535783</v>
      </c>
      <c r="H16" s="20" t="n">
        <v>3.30955698</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520.57339072</v>
      </c>
      <c r="F17" s="20" t="n">
        <v>3.68897069</v>
      </c>
      <c r="G17" s="18" t="n">
        <v>551.42357152</v>
      </c>
      <c r="H17" s="20" t="n">
        <v>7.7208986</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501.8166625</v>
      </c>
      <c r="F21" s="20" t="n">
        <v>2.6737696</v>
      </c>
      <c r="G21" s="18" t="n">
        <v>519.61017802</v>
      </c>
      <c r="H21" s="20" t="n">
        <v>3.19124986</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529.27828702</v>
      </c>
      <c r="H23" s="20" t="n">
        <v>4.69677021</v>
      </c>
      <c r="I23" s="18" t="n">
        <v>485.99778621</v>
      </c>
      <c r="J23" s="20" t="n">
        <v>3.37641333</v>
      </c>
      <c r="K23" s="18" t="s">
        <v>309</v>
      </c>
      <c r="L23" s="20" t="s">
        <v>309</v>
      </c>
      <c r="M23" s="18" t="s">
        <v>309</v>
      </c>
      <c r="N23" s="20" t="s">
        <v>309</v>
      </c>
      <c r="O23" s="18" t="s">
        <v>309</v>
      </c>
      <c r="P23" s="20" t="s">
        <v>309</v>
      </c>
      <c r="Q23" s="18" t="n">
        <v>493.29893124</v>
      </c>
      <c r="R23" s="20" t="n">
        <v>3.36636443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503.24743441</v>
      </c>
      <c r="F25" s="20" t="n">
        <v>4.83144061</v>
      </c>
      <c r="G25" s="18" t="n">
        <v>530.79724721</v>
      </c>
      <c r="H25" s="20" t="n">
        <v>8.54248334</v>
      </c>
      <c r="I25" s="18" t="n">
        <v>533.21706608</v>
      </c>
      <c r="J25" s="20" t="n">
        <v>4.05873951</v>
      </c>
      <c r="K25" s="18" t="s">
        <v>309</v>
      </c>
      <c r="L25" s="20" t="s">
        <v>309</v>
      </c>
      <c r="M25" s="18" t="s">
        <v>309</v>
      </c>
      <c r="N25" s="20" t="s">
        <v>309</v>
      </c>
      <c r="O25" s="18" t="s">
        <v>309</v>
      </c>
      <c r="P25" s="20" t="s">
        <v>309</v>
      </c>
      <c r="Q25" s="18" t="n">
        <v>530.03213421</v>
      </c>
      <c r="R25" s="20" t="n">
        <v>4.79911326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508.91375952</v>
      </c>
      <c r="F27" s="20" t="n">
        <v>3.30435908</v>
      </c>
      <c r="G27" s="18" t="n">
        <v>493.06663115</v>
      </c>
      <c r="H27" s="20" t="n">
        <v>4.54377234</v>
      </c>
      <c r="I27" s="18" t="n">
        <v>491.20770736</v>
      </c>
      <c r="J27" s="20" t="n">
        <v>2.85114832</v>
      </c>
      <c r="K27" s="18" t="s">
        <v>309</v>
      </c>
      <c r="L27" s="20" t="s">
        <v>309</v>
      </c>
      <c r="M27" s="18" t="s">
        <v>309</v>
      </c>
      <c r="N27" s="20" t="s">
        <v>309</v>
      </c>
      <c r="O27" s="18" t="s">
        <v>309</v>
      </c>
      <c r="P27" s="20" t="s">
        <v>309</v>
      </c>
      <c r="Q27" s="18" t="n">
        <v>489.82035943</v>
      </c>
      <c r="R27" s="20" t="n">
        <v>7.50904148</v>
      </c>
    </row>
    <row r="28" spans="1:18">
      <c r="A28" s="15" t="s">
        <v>330</v>
      </c>
      <c r="B28" s="17" t="n">
        <v>7568</v>
      </c>
      <c r="C28" s="18">
        <f>(490.0/B28*100)</f>
        <v/>
      </c>
      <c r="D28" s="19" t="n">
        <v>7078</v>
      </c>
      <c r="E28" s="18" t="n">
        <v>391.89799868</v>
      </c>
      <c r="F28" s="20" t="n">
        <v>4.63862316</v>
      </c>
      <c r="G28" s="18" t="n">
        <v>394.92091785</v>
      </c>
      <c r="H28" s="20" t="n">
        <v>10.07666411</v>
      </c>
      <c r="I28" s="18" t="n">
        <v>412.96446572</v>
      </c>
      <c r="J28" s="20" t="n">
        <v>2.43168913</v>
      </c>
      <c r="K28" s="18" t="s">
        <v>309</v>
      </c>
      <c r="L28" s="20" t="s">
        <v>309</v>
      </c>
      <c r="M28" s="18" t="n">
        <v>344.6351</v>
      </c>
      <c r="N28" s="20" t="n">
        <v>28.1394757</v>
      </c>
      <c r="O28" s="18" t="n">
        <v>271.44302367</v>
      </c>
      <c r="P28" s="20" t="n">
        <v>9.912556029999999</v>
      </c>
      <c r="Q28" s="18" t="n">
        <v>409.88524567</v>
      </c>
      <c r="R28" s="20" t="n">
        <v>4.06736464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489.6076764</v>
      </c>
      <c r="F33" s="20" t="n">
        <v>3.09101347</v>
      </c>
      <c r="G33" s="18" t="n">
        <v>510.8996037</v>
      </c>
      <c r="H33" s="20" t="n">
        <v>3.24300292</v>
      </c>
      <c r="I33" s="18" t="n">
        <v>481.09144087</v>
      </c>
      <c r="J33" s="20" t="n">
        <v>3.7296959</v>
      </c>
      <c r="K33" s="18" t="s">
        <v>309</v>
      </c>
      <c r="L33" s="20" t="s">
        <v>309</v>
      </c>
      <c r="M33" s="18" t="n">
        <v>525.56029849</v>
      </c>
      <c r="N33" s="20" t="n">
        <v>21.72496909</v>
      </c>
      <c r="O33" s="18" t="n">
        <v>415.2552</v>
      </c>
      <c r="P33" s="20" t="n">
        <v>19.75686355</v>
      </c>
      <c r="Q33" s="18" t="n">
        <v>496.09710593</v>
      </c>
      <c r="R33" s="20" t="n">
        <v>4.64479626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483.06660832</v>
      </c>
      <c r="F36" s="20" t="n">
        <v>3.30295575</v>
      </c>
      <c r="G36" s="18" t="n">
        <v>491.88194176</v>
      </c>
      <c r="H36" s="20" t="n">
        <v>5.67635034</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493.68361993</v>
      </c>
      <c r="F40" s="20" t="n">
        <v>7.38970398</v>
      </c>
      <c r="G40" s="18" t="n">
        <v>530.27534173</v>
      </c>
      <c r="H40" s="20" t="n">
        <v>6.14129767</v>
      </c>
      <c r="I40" s="18" t="n">
        <v>500.37257851</v>
      </c>
      <c r="J40" s="20" t="n">
        <v>4.33893616</v>
      </c>
      <c r="K40" s="18" t="s">
        <v>309</v>
      </c>
      <c r="L40" s="20" t="s">
        <v>309</v>
      </c>
      <c r="M40" s="18" t="n">
        <v>492.592718</v>
      </c>
      <c r="N40" s="20" t="n">
        <v>2.69773909</v>
      </c>
      <c r="O40" s="18" t="s">
        <v>309</v>
      </c>
      <c r="P40" s="20" t="s">
        <v>309</v>
      </c>
      <c r="Q40" s="18" t="n">
        <v>503.28475909</v>
      </c>
      <c r="R40" s="20" t="n">
        <v>5.72625462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473.0715322</v>
      </c>
      <c r="F52" s="20" t="n">
        <v>3.80231206</v>
      </c>
      <c r="G52" s="18" t="n">
        <v>498.85336626</v>
      </c>
      <c r="H52" s="20" t="n">
        <v>7.60557596</v>
      </c>
      <c r="I52" s="18" t="n">
        <v>457.92843106</v>
      </c>
      <c r="J52" s="20" t="n">
        <v>3.08991805</v>
      </c>
      <c r="K52" s="18" t="s">
        <v>309</v>
      </c>
      <c r="L52" s="20" t="s">
        <v>309</v>
      </c>
      <c r="M52" s="18" t="s">
        <v>309</v>
      </c>
      <c r="N52" s="20" t="s">
        <v>309</v>
      </c>
      <c r="O52" s="18" t="s">
        <v>309</v>
      </c>
      <c r="P52" s="20" t="s">
        <v>309</v>
      </c>
      <c r="Q52" s="18" t="n">
        <v>464.40578926</v>
      </c>
      <c r="R52" s="20" t="n">
        <v>5.17568979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331.51857133</v>
      </c>
      <c r="F54" s="20" t="n">
        <v>3.73946896</v>
      </c>
      <c r="G54" s="18" t="n">
        <v>335.60352918</v>
      </c>
      <c r="H54" s="20" t="n">
        <v>7.54830446</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391.4420878</v>
      </c>
      <c r="F55" s="20" t="n">
        <v>3.85749476</v>
      </c>
      <c r="G55" s="18" t="n">
        <v>362.11408765</v>
      </c>
      <c r="H55" s="20" t="n">
        <v>19.241757</v>
      </c>
      <c r="I55" s="18" t="n">
        <v>409.91127824</v>
      </c>
      <c r="J55" s="20" t="n">
        <v>3.42106827</v>
      </c>
      <c r="K55" s="18" t="s">
        <v>309</v>
      </c>
      <c r="L55" s="20" t="s">
        <v>309</v>
      </c>
      <c r="M55" s="18" t="s">
        <v>309</v>
      </c>
      <c r="N55" s="20" t="s">
        <v>309</v>
      </c>
      <c r="O55" s="18" t="n">
        <v>288.0205075</v>
      </c>
      <c r="P55" s="20" t="n">
        <v>43.69084827</v>
      </c>
      <c r="Q55" s="18" t="n">
        <v>404.00888703</v>
      </c>
      <c r="R55" s="20" t="n">
        <v>4.57019092</v>
      </c>
    </row>
    <row r="56" spans="1:18">
      <c r="A56" s="15" t="s">
        <v>358</v>
      </c>
      <c r="B56" s="17" t="n">
        <v>5359</v>
      </c>
      <c r="C56" s="18">
        <f>(104.0/B56*100)</f>
        <v/>
      </c>
      <c r="D56" s="19" t="n">
        <v>5255</v>
      </c>
      <c r="E56" s="18" t="n">
        <v>554.85970651</v>
      </c>
      <c r="F56" s="20" t="n">
        <v>3.48393219</v>
      </c>
      <c r="G56" s="18" t="n">
        <v>561.54113631</v>
      </c>
      <c r="H56" s="20" t="n">
        <v>4.85009561</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546.98903052</v>
      </c>
      <c r="F62" s="20" t="n">
        <v>2.51059818</v>
      </c>
      <c r="G62" s="18" t="n">
        <v>538.8605206</v>
      </c>
      <c r="H62" s="20" t="n">
        <v>6.21938749</v>
      </c>
      <c r="I62" s="18" t="n">
        <v>541.37878184</v>
      </c>
      <c r="J62" s="20" t="n">
        <v>1.81341525</v>
      </c>
      <c r="K62" s="18" t="s">
        <v>309</v>
      </c>
      <c r="L62" s="20" t="s">
        <v>309</v>
      </c>
      <c r="M62" s="18" t="n">
        <v>559.93746667</v>
      </c>
      <c r="N62" s="20" t="n">
        <v>53.72703382</v>
      </c>
      <c r="O62" s="18" t="s">
        <v>309</v>
      </c>
      <c r="P62" s="20" t="s">
        <v>309</v>
      </c>
      <c r="Q62" s="18" t="n">
        <v>550.42971768</v>
      </c>
      <c r="R62" s="20" t="n">
        <v>4.06822271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492.29396902</v>
      </c>
      <c r="F64" s="20" t="n">
        <v>5.78999873</v>
      </c>
      <c r="G64" s="18" t="n">
        <v>528.73100676</v>
      </c>
      <c r="H64" s="20" t="n">
        <v>8.844970590000001</v>
      </c>
      <c r="I64" s="18" t="n">
        <v>487.34234482</v>
      </c>
      <c r="J64" s="20" t="n">
        <v>2.30241673</v>
      </c>
      <c r="K64" s="18" t="s">
        <v>309</v>
      </c>
      <c r="L64" s="20" t="s">
        <v>309</v>
      </c>
      <c r="M64" s="18" t="n">
        <v>480.75534488</v>
      </c>
      <c r="N64" s="20" t="n">
        <v>16.249601</v>
      </c>
      <c r="O64" s="18" t="s">
        <v>309</v>
      </c>
      <c r="P64" s="20" t="s">
        <v>309</v>
      </c>
      <c r="Q64" s="18" t="n">
        <v>477.05449592</v>
      </c>
      <c r="R64" s="20" t="n">
        <v>4.49097399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543.73931191</v>
      </c>
      <c r="F9" s="20" t="n">
        <v>5.48939913</v>
      </c>
      <c r="G9" s="18" t="n">
        <v>563.24344018</v>
      </c>
      <c r="H9" s="20" t="n">
        <v>3.14935493</v>
      </c>
      <c r="I9" s="18" t="n">
        <v>520.8194365000001</v>
      </c>
      <c r="J9" s="20" t="n">
        <v>3.29671174</v>
      </c>
      <c r="K9" s="18" t="s">
        <v>309</v>
      </c>
      <c r="L9" s="20" t="s">
        <v>309</v>
      </c>
      <c r="M9" s="18" t="s">
        <v>309</v>
      </c>
      <c r="N9" s="20" t="s">
        <v>309</v>
      </c>
      <c r="O9" s="18" t="s">
        <v>309</v>
      </c>
      <c r="P9" s="20" t="s">
        <v>309</v>
      </c>
      <c r="Q9" s="18" t="n">
        <v>518.77238046</v>
      </c>
      <c r="R9" s="20" t="n">
        <v>6.14705159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442.48935375</v>
      </c>
      <c r="F11" s="20" t="n">
        <v>5.24781523</v>
      </c>
      <c r="G11" s="18" t="n">
        <v>437.13155763</v>
      </c>
      <c r="H11" s="20" t="n">
        <v>4.07982157</v>
      </c>
      <c r="I11" s="18" t="n">
        <v>417.06736693</v>
      </c>
      <c r="J11" s="20" t="n">
        <v>2.9221163</v>
      </c>
      <c r="K11" s="18" t="s">
        <v>309</v>
      </c>
      <c r="L11" s="20" t="s">
        <v>309</v>
      </c>
      <c r="M11" s="18" t="n">
        <v>450.4804037</v>
      </c>
      <c r="N11" s="20" t="n">
        <v>55.2360339</v>
      </c>
      <c r="O11" s="18" t="s">
        <v>309</v>
      </c>
      <c r="P11" s="20" t="s">
        <v>309</v>
      </c>
      <c r="Q11" s="18" t="n">
        <v>419.0507542</v>
      </c>
      <c r="R11" s="20" t="n">
        <v>5.26521989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519.17659486</v>
      </c>
      <c r="F16" s="20" t="n">
        <v>2.92579028</v>
      </c>
      <c r="G16" s="18" t="n">
        <v>519.79480535</v>
      </c>
      <c r="H16" s="20" t="n">
        <v>5.21849101</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504.37343749</v>
      </c>
      <c r="F17" s="20" t="n">
        <v>4.90100811</v>
      </c>
      <c r="G17" s="18" t="n">
        <v>528.91193628</v>
      </c>
      <c r="H17" s="20" t="n">
        <v>3.70059524</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510.24158675</v>
      </c>
      <c r="F21" s="20" t="n">
        <v>2.8211119</v>
      </c>
      <c r="G21" s="18" t="n">
        <v>505.28240147</v>
      </c>
      <c r="H21" s="20" t="n">
        <v>3.12470261</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510.53514089</v>
      </c>
      <c r="H23" s="20" t="n">
        <v>6.48980745</v>
      </c>
      <c r="I23" s="18" t="n">
        <v>485.99778621</v>
      </c>
      <c r="J23" s="20" t="n">
        <v>3.37641333</v>
      </c>
      <c r="K23" s="18" t="s">
        <v>309</v>
      </c>
      <c r="L23" s="20" t="s">
        <v>309</v>
      </c>
      <c r="M23" s="18" t="s">
        <v>309</v>
      </c>
      <c r="N23" s="20" t="s">
        <v>309</v>
      </c>
      <c r="O23" s="18" t="s">
        <v>309</v>
      </c>
      <c r="P23" s="20" t="s">
        <v>309</v>
      </c>
      <c r="Q23" s="18" t="n">
        <v>504.38778952</v>
      </c>
      <c r="R23" s="20" t="n">
        <v>3.32564979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504.42467509</v>
      </c>
      <c r="F25" s="20" t="n">
        <v>7.64305088</v>
      </c>
      <c r="G25" s="18" t="n">
        <v>506.87640075</v>
      </c>
      <c r="H25" s="20" t="n">
        <v>4.78872315</v>
      </c>
      <c r="I25" s="18" t="n">
        <v>533.21706608</v>
      </c>
      <c r="J25" s="20" t="n">
        <v>4.05873951</v>
      </c>
      <c r="K25" s="18" t="s">
        <v>309</v>
      </c>
      <c r="L25" s="20" t="s">
        <v>309</v>
      </c>
      <c r="M25" s="18" t="s">
        <v>309</v>
      </c>
      <c r="N25" s="20" t="s">
        <v>309</v>
      </c>
      <c r="O25" s="18" t="n">
        <v>509.7888469</v>
      </c>
      <c r="P25" s="20" t="n">
        <v>64.59639045</v>
      </c>
      <c r="Q25" s="18" t="n">
        <v>530.03213421</v>
      </c>
      <c r="R25" s="20" t="n">
        <v>4.79911326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476.51385733</v>
      </c>
      <c r="F27" s="20" t="n">
        <v>4.77932737</v>
      </c>
      <c r="G27" s="18" t="n">
        <v>516.50742342</v>
      </c>
      <c r="H27" s="20" t="n">
        <v>3.46246478</v>
      </c>
      <c r="I27" s="18" t="n">
        <v>491.20770736</v>
      </c>
      <c r="J27" s="20" t="n">
        <v>2.85114832</v>
      </c>
      <c r="K27" s="18" t="s">
        <v>309</v>
      </c>
      <c r="L27" s="20" t="s">
        <v>309</v>
      </c>
      <c r="M27" s="18" t="s">
        <v>309</v>
      </c>
      <c r="N27" s="20" t="s">
        <v>309</v>
      </c>
      <c r="O27" s="18" t="s">
        <v>309</v>
      </c>
      <c r="P27" s="20" t="s">
        <v>309</v>
      </c>
      <c r="Q27" s="18" t="n">
        <v>489.82035943</v>
      </c>
      <c r="R27" s="20" t="n">
        <v>7.50904148</v>
      </c>
    </row>
    <row r="28" spans="1:18">
      <c r="A28" s="15" t="s">
        <v>330</v>
      </c>
      <c r="B28" s="17" t="n">
        <v>7568</v>
      </c>
      <c r="C28" s="18">
        <f>(490.0/B28*100)</f>
        <v/>
      </c>
      <c r="D28" s="19" t="n">
        <v>7078</v>
      </c>
      <c r="E28" s="18" t="n">
        <v>376.89887645</v>
      </c>
      <c r="F28" s="20" t="n">
        <v>4.26176497</v>
      </c>
      <c r="G28" s="18" t="n">
        <v>431.78870852</v>
      </c>
      <c r="H28" s="20" t="n">
        <v>6.56756618</v>
      </c>
      <c r="I28" s="18" t="n">
        <v>412.96446572</v>
      </c>
      <c r="J28" s="20" t="n">
        <v>2.43168913</v>
      </c>
      <c r="K28" s="18" t="s">
        <v>309</v>
      </c>
      <c r="L28" s="20" t="s">
        <v>309</v>
      </c>
      <c r="M28" s="18" t="n">
        <v>344.6351</v>
      </c>
      <c r="N28" s="20" t="n">
        <v>28.1394757</v>
      </c>
      <c r="O28" s="18" t="n">
        <v>271.44302367</v>
      </c>
      <c r="P28" s="20" t="n">
        <v>9.912556029999999</v>
      </c>
      <c r="Q28" s="18" t="n">
        <v>409.78180877</v>
      </c>
      <c r="R28" s="20" t="n">
        <v>4.0530234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488.48497447</v>
      </c>
      <c r="F33" s="20" t="n">
        <v>3.5749371</v>
      </c>
      <c r="G33" s="18" t="n">
        <v>503.53089826</v>
      </c>
      <c r="H33" s="20" t="n">
        <v>3.30994324</v>
      </c>
      <c r="I33" s="18" t="n">
        <v>481.09144087</v>
      </c>
      <c r="J33" s="20" t="n">
        <v>3.7296959</v>
      </c>
      <c r="K33" s="18" t="s">
        <v>309</v>
      </c>
      <c r="L33" s="20" t="s">
        <v>309</v>
      </c>
      <c r="M33" s="18" t="n">
        <v>525.59212082</v>
      </c>
      <c r="N33" s="20" t="n">
        <v>21.76511987</v>
      </c>
      <c r="O33" s="18" t="s">
        <v>309</v>
      </c>
      <c r="P33" s="20" t="s">
        <v>309</v>
      </c>
      <c r="Q33" s="18" t="n">
        <v>495.69053989</v>
      </c>
      <c r="R33" s="20" t="n">
        <v>4.65027086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481.58163188</v>
      </c>
      <c r="F36" s="20" t="n">
        <v>3.94090392</v>
      </c>
      <c r="G36" s="18" t="n">
        <v>485.78219907</v>
      </c>
      <c r="H36" s="20" t="n">
        <v>3.51120155</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528.55058494</v>
      </c>
      <c r="F40" s="20" t="n">
        <v>6.51865851</v>
      </c>
      <c r="G40" s="18" t="n">
        <v>501.88551805</v>
      </c>
      <c r="H40" s="20" t="n">
        <v>6.41665347</v>
      </c>
      <c r="I40" s="18" t="n">
        <v>500.37257851</v>
      </c>
      <c r="J40" s="20" t="n">
        <v>4.33893616</v>
      </c>
      <c r="K40" s="18" t="s">
        <v>309</v>
      </c>
      <c r="L40" s="20" t="s">
        <v>309</v>
      </c>
      <c r="M40" s="18" t="n">
        <v>492.592718</v>
      </c>
      <c r="N40" s="20" t="n">
        <v>2.69773909</v>
      </c>
      <c r="O40" s="18" t="s">
        <v>309</v>
      </c>
      <c r="P40" s="20" t="s">
        <v>309</v>
      </c>
      <c r="Q40" s="18" t="n">
        <v>503.28475909</v>
      </c>
      <c r="R40" s="20" t="n">
        <v>5.72625462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466.73252329</v>
      </c>
      <c r="F52" s="20" t="n">
        <v>5.77067867</v>
      </c>
      <c r="G52" s="18" t="n">
        <v>480.96598104</v>
      </c>
      <c r="H52" s="20" t="n">
        <v>4.05285425</v>
      </c>
      <c r="I52" s="18" t="n">
        <v>457.92843106</v>
      </c>
      <c r="J52" s="20" t="n">
        <v>3.08991805</v>
      </c>
      <c r="K52" s="18" t="s">
        <v>309</v>
      </c>
      <c r="L52" s="20" t="s">
        <v>309</v>
      </c>
      <c r="M52" s="18" t="s">
        <v>309</v>
      </c>
      <c r="N52" s="20" t="s">
        <v>309</v>
      </c>
      <c r="O52" s="18" t="n">
        <v>621.0599999999999</v>
      </c>
      <c r="P52" s="20" t="n">
        <v>33.66338008</v>
      </c>
      <c r="Q52" s="18" t="n">
        <v>464.40578926</v>
      </c>
      <c r="R52" s="20" t="n">
        <v>5.17568979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321.04272131</v>
      </c>
      <c r="F54" s="20" t="n">
        <v>3.8854694</v>
      </c>
      <c r="G54" s="18" t="n">
        <v>354.9988333</v>
      </c>
      <c r="H54" s="20" t="n">
        <v>5.51060844</v>
      </c>
      <c r="I54" s="18" t="n">
        <v>326.32809286</v>
      </c>
      <c r="J54" s="20" t="n">
        <v>3.33295352</v>
      </c>
      <c r="K54" s="18" t="s">
        <v>309</v>
      </c>
      <c r="L54" s="20" t="s">
        <v>309</v>
      </c>
      <c r="M54" s="18" t="s">
        <v>309</v>
      </c>
      <c r="N54" s="20" t="s">
        <v>309</v>
      </c>
      <c r="O54" s="18" t="n">
        <v>294.86498651</v>
      </c>
      <c r="P54" s="20" t="n">
        <v>33.50504356</v>
      </c>
      <c r="Q54" s="18" t="s">
        <v>309</v>
      </c>
      <c r="R54" s="20" t="s">
        <v>309</v>
      </c>
    </row>
    <row r="55" spans="1:18">
      <c r="A55" s="15" t="s">
        <v>357</v>
      </c>
      <c r="B55" s="17" t="n">
        <v>5316</v>
      </c>
      <c r="C55" s="18">
        <f>(137.0/B55*100)</f>
        <v/>
      </c>
      <c r="D55" s="19" t="n">
        <v>5179</v>
      </c>
      <c r="E55" s="18" t="n">
        <v>359.93037084</v>
      </c>
      <c r="F55" s="20" t="n">
        <v>7.67748083</v>
      </c>
      <c r="G55" s="18" t="n">
        <v>402.20272515</v>
      </c>
      <c r="H55" s="20" t="n">
        <v>4.10615023</v>
      </c>
      <c r="I55" s="18" t="n">
        <v>409.91127824</v>
      </c>
      <c r="J55" s="20" t="n">
        <v>3.42106827</v>
      </c>
      <c r="K55" s="18" t="s">
        <v>309</v>
      </c>
      <c r="L55" s="20" t="s">
        <v>309</v>
      </c>
      <c r="M55" s="18" t="s">
        <v>309</v>
      </c>
      <c r="N55" s="20" t="s">
        <v>309</v>
      </c>
      <c r="O55" s="18" t="n">
        <v>442.6319944</v>
      </c>
      <c r="P55" s="20" t="n">
        <v>60.76235492</v>
      </c>
      <c r="Q55" s="18" t="n">
        <v>404.02466125</v>
      </c>
      <c r="R55" s="20" t="n">
        <v>4.56745184</v>
      </c>
    </row>
    <row r="56" spans="1:18">
      <c r="A56" s="15" t="s">
        <v>358</v>
      </c>
      <c r="B56" s="17" t="n">
        <v>5359</v>
      </c>
      <c r="C56" s="18">
        <f>(104.0/B56*100)</f>
        <v/>
      </c>
      <c r="D56" s="19" t="n">
        <v>5255</v>
      </c>
      <c r="E56" s="18" t="n">
        <v>555.8860369</v>
      </c>
      <c r="F56" s="20" t="n">
        <v>3.9127668</v>
      </c>
      <c r="G56" s="18" t="n">
        <v>558.17347192</v>
      </c>
      <c r="H56" s="20" t="n">
        <v>5.04489561</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544.92726554</v>
      </c>
      <c r="F62" s="20" t="n">
        <v>3.0346384</v>
      </c>
      <c r="G62" s="18" t="n">
        <v>547.08074417</v>
      </c>
      <c r="H62" s="20" t="n">
        <v>3.30511777</v>
      </c>
      <c r="I62" s="18" t="n">
        <v>541.37878184</v>
      </c>
      <c r="J62" s="20" t="n">
        <v>1.81341525</v>
      </c>
      <c r="K62" s="18" t="s">
        <v>309</v>
      </c>
      <c r="L62" s="20" t="s">
        <v>309</v>
      </c>
      <c r="M62" s="18" t="n">
        <v>559.93746667</v>
      </c>
      <c r="N62" s="20" t="n">
        <v>53.72703382</v>
      </c>
      <c r="O62" s="18" t="s">
        <v>309</v>
      </c>
      <c r="P62" s="20" t="s">
        <v>309</v>
      </c>
      <c r="Q62" s="18" t="n">
        <v>550.42971768</v>
      </c>
      <c r="R62" s="20" t="n">
        <v>4.06822271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474.41891874</v>
      </c>
      <c r="F64" s="20" t="n">
        <v>7.93520596</v>
      </c>
      <c r="G64" s="18" t="n">
        <v>512.5418203200001</v>
      </c>
      <c r="H64" s="20" t="n">
        <v>5.69755616</v>
      </c>
      <c r="I64" s="18" t="n">
        <v>487.34234482</v>
      </c>
      <c r="J64" s="20" t="n">
        <v>2.30241673</v>
      </c>
      <c r="K64" s="18" t="s">
        <v>309</v>
      </c>
      <c r="L64" s="20" t="s">
        <v>309</v>
      </c>
      <c r="M64" s="18" t="n">
        <v>491.64825666</v>
      </c>
      <c r="N64" s="20" t="n">
        <v>17.06931342</v>
      </c>
      <c r="O64" s="18" t="n">
        <v>430.36480077</v>
      </c>
      <c r="P64" s="20" t="n">
        <v>49.95902653</v>
      </c>
      <c r="Q64" s="18" t="n">
        <v>474.46722858</v>
      </c>
      <c r="R64" s="20" t="n">
        <v>4.78584297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560.6472675</v>
      </c>
      <c r="F9" s="20" t="n">
        <v>3.03893298</v>
      </c>
      <c r="G9" s="18" t="n">
        <v>528.49916605</v>
      </c>
      <c r="H9" s="20" t="n">
        <v>12.36941463</v>
      </c>
      <c r="I9" s="18" t="n">
        <v>520.8194365000001</v>
      </c>
      <c r="J9" s="20" t="n">
        <v>3.29671174</v>
      </c>
      <c r="K9" s="18" t="s">
        <v>309</v>
      </c>
      <c r="L9" s="20" t="s">
        <v>309</v>
      </c>
      <c r="M9" s="18" t="s">
        <v>309</v>
      </c>
      <c r="N9" s="20" t="s">
        <v>309</v>
      </c>
      <c r="O9" s="18" t="s">
        <v>309</v>
      </c>
      <c r="P9" s="20" t="s">
        <v>309</v>
      </c>
      <c r="Q9" s="18" t="n">
        <v>518.77238046</v>
      </c>
      <c r="R9" s="20" t="n">
        <v>6.14705159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440.86062914</v>
      </c>
      <c r="F11" s="20" t="n">
        <v>3.69298794</v>
      </c>
      <c r="G11" s="18" t="n">
        <v>428.68052819</v>
      </c>
      <c r="H11" s="20" t="n">
        <v>8.51969134</v>
      </c>
      <c r="I11" s="18" t="n">
        <v>417.06736693</v>
      </c>
      <c r="J11" s="20" t="n">
        <v>2.9221163</v>
      </c>
      <c r="K11" s="18" t="s">
        <v>309</v>
      </c>
      <c r="L11" s="20" t="s">
        <v>309</v>
      </c>
      <c r="M11" s="18" t="n">
        <v>450.4804037</v>
      </c>
      <c r="N11" s="20" t="n">
        <v>55.2360339</v>
      </c>
      <c r="O11" s="18" t="n">
        <v>482.3035</v>
      </c>
      <c r="P11" s="20" t="n">
        <v>28.64409323</v>
      </c>
      <c r="Q11" s="18" t="n">
        <v>419.0507542</v>
      </c>
      <c r="R11" s="20" t="n">
        <v>5.26521989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520.54606711</v>
      </c>
      <c r="F16" s="20" t="n">
        <v>2.8079456</v>
      </c>
      <c r="G16" s="18" t="n">
        <v>500.35024571</v>
      </c>
      <c r="H16" s="20" t="n">
        <v>7.09802001</v>
      </c>
      <c r="I16" s="18" t="n">
        <v>489.67793057</v>
      </c>
      <c r="J16" s="20" t="n">
        <v>2.69918277</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523.5395571400001</v>
      </c>
      <c r="F17" s="20" t="n">
        <v>3.4485069</v>
      </c>
      <c r="G17" s="18" t="n">
        <v>514.01244279</v>
      </c>
      <c r="H17" s="20" t="n">
        <v>13.52020436</v>
      </c>
      <c r="I17" s="18" t="n">
        <v>528.69412768</v>
      </c>
      <c r="J17" s="20" t="n">
        <v>5.06293295</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508.42793531</v>
      </c>
      <c r="F21" s="20" t="n">
        <v>2.13472358</v>
      </c>
      <c r="G21" s="18" t="n">
        <v>479.08281887</v>
      </c>
      <c r="H21" s="20" t="n">
        <v>16.78645465</v>
      </c>
      <c r="I21" s="18" t="n">
        <v>502.62330411</v>
      </c>
      <c r="J21" s="20" t="n">
        <v>2.99837382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488.53763644</v>
      </c>
      <c r="H23" s="20" t="n">
        <v>15.71077203</v>
      </c>
      <c r="I23" s="18" t="n">
        <v>485.99778621</v>
      </c>
      <c r="J23" s="20" t="n">
        <v>3.37641333</v>
      </c>
      <c r="K23" s="18" t="s">
        <v>309</v>
      </c>
      <c r="L23" s="20" t="s">
        <v>309</v>
      </c>
      <c r="M23" s="18" t="s">
        <v>309</v>
      </c>
      <c r="N23" s="20" t="s">
        <v>309</v>
      </c>
      <c r="O23" s="18" t="s">
        <v>309</v>
      </c>
      <c r="P23" s="20" t="s">
        <v>309</v>
      </c>
      <c r="Q23" s="18" t="n">
        <v>505.69022415</v>
      </c>
      <c r="R23" s="20" t="n">
        <v>3.23971893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507.09679092</v>
      </c>
      <c r="F25" s="20" t="n">
        <v>4.66314021</v>
      </c>
      <c r="G25" s="18" t="n">
        <v>497.40981542</v>
      </c>
      <c r="H25" s="20" t="n">
        <v>12.35892086</v>
      </c>
      <c r="I25" s="18" t="n">
        <v>533.21706608</v>
      </c>
      <c r="J25" s="20" t="n">
        <v>4.05873951</v>
      </c>
      <c r="K25" s="18" t="s">
        <v>309</v>
      </c>
      <c r="L25" s="20" t="s">
        <v>309</v>
      </c>
      <c r="M25" s="18" t="s">
        <v>309</v>
      </c>
      <c r="N25" s="20" t="s">
        <v>309</v>
      </c>
      <c r="O25" s="18" t="s">
        <v>309</v>
      </c>
      <c r="P25" s="20" t="s">
        <v>309</v>
      </c>
      <c r="Q25" s="18" t="n">
        <v>530.03213421</v>
      </c>
      <c r="R25" s="20" t="n">
        <v>4.79911326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504.61129582</v>
      </c>
      <c r="F27" s="20" t="n">
        <v>2.82348546</v>
      </c>
      <c r="G27" s="18" t="n">
        <v>460.68130179</v>
      </c>
      <c r="H27" s="20" t="n">
        <v>18.01466927</v>
      </c>
      <c r="I27" s="18" t="n">
        <v>491.20770736</v>
      </c>
      <c r="J27" s="20" t="n">
        <v>2.85114832</v>
      </c>
      <c r="K27" s="18" t="s">
        <v>309</v>
      </c>
      <c r="L27" s="20" t="s">
        <v>309</v>
      </c>
      <c r="M27" s="18" t="s">
        <v>309</v>
      </c>
      <c r="N27" s="20" t="s">
        <v>309</v>
      </c>
      <c r="O27" s="18" t="s">
        <v>309</v>
      </c>
      <c r="P27" s="20" t="s">
        <v>309</v>
      </c>
      <c r="Q27" s="18" t="n">
        <v>490.43919842</v>
      </c>
      <c r="R27" s="20" t="n">
        <v>7.62192406</v>
      </c>
    </row>
    <row r="28" spans="1:18">
      <c r="A28" s="15" t="s">
        <v>330</v>
      </c>
      <c r="B28" s="17" t="n">
        <v>7568</v>
      </c>
      <c r="C28" s="18">
        <f>(490.0/B28*100)</f>
        <v/>
      </c>
      <c r="D28" s="19" t="n">
        <v>7078</v>
      </c>
      <c r="E28" s="18" t="n">
        <v>395.0830558</v>
      </c>
      <c r="F28" s="20" t="n">
        <v>4.37255328</v>
      </c>
      <c r="G28" s="18" t="n">
        <v>353.08148909</v>
      </c>
      <c r="H28" s="20" t="n">
        <v>11.85666145</v>
      </c>
      <c r="I28" s="18" t="n">
        <v>412.96446572</v>
      </c>
      <c r="J28" s="20" t="n">
        <v>2.43168913</v>
      </c>
      <c r="K28" s="18" t="s">
        <v>309</v>
      </c>
      <c r="L28" s="20" t="s">
        <v>309</v>
      </c>
      <c r="M28" s="18" t="n">
        <v>344.6351</v>
      </c>
      <c r="N28" s="20" t="n">
        <v>28.1394757</v>
      </c>
      <c r="O28" s="18" t="n">
        <v>271.44302367</v>
      </c>
      <c r="P28" s="20" t="n">
        <v>9.912556029999999</v>
      </c>
      <c r="Q28" s="18" t="n">
        <v>409.88524567</v>
      </c>
      <c r="R28" s="20" t="n">
        <v>4.06736464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497.04126153</v>
      </c>
      <c r="F33" s="20" t="n">
        <v>2.56002119</v>
      </c>
      <c r="G33" s="18" t="n">
        <v>483.91108095</v>
      </c>
      <c r="H33" s="20" t="n">
        <v>14.12119878</v>
      </c>
      <c r="I33" s="18" t="n">
        <v>481.09144087</v>
      </c>
      <c r="J33" s="20" t="n">
        <v>3.7296959</v>
      </c>
      <c r="K33" s="18" t="s">
        <v>309</v>
      </c>
      <c r="L33" s="20" t="s">
        <v>309</v>
      </c>
      <c r="M33" s="18" t="n">
        <v>525.56029849</v>
      </c>
      <c r="N33" s="20" t="n">
        <v>21.72496909</v>
      </c>
      <c r="O33" s="18" t="s">
        <v>309</v>
      </c>
      <c r="P33" s="20" t="s">
        <v>309</v>
      </c>
      <c r="Q33" s="18" t="n">
        <v>495.73865952</v>
      </c>
      <c r="R33" s="20" t="n">
        <v>4.63648981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484.31787619</v>
      </c>
      <c r="F36" s="20" t="n">
        <v>3.17672625</v>
      </c>
      <c r="G36" s="18" t="n">
        <v>462.04117823</v>
      </c>
      <c r="H36" s="20" t="n">
        <v>14.63983831</v>
      </c>
      <c r="I36" s="18" t="n">
        <v>505.69894975</v>
      </c>
      <c r="J36" s="20" t="n">
        <v>3.08572754</v>
      </c>
      <c r="K36" s="18" t="s">
        <v>309</v>
      </c>
      <c r="L36" s="20" t="s">
        <v>309</v>
      </c>
      <c r="M36" s="18" t="n">
        <v>501.59594581</v>
      </c>
      <c r="N36" s="20" t="n">
        <v>4.74381661</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512.10086941</v>
      </c>
      <c r="F40" s="20" t="n">
        <v>5.28123128</v>
      </c>
      <c r="G40" s="18" t="n">
        <v>501.5284501</v>
      </c>
      <c r="H40" s="20" t="n">
        <v>30.04821662</v>
      </c>
      <c r="I40" s="18" t="n">
        <v>500.37257851</v>
      </c>
      <c r="J40" s="20" t="n">
        <v>4.33893616</v>
      </c>
      <c r="K40" s="18" t="s">
        <v>309</v>
      </c>
      <c r="L40" s="20" t="s">
        <v>309</v>
      </c>
      <c r="M40" s="18" t="n">
        <v>492.592718</v>
      </c>
      <c r="N40" s="20" t="n">
        <v>2.69773909</v>
      </c>
      <c r="O40" s="18" t="s">
        <v>309</v>
      </c>
      <c r="P40" s="20" t="s">
        <v>309</v>
      </c>
      <c r="Q40" s="18" t="n">
        <v>503.28475909</v>
      </c>
      <c r="R40" s="20" t="n">
        <v>5.72625462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477.61456543</v>
      </c>
      <c r="F52" s="20" t="n">
        <v>3.90222978</v>
      </c>
      <c r="G52" s="18" t="n">
        <v>461.01236362</v>
      </c>
      <c r="H52" s="20" t="n">
        <v>18.54515804</v>
      </c>
      <c r="I52" s="18" t="n">
        <v>457.92843106</v>
      </c>
      <c r="J52" s="20" t="n">
        <v>3.08991805</v>
      </c>
      <c r="K52" s="18" t="s">
        <v>309</v>
      </c>
      <c r="L52" s="20" t="s">
        <v>309</v>
      </c>
      <c r="M52" s="18" t="s">
        <v>309</v>
      </c>
      <c r="N52" s="20" t="s">
        <v>309</v>
      </c>
      <c r="O52" s="18" t="n">
        <v>414.3627028</v>
      </c>
      <c r="P52" s="20" t="n">
        <v>64.04077915000001</v>
      </c>
      <c r="Q52" s="18" t="n">
        <v>464.40578926</v>
      </c>
      <c r="R52" s="20" t="n">
        <v>5.17568979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331.8471338</v>
      </c>
      <c r="F54" s="20" t="n">
        <v>3.63643477</v>
      </c>
      <c r="G54" s="18" t="n">
        <v>332.47392115</v>
      </c>
      <c r="H54" s="20" t="n">
        <v>9.45744884</v>
      </c>
      <c r="I54" s="18" t="n">
        <v>326.32809286</v>
      </c>
      <c r="J54" s="20" t="n">
        <v>3.33295352</v>
      </c>
      <c r="K54" s="18" t="s">
        <v>309</v>
      </c>
      <c r="L54" s="20" t="s">
        <v>309</v>
      </c>
      <c r="M54" s="18" t="s">
        <v>309</v>
      </c>
      <c r="N54" s="20" t="s">
        <v>309</v>
      </c>
      <c r="O54" s="18" t="n">
        <v>276.55586421</v>
      </c>
      <c r="P54" s="20" t="n">
        <v>35.24074862</v>
      </c>
      <c r="Q54" s="18" t="s">
        <v>309</v>
      </c>
      <c r="R54" s="20" t="s">
        <v>309</v>
      </c>
    </row>
    <row r="55" spans="1:18">
      <c r="A55" s="15" t="s">
        <v>357</v>
      </c>
      <c r="B55" s="17" t="n">
        <v>5316</v>
      </c>
      <c r="C55" s="18">
        <f>(137.0/B55*100)</f>
        <v/>
      </c>
      <c r="D55" s="19" t="n">
        <v>5179</v>
      </c>
      <c r="E55" s="18" t="n">
        <v>392.09470063</v>
      </c>
      <c r="F55" s="20" t="n">
        <v>3.92176438</v>
      </c>
      <c r="G55" s="18" t="n">
        <v>356.5339175</v>
      </c>
      <c r="H55" s="20" t="n">
        <v>18.25046938</v>
      </c>
      <c r="I55" s="18" t="n">
        <v>409.91127824</v>
      </c>
      <c r="J55" s="20" t="n">
        <v>3.42106827</v>
      </c>
      <c r="K55" s="18" t="s">
        <v>309</v>
      </c>
      <c r="L55" s="20" t="s">
        <v>309</v>
      </c>
      <c r="M55" s="18" t="s">
        <v>309</v>
      </c>
      <c r="N55" s="20" t="s">
        <v>309</v>
      </c>
      <c r="O55" s="18" t="n">
        <v>275.088</v>
      </c>
      <c r="P55" s="20" t="n">
        <v>51.18660758</v>
      </c>
      <c r="Q55" s="18" t="n">
        <v>404.01831778</v>
      </c>
      <c r="R55" s="20" t="n">
        <v>4.57017596</v>
      </c>
    </row>
    <row r="56" spans="1:18">
      <c r="A56" s="15" t="s">
        <v>358</v>
      </c>
      <c r="B56" s="17" t="n">
        <v>5359</v>
      </c>
      <c r="C56" s="18">
        <f>(104.0/B56*100)</f>
        <v/>
      </c>
      <c r="D56" s="19" t="n">
        <v>5255</v>
      </c>
      <c r="E56" s="18" t="n">
        <v>557.5951454</v>
      </c>
      <c r="F56" s="20" t="n">
        <v>3.25845141</v>
      </c>
      <c r="G56" s="18" t="n">
        <v>526.22335134</v>
      </c>
      <c r="H56" s="20" t="n">
        <v>13.62644409</v>
      </c>
      <c r="I56" s="18" t="n">
        <v>541.81954265</v>
      </c>
      <c r="J56" s="20" t="n">
        <v>3.28202552</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546.1498751300001</v>
      </c>
      <c r="F62" s="20" t="n">
        <v>2.37335001</v>
      </c>
      <c r="G62" s="18" t="n">
        <v>544.30893209</v>
      </c>
      <c r="H62" s="20" t="n">
        <v>12.85979747</v>
      </c>
      <c r="I62" s="18" t="n">
        <v>541.37878184</v>
      </c>
      <c r="J62" s="20" t="n">
        <v>1.81341525</v>
      </c>
      <c r="K62" s="18" t="s">
        <v>309</v>
      </c>
      <c r="L62" s="20" t="s">
        <v>309</v>
      </c>
      <c r="M62" s="18" t="n">
        <v>559.93746667</v>
      </c>
      <c r="N62" s="20" t="n">
        <v>53.72703382</v>
      </c>
      <c r="O62" s="18" t="s">
        <v>309</v>
      </c>
      <c r="P62" s="20" t="s">
        <v>309</v>
      </c>
      <c r="Q62" s="18" t="n">
        <v>550.42971768</v>
      </c>
      <c r="R62" s="20" t="n">
        <v>4.06822271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502.2798291</v>
      </c>
      <c r="F64" s="20" t="n">
        <v>5.55346582</v>
      </c>
      <c r="G64" s="18" t="n">
        <v>481.50310706</v>
      </c>
      <c r="H64" s="20" t="n">
        <v>11.87490414</v>
      </c>
      <c r="I64" s="18" t="n">
        <v>487.34234482</v>
      </c>
      <c r="J64" s="20" t="n">
        <v>2.30241673</v>
      </c>
      <c r="K64" s="18" t="s">
        <v>309</v>
      </c>
      <c r="L64" s="20" t="s">
        <v>309</v>
      </c>
      <c r="M64" s="18" t="n">
        <v>479.44946173</v>
      </c>
      <c r="N64" s="20" t="n">
        <v>16.49707113</v>
      </c>
      <c r="O64" s="18" t="s">
        <v>309</v>
      </c>
      <c r="P64" s="20" t="s">
        <v>309</v>
      </c>
      <c r="Q64" s="18" t="n">
        <v>478.91843576</v>
      </c>
      <c r="R64" s="20" t="n">
        <v>4.3227188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516</v>
      </c>
    </row>
    <row customHeight="1" ht="30" r="4" spans="1:22">
      <c r="A4" s="6" t="n"/>
      <c r="B4" s="7" t="s">
        <v>293</v>
      </c>
      <c r="C4" s="7" t="s">
        <v>294</v>
      </c>
      <c r="D4" s="8" t="s">
        <v>293</v>
      </c>
      <c r="E4" s="9" t="s">
        <v>517</v>
      </c>
      <c r="F4" s="10" t="n"/>
      <c r="G4" s="9" t="s">
        <v>518</v>
      </c>
      <c r="H4" s="10" t="n"/>
      <c r="I4" s="9" t="s">
        <v>519</v>
      </c>
      <c r="J4" s="10" t="n"/>
      <c r="K4" s="9" t="s">
        <v>520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486.03633703</v>
      </c>
      <c r="F9" s="20" t="n">
        <v>16.95120892</v>
      </c>
      <c r="G9" s="18" t="n">
        <v>562.8713627</v>
      </c>
      <c r="H9" s="20" t="n">
        <v>3.27113753</v>
      </c>
      <c r="I9" s="18" t="n">
        <v>546.10805866</v>
      </c>
      <c r="J9" s="20" t="n">
        <v>8.43343816</v>
      </c>
      <c r="K9" s="18" t="n">
        <v>503.70583947</v>
      </c>
      <c r="L9" s="20" t="n">
        <v>17.86416103</v>
      </c>
      <c r="M9" s="18" t="n">
        <v>520.8194365000001</v>
      </c>
      <c r="N9" s="20" t="n">
        <v>3.29671174</v>
      </c>
      <c r="O9" s="18" t="s">
        <v>309</v>
      </c>
      <c r="P9" s="20" t="s">
        <v>309</v>
      </c>
      <c r="Q9" s="18" t="s">
        <v>309</v>
      </c>
      <c r="R9" s="20" t="s">
        <v>309</v>
      </c>
      <c r="S9" s="18" t="n">
        <v>558.41589383</v>
      </c>
      <c r="T9" s="20" t="n">
        <v>7.48706703</v>
      </c>
      <c r="U9" s="18" t="n">
        <v>519.4975058700001</v>
      </c>
      <c r="V9" s="20" t="n">
        <v>6.47180848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391.09743511</v>
      </c>
      <c r="F11" s="20" t="n">
        <v>14.6968916</v>
      </c>
      <c r="G11" s="18" t="n">
        <v>441.5234169</v>
      </c>
      <c r="H11" s="20" t="n">
        <v>4.50746198</v>
      </c>
      <c r="I11" s="18" t="n">
        <v>440.90941153</v>
      </c>
      <c r="J11" s="20" t="n">
        <v>6.0267729</v>
      </c>
      <c r="K11" s="18" t="n">
        <v>419.08502998</v>
      </c>
      <c r="L11" s="20" t="n">
        <v>13.81365212</v>
      </c>
      <c r="M11" s="18" t="n">
        <v>417.06736693</v>
      </c>
      <c r="N11" s="20" t="n">
        <v>2.9221163</v>
      </c>
      <c r="O11" s="18" t="s">
        <v>309</v>
      </c>
      <c r="P11" s="20" t="s">
        <v>309</v>
      </c>
      <c r="Q11" s="18" t="s">
        <v>309</v>
      </c>
      <c r="R11" s="20" t="s">
        <v>309</v>
      </c>
      <c r="S11" s="18" t="n">
        <v>442.90917144</v>
      </c>
      <c r="T11" s="20" t="n">
        <v>8.541902840000001</v>
      </c>
      <c r="U11" s="18" t="n">
        <v>419.74908979</v>
      </c>
      <c r="V11" s="20" t="n">
        <v>5.55624972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468.01121666</v>
      </c>
      <c r="F16" s="20" t="n">
        <v>21.08733411</v>
      </c>
      <c r="G16" s="18" t="n">
        <v>526.90585775</v>
      </c>
      <c r="H16" s="20" t="n">
        <v>3.13119954</v>
      </c>
      <c r="I16" s="18" t="n">
        <v>510.96202459</v>
      </c>
      <c r="J16" s="20" t="n">
        <v>7.94312374</v>
      </c>
      <c r="K16" s="18" t="n">
        <v>476.03102178</v>
      </c>
      <c r="L16" s="20" t="n">
        <v>24.66042079</v>
      </c>
      <c r="M16" s="18" t="n">
        <v>489.67793057</v>
      </c>
      <c r="N16" s="20" t="n">
        <v>2.69918277</v>
      </c>
      <c r="O16" s="18" t="s">
        <v>309</v>
      </c>
      <c r="P16" s="20" t="s">
        <v>309</v>
      </c>
      <c r="Q16" s="18" t="s">
        <v>309</v>
      </c>
      <c r="R16" s="20" t="s">
        <v>309</v>
      </c>
      <c r="S16" s="18" t="n">
        <v>504.40009492</v>
      </c>
      <c r="T16" s="20" t="n">
        <v>9.56065974</v>
      </c>
      <c r="U16" s="18" t="n">
        <v>491.71954176</v>
      </c>
      <c r="V16" s="20" t="n">
        <v>7.07424153</v>
      </c>
    </row>
    <row r="17" spans="1:22">
      <c r="A17" s="15" t="s">
        <v>319</v>
      </c>
      <c r="B17" s="17" t="n">
        <v>6504</v>
      </c>
      <c r="C17" s="18">
        <f>(3097.0/B17*100)</f>
        <v/>
      </c>
      <c r="D17" s="19" t="n">
        <v>3407</v>
      </c>
      <c r="E17" s="18" t="n">
        <v>467.39571667</v>
      </c>
      <c r="F17" s="20" t="n">
        <v>13.8975117</v>
      </c>
      <c r="G17" s="18" t="n">
        <v>539.05967309</v>
      </c>
      <c r="H17" s="20" t="n">
        <v>5.83368025</v>
      </c>
      <c r="I17" s="18" t="n">
        <v>525.28830425</v>
      </c>
      <c r="J17" s="20" t="n">
        <v>4.28210335</v>
      </c>
      <c r="K17" s="18" t="n">
        <v>518.40140251</v>
      </c>
      <c r="L17" s="20" t="n">
        <v>9.62409978</v>
      </c>
      <c r="M17" s="18" t="n">
        <v>528.69412768</v>
      </c>
      <c r="N17" s="20" t="n">
        <v>5.06293295</v>
      </c>
      <c r="O17" s="18" t="s">
        <v>309</v>
      </c>
      <c r="P17" s="20" t="s">
        <v>309</v>
      </c>
      <c r="Q17" s="18" t="s">
        <v>309</v>
      </c>
      <c r="R17" s="20" t="s">
        <v>309</v>
      </c>
      <c r="S17" s="18" t="n">
        <v>517.68993081</v>
      </c>
      <c r="T17" s="20" t="n">
        <v>7.39180932</v>
      </c>
      <c r="U17" s="18" t="n">
        <v>503.83187759</v>
      </c>
      <c r="V17" s="20" t="n">
        <v>6.21335562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497.2906657</v>
      </c>
      <c r="F21" s="20" t="n">
        <v>17.92999691</v>
      </c>
      <c r="G21" s="18" t="n">
        <v>526.09478137</v>
      </c>
      <c r="H21" s="20" t="n">
        <v>2.72701655</v>
      </c>
      <c r="I21" s="18" t="n">
        <v>496.24676452</v>
      </c>
      <c r="J21" s="20" t="n">
        <v>3.09410307</v>
      </c>
      <c r="K21" s="18" t="n">
        <v>475.5299271</v>
      </c>
      <c r="L21" s="20" t="n">
        <v>9.24473139</v>
      </c>
      <c r="M21" s="18" t="n">
        <v>502.62330411</v>
      </c>
      <c r="N21" s="20" t="n">
        <v>2.99837382</v>
      </c>
      <c r="O21" s="18" t="s">
        <v>309</v>
      </c>
      <c r="P21" s="20" t="s">
        <v>309</v>
      </c>
      <c r="Q21" s="18" t="s">
        <v>309</v>
      </c>
      <c r="R21" s="20" t="s">
        <v>309</v>
      </c>
      <c r="S21" s="18" t="n">
        <v>507.81638172</v>
      </c>
      <c r="T21" s="20" t="n">
        <v>8.431953650000001</v>
      </c>
      <c r="U21" s="18" t="n">
        <v>497.94819844</v>
      </c>
      <c r="V21" s="20" t="n">
        <v>4.27237488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s">
        <v>309</v>
      </c>
      <c r="F23" s="20" t="s">
        <v>309</v>
      </c>
      <c r="G23" s="18" t="n">
        <v>513.83396082</v>
      </c>
      <c r="H23" s="20" t="n">
        <v>3.43959235</v>
      </c>
      <c r="I23" s="18" t="n">
        <v>482.36824586</v>
      </c>
      <c r="J23" s="20" t="n">
        <v>8.01528759</v>
      </c>
      <c r="K23" s="18" t="n">
        <v>425.75563226</v>
      </c>
      <c r="L23" s="20" t="n">
        <v>16.37767653</v>
      </c>
      <c r="M23" s="18" t="s">
        <v>309</v>
      </c>
      <c r="N23" s="20" t="s">
        <v>309</v>
      </c>
      <c r="O23" s="18" t="s">
        <v>309</v>
      </c>
      <c r="P23" s="20" t="s">
        <v>309</v>
      </c>
      <c r="Q23" s="18" t="s">
        <v>309</v>
      </c>
      <c r="R23" s="20" t="s">
        <v>309</v>
      </c>
      <c r="S23" s="18" t="n">
        <v>502.43164554</v>
      </c>
      <c r="T23" s="20" t="n">
        <v>15.34251535</v>
      </c>
      <c r="U23" s="18" t="n">
        <v>484.14405906</v>
      </c>
      <c r="V23" s="20" t="n">
        <v>3.41992862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423.52468374</v>
      </c>
      <c r="F25" s="20" t="n">
        <v>25.42549794</v>
      </c>
      <c r="G25" s="18" t="n">
        <v>514.59619437</v>
      </c>
      <c r="H25" s="20" t="n">
        <v>5.86081755</v>
      </c>
      <c r="I25" s="18" t="n">
        <v>512.80780356</v>
      </c>
      <c r="J25" s="20" t="n">
        <v>5.97762187</v>
      </c>
      <c r="K25" s="18" t="n">
        <v>472.53990789</v>
      </c>
      <c r="L25" s="20" t="n">
        <v>8.05820016</v>
      </c>
      <c r="M25" s="18" t="n">
        <v>533.21706608</v>
      </c>
      <c r="N25" s="20" t="n">
        <v>4.05873951</v>
      </c>
      <c r="O25" s="18" t="s">
        <v>309</v>
      </c>
      <c r="P25" s="20" t="s">
        <v>309</v>
      </c>
      <c r="Q25" s="18" t="s">
        <v>309</v>
      </c>
      <c r="R25" s="20" t="s">
        <v>309</v>
      </c>
      <c r="S25" s="18" t="n">
        <v>490.23492851</v>
      </c>
      <c r="T25" s="20" t="n">
        <v>13.36379768</v>
      </c>
      <c r="U25" s="18" t="n">
        <v>529.87709076</v>
      </c>
      <c r="V25" s="20" t="n">
        <v>4.77507302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457.78019003</v>
      </c>
      <c r="F27" s="20" t="n">
        <v>11.18070672</v>
      </c>
      <c r="G27" s="18" t="n">
        <v>505.07669549</v>
      </c>
      <c r="H27" s="20" t="n">
        <v>3.41807317</v>
      </c>
      <c r="I27" s="18" t="n">
        <v>514.4995457799999</v>
      </c>
      <c r="J27" s="20" t="n">
        <v>5.79471887</v>
      </c>
      <c r="K27" s="18" t="n">
        <v>440.51410281</v>
      </c>
      <c r="L27" s="20" t="n">
        <v>20.61486004</v>
      </c>
      <c r="M27" s="18" t="n">
        <v>491.20770736</v>
      </c>
      <c r="N27" s="20" t="n">
        <v>2.85114832</v>
      </c>
      <c r="O27" s="18" t="s">
        <v>309</v>
      </c>
      <c r="P27" s="20" t="s">
        <v>309</v>
      </c>
      <c r="Q27" s="18" t="s">
        <v>309</v>
      </c>
      <c r="R27" s="20" t="s">
        <v>309</v>
      </c>
      <c r="S27" s="18" t="n">
        <v>500.31775027</v>
      </c>
      <c r="T27" s="20" t="n">
        <v>10.1613669</v>
      </c>
      <c r="U27" s="18" t="n">
        <v>490.05627091</v>
      </c>
      <c r="V27" s="20" t="n">
        <v>7.46596765</v>
      </c>
    </row>
    <row r="28" spans="1:22">
      <c r="A28" s="15" t="s">
        <v>330</v>
      </c>
      <c r="B28" s="17" t="n">
        <v>7568</v>
      </c>
      <c r="C28" s="18">
        <f>(490.0/B28*100)</f>
        <v/>
      </c>
      <c r="D28" s="19" t="n">
        <v>7078</v>
      </c>
      <c r="E28" s="18" t="n">
        <v>369.16212346</v>
      </c>
      <c r="F28" s="20" t="n">
        <v>6.92528793</v>
      </c>
      <c r="G28" s="18" t="n">
        <v>417.67724229</v>
      </c>
      <c r="H28" s="20" t="n">
        <v>6.33076093</v>
      </c>
      <c r="I28" s="18" t="n">
        <v>393.78100082</v>
      </c>
      <c r="J28" s="20" t="n">
        <v>8.149105560000001</v>
      </c>
      <c r="K28" s="18" t="n">
        <v>366.64303289</v>
      </c>
      <c r="L28" s="20" t="n">
        <v>12.01107449</v>
      </c>
      <c r="M28" s="18" t="n">
        <v>412.96446572</v>
      </c>
      <c r="N28" s="20" t="n">
        <v>2.43168913</v>
      </c>
      <c r="O28" s="18" t="s">
        <v>309</v>
      </c>
      <c r="P28" s="20" t="s">
        <v>309</v>
      </c>
      <c r="Q28" s="18" t="n">
        <v>344.6351</v>
      </c>
      <c r="R28" s="20" t="n">
        <v>28.1394757</v>
      </c>
      <c r="S28" s="18" t="n">
        <v>373.81680974</v>
      </c>
      <c r="T28" s="20" t="n">
        <v>15.65155996</v>
      </c>
      <c r="U28" s="18" t="n">
        <v>406.48201447</v>
      </c>
      <c r="V28" s="20" t="n">
        <v>3.70658781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423.62542568</v>
      </c>
      <c r="F33" s="20" t="n">
        <v>13.84084459</v>
      </c>
      <c r="G33" s="18" t="n">
        <v>507.65534353</v>
      </c>
      <c r="H33" s="20" t="n">
        <v>2.96929331</v>
      </c>
      <c r="I33" s="18" t="n">
        <v>488.94198634</v>
      </c>
      <c r="J33" s="20" t="n">
        <v>4.13518578</v>
      </c>
      <c r="K33" s="18" t="n">
        <v>451.50681002</v>
      </c>
      <c r="L33" s="20" t="n">
        <v>9.801198510000001</v>
      </c>
      <c r="M33" s="18" t="n">
        <v>481.09144087</v>
      </c>
      <c r="N33" s="20" t="n">
        <v>3.7296959</v>
      </c>
      <c r="O33" s="18" t="s">
        <v>309</v>
      </c>
      <c r="P33" s="20" t="s">
        <v>309</v>
      </c>
      <c r="Q33" s="18" t="n">
        <v>527.44211756</v>
      </c>
      <c r="R33" s="20" t="n">
        <v>21.92747993</v>
      </c>
      <c r="S33" s="18" t="n">
        <v>500.01050076</v>
      </c>
      <c r="T33" s="20" t="n">
        <v>8.28784059</v>
      </c>
      <c r="U33" s="18" t="n">
        <v>495.1815615</v>
      </c>
      <c r="V33" s="20" t="n">
        <v>4.63438458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445.9435568</v>
      </c>
      <c r="F36" s="20" t="n">
        <v>6.98057644</v>
      </c>
      <c r="G36" s="18" t="n">
        <v>502.84967001</v>
      </c>
      <c r="H36" s="20" t="n">
        <v>4.74533793</v>
      </c>
      <c r="I36" s="18" t="n">
        <v>485.43041008</v>
      </c>
      <c r="J36" s="20" t="n">
        <v>3.62752182</v>
      </c>
      <c r="K36" s="18" t="n">
        <v>438.6889195</v>
      </c>
      <c r="L36" s="20" t="n">
        <v>12.59855434</v>
      </c>
      <c r="M36" s="18" t="n">
        <v>505.69894975</v>
      </c>
      <c r="N36" s="20" t="n">
        <v>3.08572754</v>
      </c>
      <c r="O36" s="18" t="s">
        <v>309</v>
      </c>
      <c r="P36" s="20" t="s">
        <v>309</v>
      </c>
      <c r="Q36" s="18" t="n">
        <v>501.59594581</v>
      </c>
      <c r="R36" s="20" t="n">
        <v>4.74381661</v>
      </c>
      <c r="S36" s="18" t="s">
        <v>309</v>
      </c>
      <c r="T36" s="20" t="s">
        <v>309</v>
      </c>
      <c r="U36" s="18" t="n">
        <v>478.47422027</v>
      </c>
      <c r="V36" s="20" t="n">
        <v>4.25061049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473.71204946</v>
      </c>
      <c r="F40" s="20" t="n">
        <v>35.13936801</v>
      </c>
      <c r="G40" s="18" t="n">
        <v>537.8991459699999</v>
      </c>
      <c r="H40" s="20" t="n">
        <v>6.08205299</v>
      </c>
      <c r="I40" s="18" t="n">
        <v>489.22464773</v>
      </c>
      <c r="J40" s="20" t="n">
        <v>8.736991270000001</v>
      </c>
      <c r="K40" s="18" t="n">
        <v>443.61037298</v>
      </c>
      <c r="L40" s="20" t="n">
        <v>23.0063766</v>
      </c>
      <c r="M40" s="18" t="n">
        <v>500.37257851</v>
      </c>
      <c r="N40" s="20" t="n">
        <v>4.33893616</v>
      </c>
      <c r="O40" s="18" t="s">
        <v>309</v>
      </c>
      <c r="P40" s="20" t="s">
        <v>309</v>
      </c>
      <c r="Q40" s="18" t="n">
        <v>492.592718</v>
      </c>
      <c r="R40" s="20" t="n">
        <v>2.69773909</v>
      </c>
      <c r="S40" s="18" t="n">
        <v>500.92104233</v>
      </c>
      <c r="T40" s="20" t="n">
        <v>12.96418287</v>
      </c>
      <c r="U40" s="18" t="n">
        <v>501.93007767</v>
      </c>
      <c r="V40" s="20" t="n">
        <v>5.65539502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s">
        <v>309</v>
      </c>
      <c r="F52" s="20" t="s">
        <v>309</v>
      </c>
      <c r="G52" s="18" t="n">
        <v>466.92834838</v>
      </c>
      <c r="H52" s="20" t="n">
        <v>4.04929091</v>
      </c>
      <c r="I52" s="18" t="n">
        <v>452.39010375</v>
      </c>
      <c r="J52" s="20" t="n">
        <v>4.02599165</v>
      </c>
      <c r="K52" s="18" t="n">
        <v>417.83858657</v>
      </c>
      <c r="L52" s="20" t="n">
        <v>10.26424382</v>
      </c>
      <c r="M52" s="18" t="s">
        <v>309</v>
      </c>
      <c r="N52" s="20" t="s">
        <v>309</v>
      </c>
      <c r="O52" s="18" t="s">
        <v>309</v>
      </c>
      <c r="P52" s="20" t="s">
        <v>309</v>
      </c>
      <c r="Q52" s="18" t="s">
        <v>309</v>
      </c>
      <c r="R52" s="20" t="s">
        <v>309</v>
      </c>
      <c r="S52" s="18" t="n">
        <v>492.75392555</v>
      </c>
      <c r="T52" s="20" t="n">
        <v>5.36653026</v>
      </c>
      <c r="U52" s="18" t="n">
        <v>463.24650521</v>
      </c>
      <c r="V52" s="20" t="n">
        <v>3.0902978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300.37978516</v>
      </c>
      <c r="F54" s="20" t="n">
        <v>7.08988023</v>
      </c>
      <c r="G54" s="18" t="n">
        <v>336.50108709</v>
      </c>
      <c r="H54" s="20" t="n">
        <v>6.84945634</v>
      </c>
      <c r="I54" s="18" t="n">
        <v>349.30441611</v>
      </c>
      <c r="J54" s="20" t="n">
        <v>5.14902425</v>
      </c>
      <c r="K54" s="18" t="n">
        <v>310.21767047</v>
      </c>
      <c r="L54" s="20" t="n">
        <v>10.16101949</v>
      </c>
      <c r="M54" s="18" t="n">
        <v>326.32809286</v>
      </c>
      <c r="N54" s="20" t="n">
        <v>3.33295352</v>
      </c>
      <c r="O54" s="18" t="s">
        <v>309</v>
      </c>
      <c r="P54" s="20" t="s">
        <v>309</v>
      </c>
      <c r="Q54" s="18" t="s">
        <v>309</v>
      </c>
      <c r="R54" s="20" t="s">
        <v>309</v>
      </c>
      <c r="S54" s="18" t="n">
        <v>344.02298142</v>
      </c>
      <c r="T54" s="20" t="n">
        <v>13.7735262</v>
      </c>
      <c r="U54" s="18" t="n">
        <v>322.62012101</v>
      </c>
      <c r="V54" s="20" t="n">
        <v>5.4355597</v>
      </c>
    </row>
    <row r="55" spans="1:22">
      <c r="A55" s="15" t="s">
        <v>357</v>
      </c>
      <c r="B55" s="17" t="n">
        <v>5316</v>
      </c>
      <c r="C55" s="18">
        <f>(137.0/B55*100)</f>
        <v/>
      </c>
      <c r="D55" s="19" t="n">
        <v>5179</v>
      </c>
      <c r="E55" s="18" t="n">
        <v>355.319179</v>
      </c>
      <c r="F55" s="20" t="n">
        <v>6.25293702</v>
      </c>
      <c r="G55" s="18" t="n">
        <v>392.55284035</v>
      </c>
      <c r="H55" s="20" t="n">
        <v>12.74886232</v>
      </c>
      <c r="I55" s="18" t="n">
        <v>413.62636118</v>
      </c>
      <c r="J55" s="20" t="n">
        <v>4.27037674</v>
      </c>
      <c r="K55" s="18" t="n">
        <v>344.04341216</v>
      </c>
      <c r="L55" s="20" t="n">
        <v>13.78459225</v>
      </c>
      <c r="M55" s="18" t="n">
        <v>409.91127824</v>
      </c>
      <c r="N55" s="20" t="n">
        <v>3.42106827</v>
      </c>
      <c r="O55" s="18" t="s">
        <v>309</v>
      </c>
      <c r="P55" s="20" t="s">
        <v>309</v>
      </c>
      <c r="Q55" s="18" t="s">
        <v>309</v>
      </c>
      <c r="R55" s="20" t="s">
        <v>309</v>
      </c>
      <c r="S55" s="18" t="n">
        <v>370.39828114</v>
      </c>
      <c r="T55" s="20" t="n">
        <v>19.96662367</v>
      </c>
      <c r="U55" s="18" t="n">
        <v>403.76963063</v>
      </c>
      <c r="V55" s="20" t="n">
        <v>4.43359909</v>
      </c>
    </row>
    <row r="56" spans="1:22">
      <c r="A56" s="15" t="s">
        <v>358</v>
      </c>
      <c r="B56" s="17" t="n">
        <v>5359</v>
      </c>
      <c r="C56" s="18">
        <f>(104.0/B56*100)</f>
        <v/>
      </c>
      <c r="D56" s="19" t="n">
        <v>5255</v>
      </c>
      <c r="E56" s="18" t="n">
        <v>509.95365901</v>
      </c>
      <c r="F56" s="20" t="n">
        <v>16.2291163</v>
      </c>
      <c r="G56" s="18" t="n">
        <v>562.30205498</v>
      </c>
      <c r="H56" s="20" t="n">
        <v>3.73817697</v>
      </c>
      <c r="I56" s="18" t="n">
        <v>553.2900289</v>
      </c>
      <c r="J56" s="20" t="n">
        <v>6.51342943</v>
      </c>
      <c r="K56" s="18" t="n">
        <v>533.18220817</v>
      </c>
      <c r="L56" s="20" t="n">
        <v>9.598936119999999</v>
      </c>
      <c r="M56" s="18" t="n">
        <v>541.81954265</v>
      </c>
      <c r="N56" s="20" t="n">
        <v>3.28202552</v>
      </c>
      <c r="O56" s="18" t="s">
        <v>309</v>
      </c>
      <c r="P56" s="20" t="s">
        <v>309</v>
      </c>
      <c r="Q56" s="18" t="s">
        <v>309</v>
      </c>
      <c r="R56" s="20" t="s">
        <v>309</v>
      </c>
      <c r="S56" s="18" t="n">
        <v>550.6929559500001</v>
      </c>
      <c r="T56" s="20" t="n">
        <v>10.68861706</v>
      </c>
      <c r="U56" s="18" t="n">
        <v>542.24409832</v>
      </c>
      <c r="V56" s="20" t="n">
        <v>8.53865659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528.3211050800001</v>
      </c>
      <c r="F62" s="20" t="n">
        <v>8.91100207</v>
      </c>
      <c r="G62" s="18" t="n">
        <v>552.32312299</v>
      </c>
      <c r="H62" s="20" t="n">
        <v>3.6242683</v>
      </c>
      <c r="I62" s="18" t="n">
        <v>546.0523454200001</v>
      </c>
      <c r="J62" s="20" t="n">
        <v>4.95752448</v>
      </c>
      <c r="K62" s="18" t="n">
        <v>532.24021562</v>
      </c>
      <c r="L62" s="20" t="n">
        <v>5.49016518</v>
      </c>
      <c r="M62" s="18" t="n">
        <v>541.37878184</v>
      </c>
      <c r="N62" s="20" t="n">
        <v>1.81341525</v>
      </c>
      <c r="O62" s="18" t="s">
        <v>309</v>
      </c>
      <c r="P62" s="20" t="s">
        <v>309</v>
      </c>
      <c r="Q62" s="18" t="n">
        <v>563.6339666699999</v>
      </c>
      <c r="R62" s="20" t="n">
        <v>33.39532611</v>
      </c>
      <c r="S62" s="18" t="n">
        <v>555.40825977</v>
      </c>
      <c r="T62" s="20" t="n">
        <v>8.1580368</v>
      </c>
      <c r="U62" s="18" t="n">
        <v>549.95703956</v>
      </c>
      <c r="V62" s="20" t="n">
        <v>3.95895972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451.95436224</v>
      </c>
      <c r="F64" s="20" t="n">
        <v>12.56968437</v>
      </c>
      <c r="G64" s="18" t="n">
        <v>520.55591682</v>
      </c>
      <c r="H64" s="20" t="n">
        <v>7.81220158</v>
      </c>
      <c r="I64" s="18" t="n">
        <v>502.5502392</v>
      </c>
      <c r="J64" s="20" t="n">
        <v>5.8233564</v>
      </c>
      <c r="K64" s="18" t="n">
        <v>451.93861646</v>
      </c>
      <c r="L64" s="20" t="n">
        <v>24.04540175</v>
      </c>
      <c r="M64" s="18" t="n">
        <v>487.34234482</v>
      </c>
      <c r="N64" s="20" t="n">
        <v>2.30241673</v>
      </c>
      <c r="O64" s="18" t="s">
        <v>309</v>
      </c>
      <c r="P64" s="20" t="s">
        <v>309</v>
      </c>
      <c r="Q64" s="18" t="n">
        <v>502.78917965</v>
      </c>
      <c r="R64" s="20" t="n">
        <v>18.50288259</v>
      </c>
      <c r="S64" s="18" t="n">
        <v>487.58811307</v>
      </c>
      <c r="T64" s="20" t="n">
        <v>31.08114923</v>
      </c>
      <c r="U64" s="18" t="n">
        <v>472.25634571</v>
      </c>
      <c r="V64" s="20" t="n">
        <v>4.74578381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544.83069233</v>
      </c>
      <c r="F9" s="20" t="n">
        <v>4.78127637</v>
      </c>
      <c r="G9" s="18" t="n">
        <v>572.9442333</v>
      </c>
      <c r="H9" s="20" t="n">
        <v>6.84774955</v>
      </c>
      <c r="I9" s="18" t="n">
        <v>531.35549155</v>
      </c>
      <c r="J9" s="20" t="n">
        <v>2.98459591</v>
      </c>
      <c r="K9" s="18" t="s">
        <v>309</v>
      </c>
      <c r="L9" s="20" t="s">
        <v>309</v>
      </c>
      <c r="M9" s="18" t="s">
        <v>309</v>
      </c>
      <c r="N9" s="20" t="s">
        <v>309</v>
      </c>
      <c r="O9" s="18" t="n">
        <v>623.8623</v>
      </c>
      <c r="P9" s="20" t="n">
        <v>27.47116155</v>
      </c>
      <c r="Q9" s="18" t="n">
        <v>531.6117174</v>
      </c>
      <c r="R9" s="20" t="n">
        <v>4.96577224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426.82587033</v>
      </c>
      <c r="F11" s="20" t="n">
        <v>3.03768735</v>
      </c>
      <c r="G11" s="18" t="n">
        <v>427.98769808</v>
      </c>
      <c r="H11" s="20" t="n">
        <v>6.95922761</v>
      </c>
      <c r="I11" s="18" t="n">
        <v>419.68814336</v>
      </c>
      <c r="J11" s="20" t="n">
        <v>3.86910077</v>
      </c>
      <c r="K11" s="18" t="s">
        <v>309</v>
      </c>
      <c r="L11" s="20" t="s">
        <v>309</v>
      </c>
      <c r="M11" s="18" t="s">
        <v>309</v>
      </c>
      <c r="N11" s="20" t="s">
        <v>309</v>
      </c>
      <c r="O11" s="18" t="s">
        <v>309</v>
      </c>
      <c r="P11" s="20" t="s">
        <v>309</v>
      </c>
      <c r="Q11" s="18" t="n">
        <v>423.82930971</v>
      </c>
      <c r="R11" s="20" t="n">
        <v>5.53790985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507.23994746</v>
      </c>
      <c r="F16" s="20" t="n">
        <v>3.2766347</v>
      </c>
      <c r="G16" s="18" t="n">
        <v>528.53557585</v>
      </c>
      <c r="H16" s="20" t="n">
        <v>4.89832157</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515.94705162</v>
      </c>
      <c r="F17" s="20" t="n">
        <v>4.30369781</v>
      </c>
      <c r="G17" s="18" t="n">
        <v>493.19457847</v>
      </c>
      <c r="H17" s="20" t="n">
        <v>26.69336062</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523.35867865</v>
      </c>
      <c r="H23" s="20" t="n">
        <v>7.05882323</v>
      </c>
      <c r="I23" s="18" t="s">
        <v>309</v>
      </c>
      <c r="J23" s="20" t="s">
        <v>309</v>
      </c>
      <c r="K23" s="18" t="s">
        <v>309</v>
      </c>
      <c r="L23" s="20" t="s">
        <v>309</v>
      </c>
      <c r="M23" s="18" t="s">
        <v>309</v>
      </c>
      <c r="N23" s="20" t="s">
        <v>309</v>
      </c>
      <c r="O23" s="18" t="s">
        <v>309</v>
      </c>
      <c r="P23" s="20" t="s">
        <v>309</v>
      </c>
      <c r="Q23" s="18" t="n">
        <v>494.19136029</v>
      </c>
      <c r="R23" s="20" t="n">
        <v>3.01547462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517.4700788599999</v>
      </c>
      <c r="F25" s="20" t="n">
        <v>3.5920272</v>
      </c>
      <c r="G25" s="18" t="n">
        <v>497.8572983</v>
      </c>
      <c r="H25" s="20" t="n">
        <v>20.27391642</v>
      </c>
      <c r="I25" s="18" t="n">
        <v>531.99555644</v>
      </c>
      <c r="J25" s="20" t="n">
        <v>5.68778236</v>
      </c>
      <c r="K25" s="18" t="s">
        <v>309</v>
      </c>
      <c r="L25" s="20" t="s">
        <v>309</v>
      </c>
      <c r="M25" s="18" t="s">
        <v>309</v>
      </c>
      <c r="N25" s="20" t="s">
        <v>309</v>
      </c>
      <c r="O25" s="18" t="s">
        <v>309</v>
      </c>
      <c r="P25" s="20" t="s">
        <v>309</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398.80466934</v>
      </c>
      <c r="F28" s="20" t="n">
        <v>4.77579165</v>
      </c>
      <c r="G28" s="18" t="n">
        <v>397.42562401</v>
      </c>
      <c r="H28" s="20" t="n">
        <v>8.37215488</v>
      </c>
      <c r="I28" s="18" t="n">
        <v>411.7784421</v>
      </c>
      <c r="J28" s="20" t="n">
        <v>2.49493843</v>
      </c>
      <c r="K28" s="18" t="s">
        <v>309</v>
      </c>
      <c r="L28" s="20" t="s">
        <v>309</v>
      </c>
      <c r="M28" s="18" t="s">
        <v>309</v>
      </c>
      <c r="N28" s="20" t="s">
        <v>309</v>
      </c>
      <c r="O28" s="18" t="s">
        <v>309</v>
      </c>
      <c r="P28" s="20" t="s">
        <v>309</v>
      </c>
      <c r="Q28" s="18" t="n">
        <v>409.54942457</v>
      </c>
      <c r="R28" s="20" t="n">
        <v>3.79172346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489.87485033</v>
      </c>
      <c r="F36" s="20" t="n">
        <v>2.75973123</v>
      </c>
      <c r="G36" s="18" t="n">
        <v>522.7227162</v>
      </c>
      <c r="H36" s="20" t="n">
        <v>6.88885554</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497.70770558</v>
      </c>
      <c r="F40" s="20" t="n">
        <v>5.98489784</v>
      </c>
      <c r="G40" s="18" t="n">
        <v>518.84914916</v>
      </c>
      <c r="H40" s="20" t="n">
        <v>9.43639147</v>
      </c>
      <c r="I40" s="18" t="n">
        <v>508.94364418</v>
      </c>
      <c r="J40" s="20" t="n">
        <v>4.67009329</v>
      </c>
      <c r="K40" s="18" t="s">
        <v>309</v>
      </c>
      <c r="L40" s="20" t="s">
        <v>309</v>
      </c>
      <c r="M40" s="18" t="n">
        <v>492.592718</v>
      </c>
      <c r="N40" s="20" t="n">
        <v>2.69773909</v>
      </c>
      <c r="O40" s="18" t="s">
        <v>309</v>
      </c>
      <c r="P40" s="20" t="s">
        <v>309</v>
      </c>
      <c r="Q40" s="18" t="n">
        <v>506.28659732</v>
      </c>
      <c r="R40" s="20" t="n">
        <v>4.92623559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447.23511967</v>
      </c>
      <c r="J52" s="20" t="n">
        <v>3.51977556</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334.32159563</v>
      </c>
      <c r="F54" s="20" t="n">
        <v>3.24623942</v>
      </c>
      <c r="G54" s="18" t="n">
        <v>347.81318638</v>
      </c>
      <c r="H54" s="20" t="n">
        <v>14.47673893</v>
      </c>
      <c r="I54" s="18" t="n">
        <v>319.46717629</v>
      </c>
      <c r="J54" s="20" t="n">
        <v>3.30813071</v>
      </c>
      <c r="K54" s="18" t="s">
        <v>309</v>
      </c>
      <c r="L54" s="20" t="s">
        <v>309</v>
      </c>
      <c r="M54" s="18" t="s">
        <v>309</v>
      </c>
      <c r="N54" s="20" t="s">
        <v>309</v>
      </c>
      <c r="O54" s="18" t="n">
        <v>382.92339282</v>
      </c>
      <c r="P54" s="20" t="n">
        <v>47.65559097</v>
      </c>
      <c r="Q54" s="18" t="s">
        <v>309</v>
      </c>
      <c r="R54" s="20" t="s">
        <v>309</v>
      </c>
    </row>
    <row r="55" spans="1:18">
      <c r="A55" s="15" t="s">
        <v>357</v>
      </c>
      <c r="B55" s="17" t="n">
        <v>5316</v>
      </c>
      <c r="C55" s="18">
        <f>(137.0/B55*100)</f>
        <v/>
      </c>
      <c r="D55" s="19" t="n">
        <v>5179</v>
      </c>
      <c r="E55" s="18" t="n">
        <v>400.26602929</v>
      </c>
      <c r="F55" s="20" t="n">
        <v>3.85634442</v>
      </c>
      <c r="G55" s="18" t="n">
        <v>330.14849766</v>
      </c>
      <c r="H55" s="20" t="n">
        <v>24.19756247</v>
      </c>
      <c r="I55" s="18" t="n">
        <v>406.9257994</v>
      </c>
      <c r="J55" s="20" t="n">
        <v>3.48311148</v>
      </c>
      <c r="K55" s="18" t="s">
        <v>309</v>
      </c>
      <c r="L55" s="20" t="s">
        <v>309</v>
      </c>
      <c r="M55" s="18" t="s">
        <v>309</v>
      </c>
      <c r="N55" s="20" t="s">
        <v>309</v>
      </c>
      <c r="O55" s="18" t="n">
        <v>345.78706596</v>
      </c>
      <c r="P55" s="20" t="n">
        <v>62.7770674</v>
      </c>
      <c r="Q55" s="18" t="n">
        <v>404.34640189</v>
      </c>
      <c r="R55" s="20" t="n">
        <v>4.11774118</v>
      </c>
    </row>
    <row r="56" spans="1:18">
      <c r="A56" s="15" t="s">
        <v>358</v>
      </c>
      <c r="B56" s="17" t="n">
        <v>5359</v>
      </c>
      <c r="C56" s="18">
        <f>(104.0/B56*100)</f>
        <v/>
      </c>
      <c r="D56" s="19" t="n">
        <v>5255</v>
      </c>
      <c r="E56" s="18" t="n">
        <v>550.62666732</v>
      </c>
      <c r="F56" s="20" t="n">
        <v>3.08500759</v>
      </c>
      <c r="G56" s="18" t="n">
        <v>566.4507178699999</v>
      </c>
      <c r="H56" s="20" t="n">
        <v>15.37221458</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544.42115595</v>
      </c>
      <c r="F62" s="20" t="n">
        <v>1.91715951</v>
      </c>
      <c r="G62" s="18" t="n">
        <v>529.2170119800001</v>
      </c>
      <c r="H62" s="20" t="n">
        <v>8.43097259</v>
      </c>
      <c r="I62" s="18" t="n">
        <v>542.11787452</v>
      </c>
      <c r="J62" s="20" t="n">
        <v>3.17959177</v>
      </c>
      <c r="K62" s="18" t="s">
        <v>309</v>
      </c>
      <c r="L62" s="20" t="s">
        <v>309</v>
      </c>
      <c r="M62" s="18" t="n">
        <v>559.93746667</v>
      </c>
      <c r="N62" s="20" t="n">
        <v>53.72703382</v>
      </c>
      <c r="O62" s="18" t="n">
        <v>491.6203</v>
      </c>
      <c r="P62" s="20" t="n">
        <v>26.25145274</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545.77362885</v>
      </c>
      <c r="F9" s="20" t="n">
        <v>4.79181191</v>
      </c>
      <c r="G9" s="18" t="n">
        <v>567.07726239</v>
      </c>
      <c r="H9" s="20" t="n">
        <v>6.56485751</v>
      </c>
      <c r="I9" s="18" t="n">
        <v>531.35549155</v>
      </c>
      <c r="J9" s="20" t="n">
        <v>2.98459591</v>
      </c>
      <c r="K9" s="18" t="s">
        <v>309</v>
      </c>
      <c r="L9" s="20" t="s">
        <v>309</v>
      </c>
      <c r="M9" s="18" t="s">
        <v>309</v>
      </c>
      <c r="N9" s="20" t="s">
        <v>309</v>
      </c>
      <c r="O9" s="18" t="n">
        <v>623.8623</v>
      </c>
      <c r="P9" s="20" t="n">
        <v>27.47116155</v>
      </c>
      <c r="Q9" s="18" t="n">
        <v>531.37272387</v>
      </c>
      <c r="R9" s="20" t="n">
        <v>4.91541769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426.83134857</v>
      </c>
      <c r="F11" s="20" t="n">
        <v>2.98194642</v>
      </c>
      <c r="G11" s="18" t="n">
        <v>427.15290352</v>
      </c>
      <c r="H11" s="20" t="n">
        <v>6.72803866</v>
      </c>
      <c r="I11" s="18" t="n">
        <v>419.68814336</v>
      </c>
      <c r="J11" s="20" t="n">
        <v>3.86910077</v>
      </c>
      <c r="K11" s="18" t="s">
        <v>309</v>
      </c>
      <c r="L11" s="20" t="s">
        <v>309</v>
      </c>
      <c r="M11" s="18" t="s">
        <v>309</v>
      </c>
      <c r="N11" s="20" t="s">
        <v>309</v>
      </c>
      <c r="O11" s="18" t="s">
        <v>309</v>
      </c>
      <c r="P11" s="20" t="s">
        <v>309</v>
      </c>
      <c r="Q11" s="18" t="n">
        <v>424.32445145</v>
      </c>
      <c r="R11" s="20" t="n">
        <v>5.51463318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510.17122771</v>
      </c>
      <c r="F16" s="20" t="n">
        <v>3.19790023</v>
      </c>
      <c r="G16" s="18" t="n">
        <v>525.62482949</v>
      </c>
      <c r="H16" s="20" t="n">
        <v>5.41035358</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515.4993004200001</v>
      </c>
      <c r="F17" s="20" t="n">
        <v>4.24200021</v>
      </c>
      <c r="G17" s="18" t="n">
        <v>516.0403290199999</v>
      </c>
      <c r="H17" s="20" t="n">
        <v>16.95865977</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501.83863491</v>
      </c>
      <c r="H23" s="20" t="n">
        <v>7.00992045</v>
      </c>
      <c r="I23" s="18" t="s">
        <v>309</v>
      </c>
      <c r="J23" s="20" t="s">
        <v>309</v>
      </c>
      <c r="K23" s="18" t="s">
        <v>309</v>
      </c>
      <c r="L23" s="20" t="s">
        <v>309</v>
      </c>
      <c r="M23" s="18" t="s">
        <v>309</v>
      </c>
      <c r="N23" s="20" t="s">
        <v>309</v>
      </c>
      <c r="O23" s="18" t="s">
        <v>309</v>
      </c>
      <c r="P23" s="20" t="s">
        <v>309</v>
      </c>
      <c r="Q23" s="18" t="n">
        <v>495.18855302</v>
      </c>
      <c r="R23" s="20" t="n">
        <v>3.00919092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517.73945308</v>
      </c>
      <c r="F25" s="20" t="n">
        <v>3.61822309</v>
      </c>
      <c r="G25" s="18" t="n">
        <v>498.28810402</v>
      </c>
      <c r="H25" s="20" t="n">
        <v>11.99351758</v>
      </c>
      <c r="I25" s="18" t="n">
        <v>531.99555644</v>
      </c>
      <c r="J25" s="20" t="n">
        <v>5.68778236</v>
      </c>
      <c r="K25" s="18" t="s">
        <v>309</v>
      </c>
      <c r="L25" s="20" t="s">
        <v>309</v>
      </c>
      <c r="M25" s="18" t="s">
        <v>309</v>
      </c>
      <c r="N25" s="20" t="s">
        <v>309</v>
      </c>
      <c r="O25" s="18" t="s">
        <v>309</v>
      </c>
      <c r="P25" s="20" t="s">
        <v>309</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399.85263215</v>
      </c>
      <c r="F28" s="20" t="n">
        <v>4.38753034</v>
      </c>
      <c r="G28" s="18" t="n">
        <v>392.11465377</v>
      </c>
      <c r="H28" s="20" t="n">
        <v>9.21107232</v>
      </c>
      <c r="I28" s="18" t="n">
        <v>411.7784421</v>
      </c>
      <c r="J28" s="20" t="n">
        <v>2.49493843</v>
      </c>
      <c r="K28" s="18" t="s">
        <v>309</v>
      </c>
      <c r="L28" s="20" t="s">
        <v>309</v>
      </c>
      <c r="M28" s="18" t="s">
        <v>309</v>
      </c>
      <c r="N28" s="20" t="s">
        <v>309</v>
      </c>
      <c r="O28" s="18" t="s">
        <v>309</v>
      </c>
      <c r="P28" s="20" t="s">
        <v>309</v>
      </c>
      <c r="Q28" s="18" t="n">
        <v>409.55226782</v>
      </c>
      <c r="R28" s="20" t="n">
        <v>3.79605062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485.70100474</v>
      </c>
      <c r="F36" s="20" t="n">
        <v>2.8891301</v>
      </c>
      <c r="G36" s="18" t="n">
        <v>511.65011754</v>
      </c>
      <c r="H36" s="20" t="n">
        <v>4.02292854</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496.58187539</v>
      </c>
      <c r="F40" s="20" t="n">
        <v>6.47312341</v>
      </c>
      <c r="G40" s="18" t="n">
        <v>517.79483691</v>
      </c>
      <c r="H40" s="20" t="n">
        <v>7.5388288</v>
      </c>
      <c r="I40" s="18" t="n">
        <v>508.94364418</v>
      </c>
      <c r="J40" s="20" t="n">
        <v>4.67009329</v>
      </c>
      <c r="K40" s="18" t="s">
        <v>309</v>
      </c>
      <c r="L40" s="20" t="s">
        <v>309</v>
      </c>
      <c r="M40" s="18" t="n">
        <v>492.592718</v>
      </c>
      <c r="N40" s="20" t="n">
        <v>2.69773909</v>
      </c>
      <c r="O40" s="18" t="n">
        <v>376.1522</v>
      </c>
      <c r="P40" s="20" t="n">
        <v>38.13014178</v>
      </c>
      <c r="Q40" s="18" t="n">
        <v>506.06669052</v>
      </c>
      <c r="R40" s="20" t="n">
        <v>4.9385568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447.23511967</v>
      </c>
      <c r="J52" s="20" t="n">
        <v>3.51977556</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333.64959797</v>
      </c>
      <c r="F54" s="20" t="n">
        <v>3.17099261</v>
      </c>
      <c r="G54" s="18" t="n">
        <v>366.674517</v>
      </c>
      <c r="H54" s="20" t="n">
        <v>14.95398783</v>
      </c>
      <c r="I54" s="18" t="n">
        <v>319.46717629</v>
      </c>
      <c r="J54" s="20" t="n">
        <v>3.30813071</v>
      </c>
      <c r="K54" s="18" t="s">
        <v>309</v>
      </c>
      <c r="L54" s="20" t="s">
        <v>309</v>
      </c>
      <c r="M54" s="18" t="s">
        <v>309</v>
      </c>
      <c r="N54" s="20" t="s">
        <v>309</v>
      </c>
      <c r="O54" s="18" t="n">
        <v>404.24163148</v>
      </c>
      <c r="P54" s="20" t="n">
        <v>54.34325567</v>
      </c>
      <c r="Q54" s="18" t="s">
        <v>309</v>
      </c>
      <c r="R54" s="20" t="s">
        <v>309</v>
      </c>
    </row>
    <row r="55" spans="1:18">
      <c r="A55" s="15" t="s">
        <v>357</v>
      </c>
      <c r="B55" s="17" t="n">
        <v>5316</v>
      </c>
      <c r="C55" s="18">
        <f>(137.0/B55*100)</f>
        <v/>
      </c>
      <c r="D55" s="19" t="n">
        <v>5179</v>
      </c>
      <c r="E55" s="18" t="n">
        <v>399.28391747</v>
      </c>
      <c r="F55" s="20" t="n">
        <v>3.80915203</v>
      </c>
      <c r="G55" s="18" t="n">
        <v>373.43882888</v>
      </c>
      <c r="H55" s="20" t="n">
        <v>25.11271742</v>
      </c>
      <c r="I55" s="18" t="n">
        <v>406.9257994</v>
      </c>
      <c r="J55" s="20" t="n">
        <v>3.48311148</v>
      </c>
      <c r="K55" s="18" t="s">
        <v>309</v>
      </c>
      <c r="L55" s="20" t="s">
        <v>309</v>
      </c>
      <c r="M55" s="18" t="s">
        <v>309</v>
      </c>
      <c r="N55" s="20" t="s">
        <v>309</v>
      </c>
      <c r="O55" s="18" t="n">
        <v>302.4938</v>
      </c>
      <c r="P55" s="20" t="n">
        <v>45.17144488</v>
      </c>
      <c r="Q55" s="18" t="n">
        <v>404.39453841</v>
      </c>
      <c r="R55" s="20" t="n">
        <v>4.10492932</v>
      </c>
    </row>
    <row r="56" spans="1:18">
      <c r="A56" s="15" t="s">
        <v>358</v>
      </c>
      <c r="B56" s="17" t="n">
        <v>5359</v>
      </c>
      <c r="C56" s="18">
        <f>(104.0/B56*100)</f>
        <v/>
      </c>
      <c r="D56" s="19" t="n">
        <v>5255</v>
      </c>
      <c r="E56" s="18" t="n">
        <v>550.72285444</v>
      </c>
      <c r="F56" s="20" t="n">
        <v>3.03840119</v>
      </c>
      <c r="G56" s="18" t="n">
        <v>557.52372867</v>
      </c>
      <c r="H56" s="20" t="n">
        <v>11.9275055</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543.2196315</v>
      </c>
      <c r="F62" s="20" t="n">
        <v>1.93590734</v>
      </c>
      <c r="G62" s="18" t="n">
        <v>546.62642261</v>
      </c>
      <c r="H62" s="20" t="n">
        <v>4.552381</v>
      </c>
      <c r="I62" s="18" t="n">
        <v>542.11787452</v>
      </c>
      <c r="J62" s="20" t="n">
        <v>3.17959177</v>
      </c>
      <c r="K62" s="18" t="s">
        <v>309</v>
      </c>
      <c r="L62" s="20" t="s">
        <v>309</v>
      </c>
      <c r="M62" s="18" t="n">
        <v>559.93746667</v>
      </c>
      <c r="N62" s="20" t="n">
        <v>53.72703382</v>
      </c>
      <c r="O62" s="18" t="s">
        <v>309</v>
      </c>
      <c r="P62" s="20" t="s">
        <v>309</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543.40181212</v>
      </c>
      <c r="F9" s="20" t="n">
        <v>4.9722387</v>
      </c>
      <c r="G9" s="18" t="n">
        <v>564.68967518</v>
      </c>
      <c r="H9" s="20" t="n">
        <v>6.27921415</v>
      </c>
      <c r="I9" s="18" t="n">
        <v>531.35549155</v>
      </c>
      <c r="J9" s="20" t="n">
        <v>2.98459591</v>
      </c>
      <c r="K9" s="18" t="s">
        <v>309</v>
      </c>
      <c r="L9" s="20" t="s">
        <v>309</v>
      </c>
      <c r="M9" s="18" t="s">
        <v>309</v>
      </c>
      <c r="N9" s="20" t="s">
        <v>309</v>
      </c>
      <c r="O9" s="18" t="n">
        <v>623.8623</v>
      </c>
      <c r="P9" s="20" t="n">
        <v>27.47116155</v>
      </c>
      <c r="Q9" s="18" t="n">
        <v>531.6581135599999</v>
      </c>
      <c r="R9" s="20" t="n">
        <v>4.90088419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423.13482364</v>
      </c>
      <c r="F11" s="20" t="n">
        <v>2.73762519</v>
      </c>
      <c r="G11" s="18" t="n">
        <v>438.937855</v>
      </c>
      <c r="H11" s="20" t="n">
        <v>4.93256382</v>
      </c>
      <c r="I11" s="18" t="n">
        <v>419.68814336</v>
      </c>
      <c r="J11" s="20" t="n">
        <v>3.86910077</v>
      </c>
      <c r="K11" s="18" t="s">
        <v>309</v>
      </c>
      <c r="L11" s="20" t="s">
        <v>309</v>
      </c>
      <c r="M11" s="18" t="s">
        <v>309</v>
      </c>
      <c r="N11" s="20" t="s">
        <v>309</v>
      </c>
      <c r="O11" s="18" t="n">
        <v>298.9386</v>
      </c>
      <c r="P11" s="20" t="n">
        <v>31.59318455</v>
      </c>
      <c r="Q11" s="18" t="n">
        <v>424.32445145</v>
      </c>
      <c r="R11" s="20" t="n">
        <v>5.51463318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508.05289716</v>
      </c>
      <c r="F16" s="20" t="n">
        <v>3.32570679</v>
      </c>
      <c r="G16" s="18" t="n">
        <v>528.24665495</v>
      </c>
      <c r="H16" s="20" t="n">
        <v>4.88428344</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514.64032299</v>
      </c>
      <c r="F17" s="20" t="n">
        <v>4.32951947</v>
      </c>
      <c r="G17" s="18" t="n">
        <v>525.09222034</v>
      </c>
      <c r="H17" s="20" t="n">
        <v>11.53338886</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504.70068249</v>
      </c>
      <c r="H23" s="20" t="n">
        <v>7.36156579</v>
      </c>
      <c r="I23" s="18" t="s">
        <v>309</v>
      </c>
      <c r="J23" s="20" t="s">
        <v>309</v>
      </c>
      <c r="K23" s="18" t="s">
        <v>309</v>
      </c>
      <c r="L23" s="20" t="s">
        <v>309</v>
      </c>
      <c r="M23" s="18" t="s">
        <v>309</v>
      </c>
      <c r="N23" s="20" t="s">
        <v>309</v>
      </c>
      <c r="O23" s="18" t="s">
        <v>309</v>
      </c>
      <c r="P23" s="20" t="s">
        <v>309</v>
      </c>
      <c r="Q23" s="18" t="n">
        <v>494.67915016</v>
      </c>
      <c r="R23" s="20" t="n">
        <v>2.91537996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517.50316888</v>
      </c>
      <c r="F25" s="20" t="n">
        <v>3.60962039</v>
      </c>
      <c r="G25" s="18" t="n">
        <v>515.65756029</v>
      </c>
      <c r="H25" s="20" t="n">
        <v>6.92093924</v>
      </c>
      <c r="I25" s="18" t="n">
        <v>531.99555644</v>
      </c>
      <c r="J25" s="20" t="n">
        <v>5.68778236</v>
      </c>
      <c r="K25" s="18" t="s">
        <v>309</v>
      </c>
      <c r="L25" s="20" t="s">
        <v>309</v>
      </c>
      <c r="M25" s="18" t="s">
        <v>309</v>
      </c>
      <c r="N25" s="20" t="s">
        <v>309</v>
      </c>
      <c r="O25" s="18" t="s">
        <v>309</v>
      </c>
      <c r="P25" s="20" t="s">
        <v>309</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380.90273427</v>
      </c>
      <c r="F28" s="20" t="n">
        <v>3.75466275</v>
      </c>
      <c r="G28" s="18" t="n">
        <v>427.69605081</v>
      </c>
      <c r="H28" s="20" t="n">
        <v>7.02050175</v>
      </c>
      <c r="I28" s="18" t="n">
        <v>411.7784421</v>
      </c>
      <c r="J28" s="20" t="n">
        <v>2.49493843</v>
      </c>
      <c r="K28" s="18" t="s">
        <v>309</v>
      </c>
      <c r="L28" s="20" t="s">
        <v>309</v>
      </c>
      <c r="M28" s="18" t="s">
        <v>309</v>
      </c>
      <c r="N28" s="20" t="s">
        <v>309</v>
      </c>
      <c r="O28" s="18" t="s">
        <v>309</v>
      </c>
      <c r="P28" s="20" t="s">
        <v>309</v>
      </c>
      <c r="Q28" s="18" t="n">
        <v>409.50318391</v>
      </c>
      <c r="R28" s="20" t="n">
        <v>3.80490447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480.59473931</v>
      </c>
      <c r="F36" s="20" t="n">
        <v>3.5466797</v>
      </c>
      <c r="G36" s="18" t="n">
        <v>504.34023982</v>
      </c>
      <c r="H36" s="20" t="n">
        <v>2.97221956</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491.92350288</v>
      </c>
      <c r="F40" s="20" t="n">
        <v>6.55629383</v>
      </c>
      <c r="G40" s="18" t="n">
        <v>510.2433789</v>
      </c>
      <c r="H40" s="20" t="n">
        <v>6.63151244</v>
      </c>
      <c r="I40" s="18" t="n">
        <v>508.94364418</v>
      </c>
      <c r="J40" s="20" t="n">
        <v>4.67009329</v>
      </c>
      <c r="K40" s="18" t="s">
        <v>309</v>
      </c>
      <c r="L40" s="20" t="s">
        <v>309</v>
      </c>
      <c r="M40" s="18" t="n">
        <v>492.592718</v>
      </c>
      <c r="N40" s="20" t="n">
        <v>2.69773909</v>
      </c>
      <c r="O40" s="18" t="n">
        <v>376.1522</v>
      </c>
      <c r="P40" s="20" t="n">
        <v>38.13014178</v>
      </c>
      <c r="Q40" s="18" t="n">
        <v>506.92928904</v>
      </c>
      <c r="R40" s="20" t="n">
        <v>4.88205142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447.23511967</v>
      </c>
      <c r="J52" s="20" t="n">
        <v>3.51977556</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330.88273252</v>
      </c>
      <c r="F54" s="20" t="n">
        <v>3.07455859</v>
      </c>
      <c r="G54" s="18" t="n">
        <v>364.36568124</v>
      </c>
      <c r="H54" s="20" t="n">
        <v>7.38508923</v>
      </c>
      <c r="I54" s="18" t="n">
        <v>319.46717629</v>
      </c>
      <c r="J54" s="20" t="n">
        <v>3.30813071</v>
      </c>
      <c r="K54" s="18" t="s">
        <v>309</v>
      </c>
      <c r="L54" s="20" t="s">
        <v>309</v>
      </c>
      <c r="M54" s="18" t="s">
        <v>309</v>
      </c>
      <c r="N54" s="20" t="s">
        <v>309</v>
      </c>
      <c r="O54" s="18" t="n">
        <v>382.92339282</v>
      </c>
      <c r="P54" s="20" t="n">
        <v>47.65559097</v>
      </c>
      <c r="Q54" s="18" t="s">
        <v>309</v>
      </c>
      <c r="R54" s="20" t="s">
        <v>309</v>
      </c>
    </row>
    <row r="55" spans="1:18">
      <c r="A55" s="15" t="s">
        <v>357</v>
      </c>
      <c r="B55" s="17" t="n">
        <v>5316</v>
      </c>
      <c r="C55" s="18">
        <f>(137.0/B55*100)</f>
        <v/>
      </c>
      <c r="D55" s="19" t="n">
        <v>5179</v>
      </c>
      <c r="E55" s="18" t="n">
        <v>397.51650032</v>
      </c>
      <c r="F55" s="20" t="n">
        <v>4.26520056</v>
      </c>
      <c r="G55" s="18" t="n">
        <v>407.79152299</v>
      </c>
      <c r="H55" s="20" t="n">
        <v>9.62309681</v>
      </c>
      <c r="I55" s="18" t="n">
        <v>406.9257994</v>
      </c>
      <c r="J55" s="20" t="n">
        <v>3.48311148</v>
      </c>
      <c r="K55" s="18" t="s">
        <v>309</v>
      </c>
      <c r="L55" s="20" t="s">
        <v>309</v>
      </c>
      <c r="M55" s="18" t="s">
        <v>309</v>
      </c>
      <c r="N55" s="20" t="s">
        <v>309</v>
      </c>
      <c r="O55" s="18" t="n">
        <v>337.99052287</v>
      </c>
      <c r="P55" s="20" t="n">
        <v>42.32696491</v>
      </c>
      <c r="Q55" s="18" t="n">
        <v>404.35896867</v>
      </c>
      <c r="R55" s="20" t="n">
        <v>4.11968947</v>
      </c>
    </row>
    <row r="56" spans="1:18">
      <c r="A56" s="15" t="s">
        <v>358</v>
      </c>
      <c r="B56" s="17" t="n">
        <v>5359</v>
      </c>
      <c r="C56" s="18">
        <f>(104.0/B56*100)</f>
        <v/>
      </c>
      <c r="D56" s="19" t="n">
        <v>5255</v>
      </c>
      <c r="E56" s="18" t="n">
        <v>543.42168159</v>
      </c>
      <c r="F56" s="20" t="n">
        <v>3.56969813</v>
      </c>
      <c r="G56" s="18" t="n">
        <v>564.69162712</v>
      </c>
      <c r="H56" s="20" t="n">
        <v>3.93865242</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536.92855949</v>
      </c>
      <c r="F62" s="20" t="n">
        <v>2.34279216</v>
      </c>
      <c r="G62" s="18" t="n">
        <v>552.29578494</v>
      </c>
      <c r="H62" s="20" t="n">
        <v>3.05139484</v>
      </c>
      <c r="I62" s="18" t="n">
        <v>542.11787452</v>
      </c>
      <c r="J62" s="20" t="n">
        <v>3.17959177</v>
      </c>
      <c r="K62" s="18" t="s">
        <v>309</v>
      </c>
      <c r="L62" s="20" t="s">
        <v>309</v>
      </c>
      <c r="M62" s="18" t="n">
        <v>559.93746667</v>
      </c>
      <c r="N62" s="20" t="n">
        <v>53.72703382</v>
      </c>
      <c r="O62" s="18" t="s">
        <v>309</v>
      </c>
      <c r="P62" s="20" t="s">
        <v>309</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542.97483806</v>
      </c>
      <c r="F9" s="20" t="n">
        <v>4.91628064</v>
      </c>
      <c r="G9" s="18" t="n">
        <v>556.79742233</v>
      </c>
      <c r="H9" s="20" t="n">
        <v>4.93596854</v>
      </c>
      <c r="I9" s="18" t="n">
        <v>531.35549155</v>
      </c>
      <c r="J9" s="20" t="n">
        <v>2.98459591</v>
      </c>
      <c r="K9" s="18" t="s">
        <v>309</v>
      </c>
      <c r="L9" s="20" t="s">
        <v>309</v>
      </c>
      <c r="M9" s="18" t="s">
        <v>309</v>
      </c>
      <c r="N9" s="20" t="s">
        <v>309</v>
      </c>
      <c r="O9" s="18" t="n">
        <v>623.8623</v>
      </c>
      <c r="P9" s="20" t="n">
        <v>27.47116155</v>
      </c>
      <c r="Q9" s="18" t="n">
        <v>531.31398303</v>
      </c>
      <c r="R9" s="20" t="n">
        <v>4.89817376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418.28609843</v>
      </c>
      <c r="F11" s="20" t="n">
        <v>3.16576067</v>
      </c>
      <c r="G11" s="18" t="n">
        <v>436.63558775</v>
      </c>
      <c r="H11" s="20" t="n">
        <v>3.66943868</v>
      </c>
      <c r="I11" s="18" t="n">
        <v>419.68814336</v>
      </c>
      <c r="J11" s="20" t="n">
        <v>3.86910077</v>
      </c>
      <c r="K11" s="18" t="s">
        <v>309</v>
      </c>
      <c r="L11" s="20" t="s">
        <v>309</v>
      </c>
      <c r="M11" s="18" t="s">
        <v>309</v>
      </c>
      <c r="N11" s="20" t="s">
        <v>309</v>
      </c>
      <c r="O11" s="18" t="n">
        <v>445.4854</v>
      </c>
      <c r="P11" s="20" t="n">
        <v>28.38494597</v>
      </c>
      <c r="Q11" s="18" t="n">
        <v>424.15765858</v>
      </c>
      <c r="R11" s="20" t="n">
        <v>5.48984706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514.69781693</v>
      </c>
      <c r="F16" s="20" t="n">
        <v>3.12066216</v>
      </c>
      <c r="G16" s="18" t="n">
        <v>510.19630485</v>
      </c>
      <c r="H16" s="20" t="n">
        <v>7.01628922</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515.93009705</v>
      </c>
      <c r="F17" s="20" t="n">
        <v>4.575283</v>
      </c>
      <c r="G17" s="18" t="n">
        <v>514.05930327</v>
      </c>
      <c r="H17" s="20" t="n">
        <v>7.21574325</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474.14961038</v>
      </c>
      <c r="H23" s="20" t="n">
        <v>4.60605922</v>
      </c>
      <c r="I23" s="18" t="s">
        <v>309</v>
      </c>
      <c r="J23" s="20" t="s">
        <v>309</v>
      </c>
      <c r="K23" s="18" t="s">
        <v>309</v>
      </c>
      <c r="L23" s="20" t="s">
        <v>309</v>
      </c>
      <c r="M23" s="18" t="s">
        <v>309</v>
      </c>
      <c r="N23" s="20" t="s">
        <v>309</v>
      </c>
      <c r="O23" s="18" t="s">
        <v>309</v>
      </c>
      <c r="P23" s="20" t="s">
        <v>309</v>
      </c>
      <c r="Q23" s="18" t="n">
        <v>498.34050997</v>
      </c>
      <c r="R23" s="20" t="n">
        <v>3.01297306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513.89427978</v>
      </c>
      <c r="F25" s="20" t="n">
        <v>3.8731521</v>
      </c>
      <c r="G25" s="18" t="n">
        <v>525.65934469</v>
      </c>
      <c r="H25" s="20" t="n">
        <v>4.77835853</v>
      </c>
      <c r="I25" s="18" t="n">
        <v>531.99555644</v>
      </c>
      <c r="J25" s="20" t="n">
        <v>5.68778236</v>
      </c>
      <c r="K25" s="18" t="s">
        <v>309</v>
      </c>
      <c r="L25" s="20" t="s">
        <v>309</v>
      </c>
      <c r="M25" s="18" t="s">
        <v>309</v>
      </c>
      <c r="N25" s="20" t="s">
        <v>309</v>
      </c>
      <c r="O25" s="18" t="s">
        <v>309</v>
      </c>
      <c r="P25" s="20" t="s">
        <v>309</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398.068262</v>
      </c>
      <c r="F28" s="20" t="n">
        <v>4.51804556</v>
      </c>
      <c r="G28" s="18" t="n">
        <v>399.53366767</v>
      </c>
      <c r="H28" s="20" t="n">
        <v>7.49976513</v>
      </c>
      <c r="I28" s="18" t="n">
        <v>411.7784421</v>
      </c>
      <c r="J28" s="20" t="n">
        <v>2.49493843</v>
      </c>
      <c r="K28" s="18" t="s">
        <v>309</v>
      </c>
      <c r="L28" s="20" t="s">
        <v>309</v>
      </c>
      <c r="M28" s="18" t="s">
        <v>309</v>
      </c>
      <c r="N28" s="20" t="s">
        <v>309</v>
      </c>
      <c r="O28" s="18" t="s">
        <v>309</v>
      </c>
      <c r="P28" s="20" t="s">
        <v>309</v>
      </c>
      <c r="Q28" s="18" t="n">
        <v>409.6109129</v>
      </c>
      <c r="R28" s="20" t="n">
        <v>3.8016142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499.78726659</v>
      </c>
      <c r="F36" s="20" t="n">
        <v>3.41645005</v>
      </c>
      <c r="G36" s="18" t="n">
        <v>486.91371467</v>
      </c>
      <c r="H36" s="20" t="n">
        <v>3.14070314</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503.24096334</v>
      </c>
      <c r="F40" s="20" t="n">
        <v>8.3071275</v>
      </c>
      <c r="G40" s="18" t="n">
        <v>499.8833595</v>
      </c>
      <c r="H40" s="20" t="n">
        <v>5.72819334</v>
      </c>
      <c r="I40" s="18" t="n">
        <v>508.94364418</v>
      </c>
      <c r="J40" s="20" t="n">
        <v>4.67009329</v>
      </c>
      <c r="K40" s="18" t="s">
        <v>309</v>
      </c>
      <c r="L40" s="20" t="s">
        <v>309</v>
      </c>
      <c r="M40" s="18" t="n">
        <v>492.592718</v>
      </c>
      <c r="N40" s="20" t="n">
        <v>2.69773909</v>
      </c>
      <c r="O40" s="18" t="n">
        <v>615.9708000000001</v>
      </c>
      <c r="P40" s="20" t="n">
        <v>27.77694508</v>
      </c>
      <c r="Q40" s="18" t="n">
        <v>506.92928904</v>
      </c>
      <c r="R40" s="20" t="n">
        <v>4.88205142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463.25141106</v>
      </c>
      <c r="F52" s="20" t="n">
        <v>3.6351772</v>
      </c>
      <c r="G52" s="18" t="n">
        <v>495.92296899</v>
      </c>
      <c r="H52" s="20" t="n">
        <v>4.10283767</v>
      </c>
      <c r="I52" s="18" t="n">
        <v>447.23511967</v>
      </c>
      <c r="J52" s="20" t="n">
        <v>3.51977556</v>
      </c>
      <c r="K52" s="18" t="s">
        <v>309</v>
      </c>
      <c r="L52" s="20" t="s">
        <v>309</v>
      </c>
      <c r="M52" s="18" t="s">
        <v>309</v>
      </c>
      <c r="N52" s="20" t="s">
        <v>309</v>
      </c>
      <c r="O52" s="18" t="n">
        <v>601.36661868</v>
      </c>
      <c r="P52" s="20" t="n">
        <v>37.65203629</v>
      </c>
      <c r="Q52" s="18" t="n">
        <v>449.4384068</v>
      </c>
      <c r="R52" s="20" t="n">
        <v>6.8756357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332.04136855</v>
      </c>
      <c r="F54" s="20" t="n">
        <v>3.22371081</v>
      </c>
      <c r="G54" s="18" t="n">
        <v>344.15093253</v>
      </c>
      <c r="H54" s="20" t="n">
        <v>5.30922591</v>
      </c>
      <c r="I54" s="18" t="n">
        <v>319.46717629</v>
      </c>
      <c r="J54" s="20" t="n">
        <v>3.30813071</v>
      </c>
      <c r="K54" s="18" t="s">
        <v>309</v>
      </c>
      <c r="L54" s="20" t="s">
        <v>309</v>
      </c>
      <c r="M54" s="18" t="s">
        <v>309</v>
      </c>
      <c r="N54" s="20" t="s">
        <v>309</v>
      </c>
      <c r="O54" s="18" t="n">
        <v>404.24163148</v>
      </c>
      <c r="P54" s="20" t="n">
        <v>54.34325567</v>
      </c>
      <c r="Q54" s="18" t="s">
        <v>309</v>
      </c>
      <c r="R54" s="20" t="s">
        <v>309</v>
      </c>
    </row>
    <row r="55" spans="1:18">
      <c r="A55" s="15" t="s">
        <v>357</v>
      </c>
      <c r="B55" s="17" t="n">
        <v>5316</v>
      </c>
      <c r="C55" s="18">
        <f>(137.0/B55*100)</f>
        <v/>
      </c>
      <c r="D55" s="19" t="n">
        <v>5179</v>
      </c>
      <c r="E55" s="18" t="n">
        <v>389.60423528</v>
      </c>
      <c r="F55" s="20" t="n">
        <v>4.70119429</v>
      </c>
      <c r="G55" s="18" t="n">
        <v>413.52697267</v>
      </c>
      <c r="H55" s="20" t="n">
        <v>5.54143554</v>
      </c>
      <c r="I55" s="18" t="n">
        <v>406.9257994</v>
      </c>
      <c r="J55" s="20" t="n">
        <v>3.48311148</v>
      </c>
      <c r="K55" s="18" t="s">
        <v>309</v>
      </c>
      <c r="L55" s="20" t="s">
        <v>309</v>
      </c>
      <c r="M55" s="18" t="s">
        <v>309</v>
      </c>
      <c r="N55" s="20" t="s">
        <v>309</v>
      </c>
      <c r="O55" s="18" t="n">
        <v>367.66978003</v>
      </c>
      <c r="P55" s="20" t="n">
        <v>47.50115777</v>
      </c>
      <c r="Q55" s="18" t="n">
        <v>404.30932426</v>
      </c>
      <c r="R55" s="20" t="n">
        <v>4.119381</v>
      </c>
    </row>
    <row r="56" spans="1:18">
      <c r="A56" s="15" t="s">
        <v>358</v>
      </c>
      <c r="B56" s="17" t="n">
        <v>5359</v>
      </c>
      <c r="C56" s="18">
        <f>(104.0/B56*100)</f>
        <v/>
      </c>
      <c r="D56" s="19" t="n">
        <v>5255</v>
      </c>
      <c r="E56" s="18" t="n">
        <v>548.61423695</v>
      </c>
      <c r="F56" s="20" t="n">
        <v>4.58403932</v>
      </c>
      <c r="G56" s="18" t="n">
        <v>552.82823224</v>
      </c>
      <c r="H56" s="20" t="n">
        <v>3.20671551</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542.65894014</v>
      </c>
      <c r="F62" s="20" t="n">
        <v>2.60735229</v>
      </c>
      <c r="G62" s="18" t="n">
        <v>544.86200347</v>
      </c>
      <c r="H62" s="20" t="n">
        <v>2.61361546</v>
      </c>
      <c r="I62" s="18" t="n">
        <v>542.11787452</v>
      </c>
      <c r="J62" s="20" t="n">
        <v>3.17959177</v>
      </c>
      <c r="K62" s="18" t="s">
        <v>309</v>
      </c>
      <c r="L62" s="20" t="s">
        <v>309</v>
      </c>
      <c r="M62" s="18" t="n">
        <v>559.93746667</v>
      </c>
      <c r="N62" s="20" t="n">
        <v>53.72703382</v>
      </c>
      <c r="O62" s="18" t="n">
        <v>485.9576</v>
      </c>
      <c r="P62" s="20" t="n">
        <v>56.77825271</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543.91794062</v>
      </c>
      <c r="F9" s="20" t="n">
        <v>4.73619811</v>
      </c>
      <c r="G9" s="18" t="n">
        <v>558.9217161</v>
      </c>
      <c r="H9" s="20" t="n">
        <v>5.48417767</v>
      </c>
      <c r="I9" s="18" t="n">
        <v>531.35549155</v>
      </c>
      <c r="J9" s="20" t="n">
        <v>2.98459591</v>
      </c>
      <c r="K9" s="18" t="s">
        <v>309</v>
      </c>
      <c r="L9" s="20" t="s">
        <v>309</v>
      </c>
      <c r="M9" s="18" t="s">
        <v>309</v>
      </c>
      <c r="N9" s="20" t="s">
        <v>309</v>
      </c>
      <c r="O9" s="18" t="n">
        <v>623.8623</v>
      </c>
      <c r="P9" s="20" t="n">
        <v>27.47116155</v>
      </c>
      <c r="Q9" s="18" t="n">
        <v>531.31398303</v>
      </c>
      <c r="R9" s="20" t="n">
        <v>4.89817376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417.82393235</v>
      </c>
      <c r="F11" s="20" t="n">
        <v>3.42731891</v>
      </c>
      <c r="G11" s="18" t="n">
        <v>437.34745107</v>
      </c>
      <c r="H11" s="20" t="n">
        <v>3.20584629</v>
      </c>
      <c r="I11" s="18" t="n">
        <v>419.68814336</v>
      </c>
      <c r="J11" s="20" t="n">
        <v>3.86910077</v>
      </c>
      <c r="K11" s="18" t="s">
        <v>309</v>
      </c>
      <c r="L11" s="20" t="s">
        <v>309</v>
      </c>
      <c r="M11" s="18" t="s">
        <v>309</v>
      </c>
      <c r="N11" s="20" t="s">
        <v>309</v>
      </c>
      <c r="O11" s="18" t="s">
        <v>309</v>
      </c>
      <c r="P11" s="20" t="s">
        <v>309</v>
      </c>
      <c r="Q11" s="18" t="n">
        <v>424.32445145</v>
      </c>
      <c r="R11" s="20" t="n">
        <v>5.51463318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514.53635708</v>
      </c>
      <c r="F16" s="20" t="n">
        <v>3.12995245</v>
      </c>
      <c r="G16" s="18" t="n">
        <v>506.43707091</v>
      </c>
      <c r="H16" s="20" t="n">
        <v>11.42438139</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512.88399243</v>
      </c>
      <c r="F17" s="20" t="n">
        <v>4.49876073</v>
      </c>
      <c r="G17" s="18" t="n">
        <v>527.57051975</v>
      </c>
      <c r="H17" s="20" t="n">
        <v>9.08232832</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460.12877373</v>
      </c>
      <c r="H23" s="20" t="n">
        <v>10.00241286</v>
      </c>
      <c r="I23" s="18" t="s">
        <v>309</v>
      </c>
      <c r="J23" s="20" t="s">
        <v>309</v>
      </c>
      <c r="K23" s="18" t="s">
        <v>309</v>
      </c>
      <c r="L23" s="20" t="s">
        <v>309</v>
      </c>
      <c r="M23" s="18" t="s">
        <v>309</v>
      </c>
      <c r="N23" s="20" t="s">
        <v>309</v>
      </c>
      <c r="O23" s="18" t="s">
        <v>309</v>
      </c>
      <c r="P23" s="20" t="s">
        <v>309</v>
      </c>
      <c r="Q23" s="18" t="n">
        <v>496.86024067</v>
      </c>
      <c r="R23" s="20" t="n">
        <v>2.99479257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511.51679665</v>
      </c>
      <c r="F25" s="20" t="n">
        <v>4.00805311</v>
      </c>
      <c r="G25" s="18" t="n">
        <v>524.53268793</v>
      </c>
      <c r="H25" s="20" t="n">
        <v>3.90825686</v>
      </c>
      <c r="I25" s="18" t="n">
        <v>531.99555644</v>
      </c>
      <c r="J25" s="20" t="n">
        <v>5.68778236</v>
      </c>
      <c r="K25" s="18" t="s">
        <v>309</v>
      </c>
      <c r="L25" s="20" t="s">
        <v>309</v>
      </c>
      <c r="M25" s="18" t="s">
        <v>309</v>
      </c>
      <c r="N25" s="20" t="s">
        <v>309</v>
      </c>
      <c r="O25" s="18" t="s">
        <v>309</v>
      </c>
      <c r="P25" s="20" t="s">
        <v>309</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397.61829327</v>
      </c>
      <c r="F28" s="20" t="n">
        <v>4.8150604</v>
      </c>
      <c r="G28" s="18" t="n">
        <v>401.25076611</v>
      </c>
      <c r="H28" s="20" t="n">
        <v>7.22616725</v>
      </c>
      <c r="I28" s="18" t="n">
        <v>411.7784421</v>
      </c>
      <c r="J28" s="20" t="n">
        <v>2.49493843</v>
      </c>
      <c r="K28" s="18" t="s">
        <v>309</v>
      </c>
      <c r="L28" s="20" t="s">
        <v>309</v>
      </c>
      <c r="M28" s="18" t="s">
        <v>309</v>
      </c>
      <c r="N28" s="20" t="s">
        <v>309</v>
      </c>
      <c r="O28" s="18" t="s">
        <v>309</v>
      </c>
      <c r="P28" s="20" t="s">
        <v>309</v>
      </c>
      <c r="Q28" s="18" t="n">
        <v>409.6109129</v>
      </c>
      <c r="R28" s="20" t="n">
        <v>3.8016142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494.55979893</v>
      </c>
      <c r="F36" s="20" t="n">
        <v>3.06790007</v>
      </c>
      <c r="G36" s="18" t="n">
        <v>488.09238767</v>
      </c>
      <c r="H36" s="20" t="n">
        <v>4.53460045</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489.87107223</v>
      </c>
      <c r="F40" s="20" t="n">
        <v>5.48729384</v>
      </c>
      <c r="G40" s="18" t="n">
        <v>513.92593644</v>
      </c>
      <c r="H40" s="20" t="n">
        <v>7.39262388</v>
      </c>
      <c r="I40" s="18" t="n">
        <v>508.94364418</v>
      </c>
      <c r="J40" s="20" t="n">
        <v>4.67009329</v>
      </c>
      <c r="K40" s="18" t="s">
        <v>309</v>
      </c>
      <c r="L40" s="20" t="s">
        <v>309</v>
      </c>
      <c r="M40" s="18" t="n">
        <v>492.592718</v>
      </c>
      <c r="N40" s="20" t="n">
        <v>2.69773909</v>
      </c>
      <c r="O40" s="18" t="s">
        <v>309</v>
      </c>
      <c r="P40" s="20" t="s">
        <v>309</v>
      </c>
      <c r="Q40" s="18" t="n">
        <v>506.92928904</v>
      </c>
      <c r="R40" s="20" t="n">
        <v>4.88205142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465.79483402</v>
      </c>
      <c r="F52" s="20" t="n">
        <v>3.6045495</v>
      </c>
      <c r="G52" s="18" t="n">
        <v>498.00255933</v>
      </c>
      <c r="H52" s="20" t="n">
        <v>4.25114363</v>
      </c>
      <c r="I52" s="18" t="n">
        <v>447.23511967</v>
      </c>
      <c r="J52" s="20" t="n">
        <v>3.51977556</v>
      </c>
      <c r="K52" s="18" t="s">
        <v>309</v>
      </c>
      <c r="L52" s="20" t="s">
        <v>309</v>
      </c>
      <c r="M52" s="18" t="s">
        <v>309</v>
      </c>
      <c r="N52" s="20" t="s">
        <v>309</v>
      </c>
      <c r="O52" s="18" t="n">
        <v>418.16283054</v>
      </c>
      <c r="P52" s="20" t="n">
        <v>63.1794539</v>
      </c>
      <c r="Q52" s="18" t="n">
        <v>449.4384068</v>
      </c>
      <c r="R52" s="20" t="n">
        <v>6.8756357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336.07280962</v>
      </c>
      <c r="F54" s="20" t="n">
        <v>3.4169013</v>
      </c>
      <c r="G54" s="18" t="n">
        <v>327.16449503</v>
      </c>
      <c r="H54" s="20" t="n">
        <v>5.10229867</v>
      </c>
      <c r="I54" s="18" t="n">
        <v>319.46717629</v>
      </c>
      <c r="J54" s="20" t="n">
        <v>3.30813071</v>
      </c>
      <c r="K54" s="18" t="s">
        <v>309</v>
      </c>
      <c r="L54" s="20" t="s">
        <v>309</v>
      </c>
      <c r="M54" s="18" t="s">
        <v>309</v>
      </c>
      <c r="N54" s="20" t="s">
        <v>309</v>
      </c>
      <c r="O54" s="18" t="n">
        <v>404.24163148</v>
      </c>
      <c r="P54" s="20" t="n">
        <v>54.34325567</v>
      </c>
      <c r="Q54" s="18" t="s">
        <v>309</v>
      </c>
      <c r="R54" s="20" t="s">
        <v>309</v>
      </c>
    </row>
    <row r="55" spans="1:18">
      <c r="A55" s="15" t="s">
        <v>357</v>
      </c>
      <c r="B55" s="17" t="n">
        <v>5316</v>
      </c>
      <c r="C55" s="18">
        <f>(137.0/B55*100)</f>
        <v/>
      </c>
      <c r="D55" s="19" t="n">
        <v>5179</v>
      </c>
      <c r="E55" s="18" t="n">
        <v>384.86963067</v>
      </c>
      <c r="F55" s="20" t="n">
        <v>4.80400378</v>
      </c>
      <c r="G55" s="18" t="n">
        <v>414.54983578</v>
      </c>
      <c r="H55" s="20" t="n">
        <v>5.51060992</v>
      </c>
      <c r="I55" s="18" t="n">
        <v>406.9257994</v>
      </c>
      <c r="J55" s="20" t="n">
        <v>3.48311148</v>
      </c>
      <c r="K55" s="18" t="s">
        <v>309</v>
      </c>
      <c r="L55" s="20" t="s">
        <v>309</v>
      </c>
      <c r="M55" s="18" t="s">
        <v>309</v>
      </c>
      <c r="N55" s="20" t="s">
        <v>309</v>
      </c>
      <c r="O55" s="18" t="n">
        <v>404.12927107</v>
      </c>
      <c r="P55" s="20" t="n">
        <v>37.83809056</v>
      </c>
      <c r="Q55" s="18" t="n">
        <v>404.30932426</v>
      </c>
      <c r="R55" s="20" t="n">
        <v>4.119381</v>
      </c>
    </row>
    <row r="56" spans="1:18">
      <c r="A56" s="15" t="s">
        <v>358</v>
      </c>
      <c r="B56" s="17" t="n">
        <v>5359</v>
      </c>
      <c r="C56" s="18">
        <f>(104.0/B56*100)</f>
        <v/>
      </c>
      <c r="D56" s="19" t="n">
        <v>5255</v>
      </c>
      <c r="E56" s="18" t="n">
        <v>545.56222493</v>
      </c>
      <c r="F56" s="20" t="n">
        <v>3.88588098</v>
      </c>
      <c r="G56" s="18" t="n">
        <v>562.61262236</v>
      </c>
      <c r="H56" s="20" t="n">
        <v>3.76267862</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544.49456236</v>
      </c>
      <c r="F62" s="20" t="n">
        <v>2.1475075</v>
      </c>
      <c r="G62" s="18" t="n">
        <v>539.73627893</v>
      </c>
      <c r="H62" s="20" t="n">
        <v>3.8882265</v>
      </c>
      <c r="I62" s="18" t="n">
        <v>542.11787452</v>
      </c>
      <c r="J62" s="20" t="n">
        <v>3.17959177</v>
      </c>
      <c r="K62" s="18" t="s">
        <v>309</v>
      </c>
      <c r="L62" s="20" t="s">
        <v>309</v>
      </c>
      <c r="M62" s="18" t="n">
        <v>559.93746667</v>
      </c>
      <c r="N62" s="20" t="n">
        <v>53.72703382</v>
      </c>
      <c r="O62" s="18" t="s">
        <v>309</v>
      </c>
      <c r="P62" s="20" t="s">
        <v>309</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543.19522869</v>
      </c>
      <c r="F9" s="20" t="n">
        <v>5.02176745</v>
      </c>
      <c r="G9" s="18" t="n">
        <v>559.76332539</v>
      </c>
      <c r="H9" s="20" t="n">
        <v>5.65192977</v>
      </c>
      <c r="I9" s="18" t="n">
        <v>531.35549155</v>
      </c>
      <c r="J9" s="20" t="n">
        <v>2.98459591</v>
      </c>
      <c r="K9" s="18" t="s">
        <v>309</v>
      </c>
      <c r="L9" s="20" t="s">
        <v>309</v>
      </c>
      <c r="M9" s="18" t="s">
        <v>309</v>
      </c>
      <c r="N9" s="20" t="s">
        <v>309</v>
      </c>
      <c r="O9" s="18" t="n">
        <v>623.8623</v>
      </c>
      <c r="P9" s="20" t="n">
        <v>27.47116155</v>
      </c>
      <c r="Q9" s="18" t="n">
        <v>531.31398303</v>
      </c>
      <c r="R9" s="20" t="n">
        <v>4.89817376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422.22819268</v>
      </c>
      <c r="F11" s="20" t="n">
        <v>3.12097371</v>
      </c>
      <c r="G11" s="18" t="n">
        <v>437.50764413</v>
      </c>
      <c r="H11" s="20" t="n">
        <v>4.14933104</v>
      </c>
      <c r="I11" s="18" t="n">
        <v>419.68814336</v>
      </c>
      <c r="J11" s="20" t="n">
        <v>3.86910077</v>
      </c>
      <c r="K11" s="18" t="s">
        <v>309</v>
      </c>
      <c r="L11" s="20" t="s">
        <v>309</v>
      </c>
      <c r="M11" s="18" t="s">
        <v>309</v>
      </c>
      <c r="N11" s="20" t="s">
        <v>309</v>
      </c>
      <c r="O11" s="18" t="n">
        <v>591.3287</v>
      </c>
      <c r="P11" s="20" t="n">
        <v>16.39757768</v>
      </c>
      <c r="Q11" s="18" t="n">
        <v>424.58242172</v>
      </c>
      <c r="R11" s="20" t="n">
        <v>5.54103194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514.0441575999999</v>
      </c>
      <c r="F16" s="20" t="n">
        <v>3.12098892</v>
      </c>
      <c r="G16" s="18" t="n">
        <v>514.0083339400001</v>
      </c>
      <c r="H16" s="20" t="n">
        <v>12.8269103</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512.53607144</v>
      </c>
      <c r="F17" s="20" t="n">
        <v>4.51491058</v>
      </c>
      <c r="G17" s="18" t="n">
        <v>528.6488566199999</v>
      </c>
      <c r="H17" s="20" t="n">
        <v>8.91472313</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476.36714843</v>
      </c>
      <c r="H23" s="20" t="n">
        <v>12.3065942</v>
      </c>
      <c r="I23" s="18" t="s">
        <v>309</v>
      </c>
      <c r="J23" s="20" t="s">
        <v>309</v>
      </c>
      <c r="K23" s="18" t="s">
        <v>309</v>
      </c>
      <c r="L23" s="20" t="s">
        <v>309</v>
      </c>
      <c r="M23" s="18" t="s">
        <v>309</v>
      </c>
      <c r="N23" s="20" t="s">
        <v>309</v>
      </c>
      <c r="O23" s="18" t="s">
        <v>309</v>
      </c>
      <c r="P23" s="20" t="s">
        <v>309</v>
      </c>
      <c r="Q23" s="18" t="n">
        <v>495.96590808</v>
      </c>
      <c r="R23" s="20" t="n">
        <v>2.98481131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517.26697456</v>
      </c>
      <c r="F25" s="20" t="n">
        <v>4.19895288</v>
      </c>
      <c r="G25" s="18" t="n">
        <v>517.37529331</v>
      </c>
      <c r="H25" s="20" t="n">
        <v>4.05784782</v>
      </c>
      <c r="I25" s="18" t="n">
        <v>531.99555644</v>
      </c>
      <c r="J25" s="20" t="n">
        <v>5.68778236</v>
      </c>
      <c r="K25" s="18" t="s">
        <v>309</v>
      </c>
      <c r="L25" s="20" t="s">
        <v>309</v>
      </c>
      <c r="M25" s="18" t="s">
        <v>309</v>
      </c>
      <c r="N25" s="20" t="s">
        <v>309</v>
      </c>
      <c r="O25" s="18" t="n">
        <v>601.0645</v>
      </c>
      <c r="P25" s="20" t="n">
        <v>24.96403927</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399.79090313</v>
      </c>
      <c r="F28" s="20" t="n">
        <v>4.66325527</v>
      </c>
      <c r="G28" s="18" t="n">
        <v>394.00359939</v>
      </c>
      <c r="H28" s="20" t="n">
        <v>9.289934410000001</v>
      </c>
      <c r="I28" s="18" t="n">
        <v>411.7784421</v>
      </c>
      <c r="J28" s="20" t="n">
        <v>2.49493843</v>
      </c>
      <c r="K28" s="18" t="s">
        <v>309</v>
      </c>
      <c r="L28" s="20" t="s">
        <v>309</v>
      </c>
      <c r="M28" s="18" t="s">
        <v>309</v>
      </c>
      <c r="N28" s="20" t="s">
        <v>309</v>
      </c>
      <c r="O28" s="18" t="s">
        <v>309</v>
      </c>
      <c r="P28" s="20" t="s">
        <v>309</v>
      </c>
      <c r="Q28" s="18" t="n">
        <v>409.6109129</v>
      </c>
      <c r="R28" s="20" t="n">
        <v>3.8016142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494.07351641</v>
      </c>
      <c r="F36" s="20" t="n">
        <v>3.11603223</v>
      </c>
      <c r="G36" s="18" t="n">
        <v>489.44687911</v>
      </c>
      <c r="H36" s="20" t="n">
        <v>4.62701829</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500.81448895</v>
      </c>
      <c r="F40" s="20" t="n">
        <v>5.33628114</v>
      </c>
      <c r="G40" s="18" t="n">
        <v>502.84916796</v>
      </c>
      <c r="H40" s="20" t="n">
        <v>11.20341404</v>
      </c>
      <c r="I40" s="18" t="n">
        <v>508.94364418</v>
      </c>
      <c r="J40" s="20" t="n">
        <v>4.67009329</v>
      </c>
      <c r="K40" s="18" t="s">
        <v>309</v>
      </c>
      <c r="L40" s="20" t="s">
        <v>309</v>
      </c>
      <c r="M40" s="18" t="n">
        <v>492.592718</v>
      </c>
      <c r="N40" s="20" t="n">
        <v>2.69773909</v>
      </c>
      <c r="O40" s="18" t="s">
        <v>309</v>
      </c>
      <c r="P40" s="20" t="s">
        <v>309</v>
      </c>
      <c r="Q40" s="18" t="n">
        <v>506.92928904</v>
      </c>
      <c r="R40" s="20" t="n">
        <v>4.88205142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467.75232853</v>
      </c>
      <c r="F52" s="20" t="n">
        <v>3.67414518</v>
      </c>
      <c r="G52" s="18" t="n">
        <v>489.94838251</v>
      </c>
      <c r="H52" s="20" t="n">
        <v>3.76853198</v>
      </c>
      <c r="I52" s="18" t="n">
        <v>447.23511967</v>
      </c>
      <c r="J52" s="20" t="n">
        <v>3.51977556</v>
      </c>
      <c r="K52" s="18" t="s">
        <v>309</v>
      </c>
      <c r="L52" s="20" t="s">
        <v>309</v>
      </c>
      <c r="M52" s="18" t="s">
        <v>309</v>
      </c>
      <c r="N52" s="20" t="s">
        <v>309</v>
      </c>
      <c r="O52" s="18" t="n">
        <v>543.1154</v>
      </c>
      <c r="P52" s="20" t="n">
        <v>27.91572984</v>
      </c>
      <c r="Q52" s="18" t="n">
        <v>449.34365101</v>
      </c>
      <c r="R52" s="20" t="n">
        <v>6.90147738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337.75465333</v>
      </c>
      <c r="F54" s="20" t="n">
        <v>3.40996247</v>
      </c>
      <c r="G54" s="18" t="n">
        <v>316.21379482</v>
      </c>
      <c r="H54" s="20" t="n">
        <v>6.52535797</v>
      </c>
      <c r="I54" s="18" t="n">
        <v>319.46717629</v>
      </c>
      <c r="J54" s="20" t="n">
        <v>3.30813071</v>
      </c>
      <c r="K54" s="18" t="s">
        <v>309</v>
      </c>
      <c r="L54" s="20" t="s">
        <v>309</v>
      </c>
      <c r="M54" s="18" t="s">
        <v>309</v>
      </c>
      <c r="N54" s="20" t="s">
        <v>309</v>
      </c>
      <c r="O54" s="18" t="n">
        <v>404.24163148</v>
      </c>
      <c r="P54" s="20" t="n">
        <v>54.34325567</v>
      </c>
      <c r="Q54" s="18" t="s">
        <v>309</v>
      </c>
      <c r="R54" s="20" t="s">
        <v>309</v>
      </c>
    </row>
    <row r="55" spans="1:18">
      <c r="A55" s="15" t="s">
        <v>357</v>
      </c>
      <c r="B55" s="17" t="n">
        <v>5316</v>
      </c>
      <c r="C55" s="18">
        <f>(137.0/B55*100)</f>
        <v/>
      </c>
      <c r="D55" s="19" t="n">
        <v>5179</v>
      </c>
      <c r="E55" s="18" t="n">
        <v>384.70683844</v>
      </c>
      <c r="F55" s="20" t="n">
        <v>4.9155373</v>
      </c>
      <c r="G55" s="18" t="n">
        <v>411.4484389</v>
      </c>
      <c r="H55" s="20" t="n">
        <v>4.7803269</v>
      </c>
      <c r="I55" s="18" t="n">
        <v>406.9257994</v>
      </c>
      <c r="J55" s="20" t="n">
        <v>3.48311148</v>
      </c>
      <c r="K55" s="18" t="s">
        <v>309</v>
      </c>
      <c r="L55" s="20" t="s">
        <v>309</v>
      </c>
      <c r="M55" s="18" t="s">
        <v>309</v>
      </c>
      <c r="N55" s="20" t="s">
        <v>309</v>
      </c>
      <c r="O55" s="18" t="n">
        <v>436.22268864</v>
      </c>
      <c r="P55" s="20" t="n">
        <v>36.13682984</v>
      </c>
      <c r="Q55" s="18" t="n">
        <v>404.30932426</v>
      </c>
      <c r="R55" s="20" t="n">
        <v>4.119381</v>
      </c>
    </row>
    <row r="56" spans="1:18">
      <c r="A56" s="15" t="s">
        <v>358</v>
      </c>
      <c r="B56" s="17" t="n">
        <v>5359</v>
      </c>
      <c r="C56" s="18">
        <f>(104.0/B56*100)</f>
        <v/>
      </c>
      <c r="D56" s="19" t="n">
        <v>5255</v>
      </c>
      <c r="E56" s="18" t="n">
        <v>544.98261625</v>
      </c>
      <c r="F56" s="20" t="n">
        <v>3.90573999</v>
      </c>
      <c r="G56" s="18" t="n">
        <v>566.0863541</v>
      </c>
      <c r="H56" s="20" t="n">
        <v>3.91050481</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543.92663885</v>
      </c>
      <c r="F62" s="20" t="n">
        <v>2.02877393</v>
      </c>
      <c r="G62" s="18" t="n">
        <v>541.63650899</v>
      </c>
      <c r="H62" s="20" t="n">
        <v>4.63212174</v>
      </c>
      <c r="I62" s="18" t="n">
        <v>542.11787452</v>
      </c>
      <c r="J62" s="20" t="n">
        <v>3.17959177</v>
      </c>
      <c r="K62" s="18" t="s">
        <v>309</v>
      </c>
      <c r="L62" s="20" t="s">
        <v>309</v>
      </c>
      <c r="M62" s="18" t="n">
        <v>559.93746667</v>
      </c>
      <c r="N62" s="20" t="n">
        <v>53.72703382</v>
      </c>
      <c r="O62" s="18" t="s">
        <v>309</v>
      </c>
      <c r="P62" s="20" t="s">
        <v>309</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551.05755972</v>
      </c>
      <c r="F9" s="20" t="n">
        <v>4.57689989</v>
      </c>
      <c r="G9" s="18" t="n">
        <v>551.47206728</v>
      </c>
      <c r="H9" s="20" t="n">
        <v>6.07354467</v>
      </c>
      <c r="I9" s="18" t="n">
        <v>531.35549155</v>
      </c>
      <c r="J9" s="20" t="n">
        <v>2.98459591</v>
      </c>
      <c r="K9" s="18" t="s">
        <v>309</v>
      </c>
      <c r="L9" s="20" t="s">
        <v>309</v>
      </c>
      <c r="M9" s="18" t="s">
        <v>309</v>
      </c>
      <c r="N9" s="20" t="s">
        <v>309</v>
      </c>
      <c r="O9" s="18" t="n">
        <v>623.8623</v>
      </c>
      <c r="P9" s="20" t="n">
        <v>27.47116155</v>
      </c>
      <c r="Q9" s="18" t="n">
        <v>531.31398303</v>
      </c>
      <c r="R9" s="20" t="n">
        <v>4.89817376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426.6871474</v>
      </c>
      <c r="F11" s="20" t="n">
        <v>2.95226041</v>
      </c>
      <c r="G11" s="18" t="n">
        <v>428.9998591</v>
      </c>
      <c r="H11" s="20" t="n">
        <v>6.80834129</v>
      </c>
      <c r="I11" s="18" t="n">
        <v>419.68814336</v>
      </c>
      <c r="J11" s="20" t="n">
        <v>3.86910077</v>
      </c>
      <c r="K11" s="18" t="s">
        <v>309</v>
      </c>
      <c r="L11" s="20" t="s">
        <v>309</v>
      </c>
      <c r="M11" s="18" t="s">
        <v>309</v>
      </c>
      <c r="N11" s="20" t="s">
        <v>309</v>
      </c>
      <c r="O11" s="18" t="s">
        <v>309</v>
      </c>
      <c r="P11" s="20" t="s">
        <v>309</v>
      </c>
      <c r="Q11" s="18" t="n">
        <v>424.32445145</v>
      </c>
      <c r="R11" s="20" t="n">
        <v>5.51463318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514.12667447</v>
      </c>
      <c r="F16" s="20" t="n">
        <v>3.13186602</v>
      </c>
      <c r="G16" s="18" t="n">
        <v>509.80909994</v>
      </c>
      <c r="H16" s="20" t="n">
        <v>21.33201094</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516.00887152</v>
      </c>
      <c r="F17" s="20" t="n">
        <v>4.49187085</v>
      </c>
      <c r="G17" s="18" t="n">
        <v>511.02738439</v>
      </c>
      <c r="H17" s="20" t="n">
        <v>11.01770576</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501.01158961</v>
      </c>
      <c r="J23" s="20" t="n">
        <v>3.25162433</v>
      </c>
      <c r="K23" s="18" t="s">
        <v>309</v>
      </c>
      <c r="L23" s="20" t="s">
        <v>309</v>
      </c>
      <c r="M23" s="18" t="n">
        <v>487.95297278</v>
      </c>
      <c r="N23" s="20" t="n">
        <v>3.82411136</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519.99534145</v>
      </c>
      <c r="F25" s="20" t="n">
        <v>3.79947248</v>
      </c>
      <c r="G25" s="18" t="n">
        <v>509.85816044</v>
      </c>
      <c r="H25" s="20" t="n">
        <v>4.84234728</v>
      </c>
      <c r="I25" s="18" t="n">
        <v>531.99555644</v>
      </c>
      <c r="J25" s="20" t="n">
        <v>5.68778236</v>
      </c>
      <c r="K25" s="18" t="s">
        <v>309</v>
      </c>
      <c r="L25" s="20" t="s">
        <v>309</v>
      </c>
      <c r="M25" s="18" t="s">
        <v>309</v>
      </c>
      <c r="N25" s="20" t="s">
        <v>309</v>
      </c>
      <c r="O25" s="18" t="n">
        <v>623.6284000000001</v>
      </c>
      <c r="P25" s="20" t="n">
        <v>42.22437665</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401.65397411</v>
      </c>
      <c r="F28" s="20" t="n">
        <v>4.62831977</v>
      </c>
      <c r="G28" s="18" t="n">
        <v>377.11977027</v>
      </c>
      <c r="H28" s="20" t="n">
        <v>10.12226538</v>
      </c>
      <c r="I28" s="18" t="n">
        <v>411.7784421</v>
      </c>
      <c r="J28" s="20" t="n">
        <v>2.49493843</v>
      </c>
      <c r="K28" s="18" t="s">
        <v>309</v>
      </c>
      <c r="L28" s="20" t="s">
        <v>309</v>
      </c>
      <c r="M28" s="18" t="s">
        <v>309</v>
      </c>
      <c r="N28" s="20" t="s">
        <v>309</v>
      </c>
      <c r="O28" s="18" t="s">
        <v>309</v>
      </c>
      <c r="P28" s="20" t="s">
        <v>309</v>
      </c>
      <c r="Q28" s="18" t="n">
        <v>409.6109129</v>
      </c>
      <c r="R28" s="20" t="n">
        <v>3.8016142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493.33539507</v>
      </c>
      <c r="F36" s="20" t="n">
        <v>2.82133553</v>
      </c>
      <c r="G36" s="18" t="n">
        <v>491.16117174</v>
      </c>
      <c r="H36" s="20" t="n">
        <v>6.82927098</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501.27641624</v>
      </c>
      <c r="F40" s="20" t="n">
        <v>5.14013856</v>
      </c>
      <c r="G40" s="18" t="n">
        <v>502.48559883</v>
      </c>
      <c r="H40" s="20" t="n">
        <v>28.75716349</v>
      </c>
      <c r="I40" s="18" t="n">
        <v>508.94364418</v>
      </c>
      <c r="J40" s="20" t="n">
        <v>4.67009329</v>
      </c>
      <c r="K40" s="18" t="s">
        <v>309</v>
      </c>
      <c r="L40" s="20" t="s">
        <v>309</v>
      </c>
      <c r="M40" s="18" t="n">
        <v>492.592718</v>
      </c>
      <c r="N40" s="20" t="n">
        <v>2.69773909</v>
      </c>
      <c r="O40" s="18" t="n">
        <v>408.7698</v>
      </c>
      <c r="P40" s="20" t="n">
        <v>33.38322745</v>
      </c>
      <c r="Q40" s="18" t="n">
        <v>506.92928904</v>
      </c>
      <c r="R40" s="20" t="n">
        <v>4.88205142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475.85105765</v>
      </c>
      <c r="F52" s="20" t="n">
        <v>3.98924024</v>
      </c>
      <c r="G52" s="18" t="n">
        <v>481.31177769</v>
      </c>
      <c r="H52" s="20" t="n">
        <v>3.3450012</v>
      </c>
      <c r="I52" s="18" t="n">
        <v>447.23511967</v>
      </c>
      <c r="J52" s="20" t="n">
        <v>3.51977556</v>
      </c>
      <c r="K52" s="18" t="s">
        <v>309</v>
      </c>
      <c r="L52" s="20" t="s">
        <v>309</v>
      </c>
      <c r="M52" s="18" t="s">
        <v>309</v>
      </c>
      <c r="N52" s="20" t="s">
        <v>309</v>
      </c>
      <c r="O52" s="18" t="n">
        <v>429.2725</v>
      </c>
      <c r="P52" s="20" t="n">
        <v>32.38564229</v>
      </c>
      <c r="Q52" s="18" t="n">
        <v>449.27699093</v>
      </c>
      <c r="R52" s="20" t="n">
        <v>6.83599807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335.39050515</v>
      </c>
      <c r="F54" s="20" t="n">
        <v>3.14174043</v>
      </c>
      <c r="G54" s="18" t="n">
        <v>319.80770094</v>
      </c>
      <c r="H54" s="20" t="n">
        <v>9.157639290000001</v>
      </c>
      <c r="I54" s="18" t="n">
        <v>319.46717629</v>
      </c>
      <c r="J54" s="20" t="n">
        <v>3.30813071</v>
      </c>
      <c r="K54" s="18" t="s">
        <v>309</v>
      </c>
      <c r="L54" s="20" t="s">
        <v>309</v>
      </c>
      <c r="M54" s="18" t="s">
        <v>309</v>
      </c>
      <c r="N54" s="20" t="s">
        <v>309</v>
      </c>
      <c r="O54" s="18" t="n">
        <v>404.24163148</v>
      </c>
      <c r="P54" s="20" t="n">
        <v>54.34325567</v>
      </c>
      <c r="Q54" s="18" t="s">
        <v>309</v>
      </c>
      <c r="R54" s="20" t="s">
        <v>309</v>
      </c>
    </row>
    <row r="55" spans="1:18">
      <c r="A55" s="15" t="s">
        <v>357</v>
      </c>
      <c r="B55" s="17" t="n">
        <v>5316</v>
      </c>
      <c r="C55" s="18">
        <f>(137.0/B55*100)</f>
        <v/>
      </c>
      <c r="D55" s="19" t="n">
        <v>5179</v>
      </c>
      <c r="E55" s="18" t="n">
        <v>405.92208531</v>
      </c>
      <c r="F55" s="20" t="n">
        <v>3.90610031</v>
      </c>
      <c r="G55" s="18" t="n">
        <v>371.2125598</v>
      </c>
      <c r="H55" s="20" t="n">
        <v>8.40386385</v>
      </c>
      <c r="I55" s="18" t="n">
        <v>406.9257994</v>
      </c>
      <c r="J55" s="20" t="n">
        <v>3.48311148</v>
      </c>
      <c r="K55" s="18" t="s">
        <v>309</v>
      </c>
      <c r="L55" s="20" t="s">
        <v>309</v>
      </c>
      <c r="M55" s="18" t="s">
        <v>309</v>
      </c>
      <c r="N55" s="20" t="s">
        <v>309</v>
      </c>
      <c r="O55" s="18" t="n">
        <v>325.30122848</v>
      </c>
      <c r="P55" s="20" t="n">
        <v>75.21496190000001</v>
      </c>
      <c r="Q55" s="18" t="n">
        <v>404.36168293</v>
      </c>
      <c r="R55" s="20" t="n">
        <v>4.11596562</v>
      </c>
    </row>
    <row r="56" spans="1:18">
      <c r="A56" s="15" t="s">
        <v>358</v>
      </c>
      <c r="B56" s="17" t="n">
        <v>5359</v>
      </c>
      <c r="C56" s="18">
        <f>(104.0/B56*100)</f>
        <v/>
      </c>
      <c r="D56" s="19" t="n">
        <v>5255</v>
      </c>
      <c r="E56" s="18" t="n">
        <v>550.43494416</v>
      </c>
      <c r="F56" s="20" t="n">
        <v>3.20336019</v>
      </c>
      <c r="G56" s="18" t="n">
        <v>554.49294341</v>
      </c>
      <c r="H56" s="20" t="n">
        <v>5.61351004</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543.97636054</v>
      </c>
      <c r="F62" s="20" t="n">
        <v>1.92124092</v>
      </c>
      <c r="G62" s="18" t="n">
        <v>538.48368672</v>
      </c>
      <c r="H62" s="20" t="n">
        <v>7.34987337</v>
      </c>
      <c r="I62" s="18" t="n">
        <v>542.11787452</v>
      </c>
      <c r="J62" s="20" t="n">
        <v>3.17959177</v>
      </c>
      <c r="K62" s="18" t="s">
        <v>309</v>
      </c>
      <c r="L62" s="20" t="s">
        <v>309</v>
      </c>
      <c r="M62" s="18" t="n">
        <v>559.93746667</v>
      </c>
      <c r="N62" s="20" t="n">
        <v>53.72703382</v>
      </c>
      <c r="O62" s="18" t="s">
        <v>309</v>
      </c>
      <c r="P62" s="20" t="s">
        <v>309</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553.19924205</v>
      </c>
      <c r="F9" s="20" t="n">
        <v>4.40586851</v>
      </c>
      <c r="G9" s="18" t="n">
        <v>542.33390782</v>
      </c>
      <c r="H9" s="20" t="n">
        <v>6.58152726</v>
      </c>
      <c r="I9" s="18" t="n">
        <v>531.35549155</v>
      </c>
      <c r="J9" s="20" t="n">
        <v>2.98459591</v>
      </c>
      <c r="K9" s="18" t="s">
        <v>309</v>
      </c>
      <c r="L9" s="20" t="s">
        <v>309</v>
      </c>
      <c r="M9" s="18" t="s">
        <v>309</v>
      </c>
      <c r="N9" s="20" t="s">
        <v>309</v>
      </c>
      <c r="O9" s="18" t="n">
        <v>623.8623</v>
      </c>
      <c r="P9" s="20" t="n">
        <v>27.47116155</v>
      </c>
      <c r="Q9" s="18" t="n">
        <v>531.09958569</v>
      </c>
      <c r="R9" s="20" t="n">
        <v>4.93202811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427.08226315</v>
      </c>
      <c r="F11" s="20" t="n">
        <v>2.94046579</v>
      </c>
      <c r="G11" s="18" t="n">
        <v>421.02863799</v>
      </c>
      <c r="H11" s="20" t="n">
        <v>11.09421776</v>
      </c>
      <c r="I11" s="18" t="n">
        <v>419.68814336</v>
      </c>
      <c r="J11" s="20" t="n">
        <v>3.86910077</v>
      </c>
      <c r="K11" s="18" t="s">
        <v>309</v>
      </c>
      <c r="L11" s="20" t="s">
        <v>309</v>
      </c>
      <c r="M11" s="18" t="s">
        <v>309</v>
      </c>
      <c r="N11" s="20" t="s">
        <v>309</v>
      </c>
      <c r="O11" s="18" t="s">
        <v>309</v>
      </c>
      <c r="P11" s="20" t="s">
        <v>309</v>
      </c>
      <c r="Q11" s="18" t="n">
        <v>424.32445145</v>
      </c>
      <c r="R11" s="20" t="n">
        <v>5.51463318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514.16922353</v>
      </c>
      <c r="F16" s="20" t="n">
        <v>3.14313333</v>
      </c>
      <c r="G16" s="18" t="n">
        <v>493.25264254</v>
      </c>
      <c r="H16" s="20" t="n">
        <v>41.18203893</v>
      </c>
      <c r="I16" s="18" t="n">
        <v>498.14489673</v>
      </c>
      <c r="J16" s="20" t="n">
        <v>2.39281402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517.06038383</v>
      </c>
      <c r="F17" s="20" t="n">
        <v>4.25383655</v>
      </c>
      <c r="G17" s="18" t="n">
        <v>453.97049801</v>
      </c>
      <c r="H17" s="20" t="n">
        <v>29.67676051</v>
      </c>
      <c r="I17" s="18" t="n">
        <v>529.75875432</v>
      </c>
      <c r="J17" s="20" t="n">
        <v>3.59660878</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506.21385339</v>
      </c>
      <c r="N21" s="20" t="n">
        <v>2.09506711</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501.01158961</v>
      </c>
      <c r="J23" s="20" t="n">
        <v>3.25162433</v>
      </c>
      <c r="K23" s="18" t="s">
        <v>309</v>
      </c>
      <c r="L23" s="20" t="s">
        <v>309</v>
      </c>
      <c r="M23" s="18" t="n">
        <v>487.95297278</v>
      </c>
      <c r="N23" s="20" t="n">
        <v>3.82411136</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520.0034501600001</v>
      </c>
      <c r="F25" s="20" t="n">
        <v>3.62505029</v>
      </c>
      <c r="G25" s="18" t="n">
        <v>501.11949439</v>
      </c>
      <c r="H25" s="20" t="n">
        <v>6.12728112</v>
      </c>
      <c r="I25" s="18" t="n">
        <v>531.99555644</v>
      </c>
      <c r="J25" s="20" t="n">
        <v>5.68778236</v>
      </c>
      <c r="K25" s="18" t="s">
        <v>309</v>
      </c>
      <c r="L25" s="20" t="s">
        <v>309</v>
      </c>
      <c r="M25" s="18" t="s">
        <v>309</v>
      </c>
      <c r="N25" s="20" t="s">
        <v>309</v>
      </c>
      <c r="O25" s="18" t="n">
        <v>623.6284000000001</v>
      </c>
      <c r="P25" s="20" t="n">
        <v>42.22437665</v>
      </c>
      <c r="Q25" s="18" t="n">
        <v>542.88791467</v>
      </c>
      <c r="R25" s="20" t="n">
        <v>5.2315279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401.16029391</v>
      </c>
      <c r="F28" s="20" t="n">
        <v>4.54027591</v>
      </c>
      <c r="G28" s="18" t="n">
        <v>362.74246722</v>
      </c>
      <c r="H28" s="20" t="n">
        <v>14.1656385</v>
      </c>
      <c r="I28" s="18" t="n">
        <v>411.7784421</v>
      </c>
      <c r="J28" s="20" t="n">
        <v>2.49493843</v>
      </c>
      <c r="K28" s="18" t="s">
        <v>309</v>
      </c>
      <c r="L28" s="20" t="s">
        <v>309</v>
      </c>
      <c r="M28" s="18" t="n">
        <v>367.8355</v>
      </c>
      <c r="N28" s="20" t="n">
        <v>41.90913126</v>
      </c>
      <c r="O28" s="18" t="s">
        <v>309</v>
      </c>
      <c r="P28" s="20" t="s">
        <v>309</v>
      </c>
      <c r="Q28" s="18" t="n">
        <v>409.6109129</v>
      </c>
      <c r="R28" s="20" t="n">
        <v>3.8016142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444.29218386</v>
      </c>
      <c r="J33" s="20" t="n">
        <v>5.46046493</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493.59565455</v>
      </c>
      <c r="F36" s="20" t="n">
        <v>2.81033597</v>
      </c>
      <c r="G36" s="18" t="n">
        <v>483.63773844</v>
      </c>
      <c r="H36" s="20" t="n">
        <v>9.215689340000001</v>
      </c>
      <c r="I36" s="18" t="n">
        <v>493.38056818</v>
      </c>
      <c r="J36" s="20" t="n">
        <v>4.02965935</v>
      </c>
      <c r="K36" s="18" t="s">
        <v>309</v>
      </c>
      <c r="L36" s="20" t="s">
        <v>309</v>
      </c>
      <c r="M36" s="18" t="n">
        <v>488.39035772</v>
      </c>
      <c r="N36" s="20" t="n">
        <v>5.99624843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(2541.0/B40*100)</f>
        <v/>
      </c>
      <c r="D40" s="19" t="n">
        <v>11616</v>
      </c>
      <c r="E40" s="18" t="s">
        <v>309</v>
      </c>
      <c r="F40" s="20" t="s">
        <v>309</v>
      </c>
      <c r="G40" s="18" t="s">
        <v>309</v>
      </c>
      <c r="H40" s="20" t="s">
        <v>309</v>
      </c>
      <c r="I40" s="18" t="n">
        <v>508.94364418</v>
      </c>
      <c r="J40" s="20" t="n">
        <v>4.67009329</v>
      </c>
      <c r="K40" s="18" t="s">
        <v>309</v>
      </c>
      <c r="L40" s="20" t="s">
        <v>309</v>
      </c>
      <c r="M40" s="18" t="n">
        <v>492.592718</v>
      </c>
      <c r="N40" s="20" t="n">
        <v>2.69773909</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478.13595052</v>
      </c>
      <c r="F52" s="20" t="n">
        <v>3.31706246</v>
      </c>
      <c r="G52" s="18" t="n">
        <v>485.67526511</v>
      </c>
      <c r="H52" s="20" t="n">
        <v>7.57869606</v>
      </c>
      <c r="I52" s="18" t="n">
        <v>447.23511967</v>
      </c>
      <c r="J52" s="20" t="n">
        <v>3.51977556</v>
      </c>
      <c r="K52" s="18" t="s">
        <v>309</v>
      </c>
      <c r="L52" s="20" t="s">
        <v>309</v>
      </c>
      <c r="M52" s="18" t="s">
        <v>309</v>
      </c>
      <c r="N52" s="20" t="s">
        <v>309</v>
      </c>
      <c r="O52" s="18" t="n">
        <v>492.12929055</v>
      </c>
      <c r="P52" s="20" t="n">
        <v>64.28817776</v>
      </c>
      <c r="Q52" s="18" t="n">
        <v>449.83862983</v>
      </c>
      <c r="R52" s="20" t="n">
        <v>6.83663162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334.86274633</v>
      </c>
      <c r="F54" s="20" t="n">
        <v>3.1796634</v>
      </c>
      <c r="G54" s="18" t="n">
        <v>328.27273675</v>
      </c>
      <c r="H54" s="20" t="n">
        <v>10.4289015</v>
      </c>
      <c r="I54" s="18" t="n">
        <v>319.46717629</v>
      </c>
      <c r="J54" s="20" t="n">
        <v>3.30813071</v>
      </c>
      <c r="K54" s="18" t="s">
        <v>309</v>
      </c>
      <c r="L54" s="20" t="s">
        <v>309</v>
      </c>
      <c r="M54" s="18" t="s">
        <v>309</v>
      </c>
      <c r="N54" s="20" t="s">
        <v>309</v>
      </c>
      <c r="O54" s="18" t="n">
        <v>404.24163148</v>
      </c>
      <c r="P54" s="20" t="n">
        <v>54.34325567</v>
      </c>
      <c r="Q54" s="18" t="s">
        <v>309</v>
      </c>
      <c r="R54" s="20" t="s">
        <v>309</v>
      </c>
    </row>
    <row r="55" spans="1:18">
      <c r="A55" s="15" t="s">
        <v>357</v>
      </c>
      <c r="B55" s="17" t="n">
        <v>5316</v>
      </c>
      <c r="C55" s="18">
        <f>(137.0/B55*100)</f>
        <v/>
      </c>
      <c r="D55" s="19" t="n">
        <v>5179</v>
      </c>
      <c r="E55" s="18" t="n">
        <v>401.93851037</v>
      </c>
      <c r="F55" s="20" t="n">
        <v>3.87721095</v>
      </c>
      <c r="G55" s="18" t="n">
        <v>348.07800339</v>
      </c>
      <c r="H55" s="20" t="n">
        <v>17.22363993</v>
      </c>
      <c r="I55" s="18" t="n">
        <v>406.9257994</v>
      </c>
      <c r="J55" s="20" t="n">
        <v>3.48311148</v>
      </c>
      <c r="K55" s="18" t="s">
        <v>309</v>
      </c>
      <c r="L55" s="20" t="s">
        <v>309</v>
      </c>
      <c r="M55" s="18" t="s">
        <v>309</v>
      </c>
      <c r="N55" s="20" t="s">
        <v>309</v>
      </c>
      <c r="O55" s="18" t="n">
        <v>388.95124353</v>
      </c>
      <c r="P55" s="20" t="n">
        <v>45.10312069</v>
      </c>
      <c r="Q55" s="18" t="n">
        <v>404.36168293</v>
      </c>
      <c r="R55" s="20" t="n">
        <v>4.11596562</v>
      </c>
    </row>
    <row r="56" spans="1:18">
      <c r="A56" s="15" t="s">
        <v>358</v>
      </c>
      <c r="B56" s="17" t="n">
        <v>5359</v>
      </c>
      <c r="C56" s="18">
        <f>(104.0/B56*100)</f>
        <v/>
      </c>
      <c r="D56" s="19" t="n">
        <v>5255</v>
      </c>
      <c r="E56" s="18" t="n">
        <v>551.5139448899999</v>
      </c>
      <c r="F56" s="20" t="n">
        <v>3.1650435</v>
      </c>
      <c r="G56" s="18" t="n">
        <v>538.60429255</v>
      </c>
      <c r="H56" s="20" t="n">
        <v>11.11049497</v>
      </c>
      <c r="I56" s="18" t="n">
        <v>545.9543514</v>
      </c>
      <c r="J56" s="20" t="n">
        <v>3.81139043</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543.5542199400001</v>
      </c>
      <c r="F62" s="20" t="n">
        <v>1.90332809</v>
      </c>
      <c r="G62" s="18" t="n">
        <v>546.72283366</v>
      </c>
      <c r="H62" s="20" t="n">
        <v>10.27229976</v>
      </c>
      <c r="I62" s="18" t="n">
        <v>542.11787452</v>
      </c>
      <c r="J62" s="20" t="n">
        <v>3.17959177</v>
      </c>
      <c r="K62" s="18" t="s">
        <v>309</v>
      </c>
      <c r="L62" s="20" t="s">
        <v>309</v>
      </c>
      <c r="M62" s="18" t="n">
        <v>559.93746667</v>
      </c>
      <c r="N62" s="20" t="n">
        <v>53.72703382</v>
      </c>
      <c r="O62" s="18" t="s">
        <v>309</v>
      </c>
      <c r="P62" s="20" t="s">
        <v>309</v>
      </c>
      <c r="Q62" s="18" t="n">
        <v>553.47885136</v>
      </c>
      <c r="R62" s="20" t="n">
        <v>4.43122665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529</v>
      </c>
    </row>
    <row customHeight="1" ht="30" r="4" spans="1:22">
      <c r="A4" s="6" t="n"/>
      <c r="B4" s="7" t="s">
        <v>293</v>
      </c>
      <c r="C4" s="7" t="s">
        <v>294</v>
      </c>
      <c r="D4" s="8" t="s">
        <v>293</v>
      </c>
      <c r="E4" s="9" t="s">
        <v>517</v>
      </c>
      <c r="F4" s="10" t="n"/>
      <c r="G4" s="9" t="s">
        <v>518</v>
      </c>
      <c r="H4" s="10" t="n"/>
      <c r="I4" s="9" t="s">
        <v>519</v>
      </c>
      <c r="J4" s="10" t="n"/>
      <c r="K4" s="9" t="s">
        <v>530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514.24638969</v>
      </c>
      <c r="F9" s="20" t="n">
        <v>19.17786579</v>
      </c>
      <c r="G9" s="18" t="n">
        <v>553.68451152</v>
      </c>
      <c r="H9" s="20" t="n">
        <v>4.19572367</v>
      </c>
      <c r="I9" s="18" t="n">
        <v>545.38312517</v>
      </c>
      <c r="J9" s="20" t="n">
        <v>9.57492332</v>
      </c>
      <c r="K9" s="18" t="n">
        <v>514.3864912</v>
      </c>
      <c r="L9" s="20" t="n">
        <v>14.55060393</v>
      </c>
      <c r="M9" s="18" t="n">
        <v>531.35549155</v>
      </c>
      <c r="N9" s="20" t="n">
        <v>2.98459591</v>
      </c>
      <c r="O9" s="18" t="s">
        <v>309</v>
      </c>
      <c r="P9" s="20" t="s">
        <v>309</v>
      </c>
      <c r="Q9" s="18" t="s">
        <v>309</v>
      </c>
      <c r="R9" s="20" t="s">
        <v>309</v>
      </c>
      <c r="S9" s="18" t="n">
        <v>551.79362133</v>
      </c>
      <c r="T9" s="20" t="n">
        <v>11.67473338</v>
      </c>
      <c r="U9" s="18" t="n">
        <v>531.34322236</v>
      </c>
      <c r="V9" s="20" t="n">
        <v>5.08993998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394.35624057</v>
      </c>
      <c r="F11" s="20" t="n">
        <v>7.47514646</v>
      </c>
      <c r="G11" s="18" t="n">
        <v>413.49898423</v>
      </c>
      <c r="H11" s="20" t="n">
        <v>4.50064723</v>
      </c>
      <c r="I11" s="18" t="n">
        <v>439.93299211</v>
      </c>
      <c r="J11" s="20" t="n">
        <v>3.39800738</v>
      </c>
      <c r="K11" s="18" t="n">
        <v>399.45509968</v>
      </c>
      <c r="L11" s="20" t="n">
        <v>6.51100815</v>
      </c>
      <c r="M11" s="18" t="n">
        <v>419.68814336</v>
      </c>
      <c r="N11" s="20" t="n">
        <v>3.86910077</v>
      </c>
      <c r="O11" s="18" t="s">
        <v>309</v>
      </c>
      <c r="P11" s="20" t="s">
        <v>309</v>
      </c>
      <c r="Q11" s="18" t="n">
        <v>366.0323</v>
      </c>
      <c r="R11" s="20" t="n">
        <v>34.47459273</v>
      </c>
      <c r="S11" s="18" t="n">
        <v>428.60504501</v>
      </c>
      <c r="T11" s="20" t="n">
        <v>6.84851724</v>
      </c>
      <c r="U11" s="18" t="n">
        <v>419.43703225</v>
      </c>
      <c r="V11" s="20" t="n">
        <v>5.65476423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479.72142822</v>
      </c>
      <c r="F16" s="20" t="n">
        <v>21.050206</v>
      </c>
      <c r="G16" s="18" t="n">
        <v>519.29548915</v>
      </c>
      <c r="H16" s="20" t="n">
        <v>4.78495817</v>
      </c>
      <c r="I16" s="18" t="n">
        <v>524.71768265</v>
      </c>
      <c r="J16" s="20" t="n">
        <v>4.64208172</v>
      </c>
      <c r="K16" s="18" t="n">
        <v>457.0457502</v>
      </c>
      <c r="L16" s="20" t="n">
        <v>23.21560658</v>
      </c>
      <c r="M16" s="18" t="n">
        <v>498.14489673</v>
      </c>
      <c r="N16" s="20" t="n">
        <v>2.39281402</v>
      </c>
      <c r="O16" s="18" t="s">
        <v>309</v>
      </c>
      <c r="P16" s="20" t="s">
        <v>309</v>
      </c>
      <c r="Q16" s="18" t="s">
        <v>309</v>
      </c>
      <c r="R16" s="20" t="s">
        <v>309</v>
      </c>
      <c r="S16" s="18" t="n">
        <v>523.20343353</v>
      </c>
      <c r="T16" s="20" t="n">
        <v>7.75101003</v>
      </c>
      <c r="U16" s="18" t="n">
        <v>498.18608339</v>
      </c>
      <c r="V16" s="20" t="n">
        <v>4.97768368</v>
      </c>
    </row>
    <row r="17" spans="1:22">
      <c r="A17" s="15" t="s">
        <v>319</v>
      </c>
      <c r="B17" s="17" t="n">
        <v>6504</v>
      </c>
      <c r="C17" s="18">
        <f>(3097.0/B17*100)</f>
        <v/>
      </c>
      <c r="D17" s="19" t="n">
        <v>3407</v>
      </c>
      <c r="E17" s="18" t="n">
        <v>447.811059</v>
      </c>
      <c r="F17" s="20" t="n">
        <v>23.37624613</v>
      </c>
      <c r="G17" s="18" t="n">
        <v>517.71364019</v>
      </c>
      <c r="H17" s="20" t="n">
        <v>15.59761386</v>
      </c>
      <c r="I17" s="18" t="n">
        <v>524.10183413</v>
      </c>
      <c r="J17" s="20" t="n">
        <v>7.36075197</v>
      </c>
      <c r="K17" s="18" t="n">
        <v>498.68683814</v>
      </c>
      <c r="L17" s="20" t="n">
        <v>17.58789284</v>
      </c>
      <c r="M17" s="18" t="n">
        <v>529.75875432</v>
      </c>
      <c r="N17" s="20" t="n">
        <v>3.59660878</v>
      </c>
      <c r="O17" s="18" t="s">
        <v>309</v>
      </c>
      <c r="P17" s="20" t="s">
        <v>309</v>
      </c>
      <c r="Q17" s="18" t="s">
        <v>309</v>
      </c>
      <c r="R17" s="20" t="s">
        <v>309</v>
      </c>
      <c r="S17" s="18" t="n">
        <v>485.45485617</v>
      </c>
      <c r="T17" s="20" t="n">
        <v>14.96365055</v>
      </c>
      <c r="U17" s="18" t="n">
        <v>517.2587602999999</v>
      </c>
      <c r="V17" s="20" t="n">
        <v>4.60323463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s">
        <v>309</v>
      </c>
      <c r="N21" s="20" t="s">
        <v>309</v>
      </c>
      <c r="O21" s="18" t="s">
        <v>309</v>
      </c>
      <c r="P21" s="20" t="s">
        <v>309</v>
      </c>
      <c r="Q21" s="18" t="n">
        <v>506.21385339</v>
      </c>
      <c r="R21" s="20" t="n">
        <v>2.09506711</v>
      </c>
      <c r="S21" s="18" t="s">
        <v>309</v>
      </c>
      <c r="T21" s="20" t="s">
        <v>309</v>
      </c>
      <c r="U21" s="18" t="s">
        <v>309</v>
      </c>
      <c r="V21" s="20" t="s">
        <v>309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s">
        <v>309</v>
      </c>
      <c r="F23" s="20" t="s">
        <v>309</v>
      </c>
      <c r="G23" s="18" t="n">
        <v>512.90579056</v>
      </c>
      <c r="H23" s="20" t="n">
        <v>5.68101169</v>
      </c>
      <c r="I23" s="18" t="n">
        <v>481.11914816</v>
      </c>
      <c r="J23" s="20" t="n">
        <v>5.38145621</v>
      </c>
      <c r="K23" s="18" t="n">
        <v>442.11818075</v>
      </c>
      <c r="L23" s="20" t="n">
        <v>11.64568046</v>
      </c>
      <c r="M23" s="18" t="s">
        <v>309</v>
      </c>
      <c r="N23" s="20" t="s">
        <v>309</v>
      </c>
      <c r="O23" s="18" t="s">
        <v>309</v>
      </c>
      <c r="P23" s="20" t="s">
        <v>309</v>
      </c>
      <c r="Q23" s="18" t="s">
        <v>309</v>
      </c>
      <c r="R23" s="20" t="s">
        <v>309</v>
      </c>
      <c r="S23" s="18" t="n">
        <v>500.63254984</v>
      </c>
      <c r="T23" s="20" t="n">
        <v>15.20646478</v>
      </c>
      <c r="U23" s="18" t="n">
        <v>496.7543715</v>
      </c>
      <c r="V23" s="20" t="n">
        <v>3.10568852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436.6110955</v>
      </c>
      <c r="F25" s="20" t="n">
        <v>15.9269509</v>
      </c>
      <c r="G25" s="18" t="n">
        <v>512.62410204</v>
      </c>
      <c r="H25" s="20" t="n">
        <v>5.08132849</v>
      </c>
      <c r="I25" s="18" t="n">
        <v>525.70256265</v>
      </c>
      <c r="J25" s="20" t="n">
        <v>4.01617934</v>
      </c>
      <c r="K25" s="18" t="n">
        <v>505.32731029</v>
      </c>
      <c r="L25" s="20" t="n">
        <v>6.63204844</v>
      </c>
      <c r="M25" s="18" t="n">
        <v>531.99555644</v>
      </c>
      <c r="N25" s="20" t="n">
        <v>5.68778236</v>
      </c>
      <c r="O25" s="18" t="s">
        <v>309</v>
      </c>
      <c r="P25" s="20" t="s">
        <v>309</v>
      </c>
      <c r="Q25" s="18" t="s">
        <v>309</v>
      </c>
      <c r="R25" s="20" t="s">
        <v>309</v>
      </c>
      <c r="S25" s="18" t="n">
        <v>508.77969583</v>
      </c>
      <c r="T25" s="20" t="n">
        <v>10.95778289</v>
      </c>
      <c r="U25" s="18" t="n">
        <v>541.9550746800001</v>
      </c>
      <c r="V25" s="20" t="n">
        <v>5.13931973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c r="S27" s="18" t="s">
        <v>309</v>
      </c>
      <c r="T27" s="20" t="s">
        <v>309</v>
      </c>
      <c r="U27" s="18" t="s">
        <v>309</v>
      </c>
      <c r="V27" s="20" t="s">
        <v>309</v>
      </c>
    </row>
    <row r="28" spans="1:22">
      <c r="A28" s="15" t="s">
        <v>330</v>
      </c>
      <c r="B28" s="17" t="n">
        <v>7568</v>
      </c>
      <c r="C28" s="18">
        <f>(490.0/B28*100)</f>
        <v/>
      </c>
      <c r="D28" s="19" t="n">
        <v>7078</v>
      </c>
      <c r="E28" s="18" t="n">
        <v>373.97862078</v>
      </c>
      <c r="F28" s="20" t="n">
        <v>7.01433805</v>
      </c>
      <c r="G28" s="18" t="n">
        <v>424.49649545</v>
      </c>
      <c r="H28" s="20" t="n">
        <v>6.74185542</v>
      </c>
      <c r="I28" s="18" t="n">
        <v>404.8518571</v>
      </c>
      <c r="J28" s="20" t="n">
        <v>6.7867235</v>
      </c>
      <c r="K28" s="18" t="n">
        <v>361.83142386</v>
      </c>
      <c r="L28" s="20" t="n">
        <v>9.790766229999999</v>
      </c>
      <c r="M28" s="18" t="n">
        <v>411.7784421</v>
      </c>
      <c r="N28" s="20" t="n">
        <v>2.49493843</v>
      </c>
      <c r="O28" s="18" t="s">
        <v>309</v>
      </c>
      <c r="P28" s="20" t="s">
        <v>309</v>
      </c>
      <c r="Q28" s="18" t="s">
        <v>309</v>
      </c>
      <c r="R28" s="20" t="s">
        <v>309</v>
      </c>
      <c r="S28" s="18" t="n">
        <v>390.87052292</v>
      </c>
      <c r="T28" s="20" t="n">
        <v>19.69820081</v>
      </c>
      <c r="U28" s="18" t="n">
        <v>407.3658262</v>
      </c>
      <c r="V28" s="20" t="n">
        <v>3.57353317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(6672.0/B33*100)</f>
        <v/>
      </c>
      <c r="D33" s="19" t="n">
        <v>653</v>
      </c>
      <c r="E33" s="18" t="s">
        <v>309</v>
      </c>
      <c r="F33" s="20" t="s">
        <v>309</v>
      </c>
      <c r="G33" s="18" t="s">
        <v>309</v>
      </c>
      <c r="H33" s="20" t="s">
        <v>309</v>
      </c>
      <c r="I33" s="18" t="s">
        <v>309</v>
      </c>
      <c r="J33" s="20" t="s">
        <v>309</v>
      </c>
      <c r="K33" s="18" t="s">
        <v>309</v>
      </c>
      <c r="L33" s="20" t="s">
        <v>309</v>
      </c>
      <c r="M33" s="18" t="n">
        <v>444.29218386</v>
      </c>
      <c r="N33" s="20" t="n">
        <v>5.46046493</v>
      </c>
      <c r="O33" s="18" t="s">
        <v>309</v>
      </c>
      <c r="P33" s="20" t="s">
        <v>309</v>
      </c>
      <c r="Q33" s="18" t="s">
        <v>309</v>
      </c>
      <c r="R33" s="20" t="s">
        <v>309</v>
      </c>
      <c r="S33" s="18" t="s">
        <v>309</v>
      </c>
      <c r="T33" s="20" t="s">
        <v>309</v>
      </c>
      <c r="U33" s="18" t="s">
        <v>309</v>
      </c>
      <c r="V33" s="20" t="s">
        <v>309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447.88899405</v>
      </c>
      <c r="F36" s="20" t="n">
        <v>6.26188631</v>
      </c>
      <c r="G36" s="18" t="n">
        <v>511.85954282</v>
      </c>
      <c r="H36" s="20" t="n">
        <v>4.35692038</v>
      </c>
      <c r="I36" s="18" t="n">
        <v>497.87863864</v>
      </c>
      <c r="J36" s="20" t="n">
        <v>2.94847236</v>
      </c>
      <c r="K36" s="18" t="n">
        <v>453.210896</v>
      </c>
      <c r="L36" s="20" t="n">
        <v>9.13870219</v>
      </c>
      <c r="M36" s="18" t="n">
        <v>493.38056818</v>
      </c>
      <c r="N36" s="20" t="n">
        <v>4.02965935</v>
      </c>
      <c r="O36" s="18" t="s">
        <v>309</v>
      </c>
      <c r="P36" s="20" t="s">
        <v>309</v>
      </c>
      <c r="Q36" s="18" t="n">
        <v>488.39035772</v>
      </c>
      <c r="R36" s="20" t="n">
        <v>5.99624843</v>
      </c>
      <c r="S36" s="18" t="s">
        <v>309</v>
      </c>
      <c r="T36" s="20" t="s">
        <v>309</v>
      </c>
      <c r="U36" s="18" t="n">
        <v>476.52634063</v>
      </c>
      <c r="V36" s="20" t="n">
        <v>6.00762398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464.39895469</v>
      </c>
      <c r="F40" s="20" t="n">
        <v>18.19102792</v>
      </c>
      <c r="G40" s="18" t="n">
        <v>520.39821807</v>
      </c>
      <c r="H40" s="20" t="n">
        <v>8.38295959</v>
      </c>
      <c r="I40" s="18" t="n">
        <v>502.08529037</v>
      </c>
      <c r="J40" s="20" t="n">
        <v>6.80741866</v>
      </c>
      <c r="K40" s="18" t="n">
        <v>473.1055267</v>
      </c>
      <c r="L40" s="20" t="n">
        <v>16.86585359</v>
      </c>
      <c r="M40" s="18" t="n">
        <v>508.94364418</v>
      </c>
      <c r="N40" s="20" t="n">
        <v>4.67009329</v>
      </c>
      <c r="O40" s="18" t="s">
        <v>309</v>
      </c>
      <c r="P40" s="20" t="s">
        <v>309</v>
      </c>
      <c r="Q40" s="18" t="n">
        <v>492.58904101</v>
      </c>
      <c r="R40" s="20" t="n">
        <v>2.69824423</v>
      </c>
      <c r="S40" s="18" t="n">
        <v>506.74644125</v>
      </c>
      <c r="T40" s="20" t="n">
        <v>15.07431901</v>
      </c>
      <c r="U40" s="18" t="n">
        <v>504.61226238</v>
      </c>
      <c r="V40" s="20" t="n">
        <v>4.76212899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453.42880186</v>
      </c>
      <c r="F52" s="20" t="n">
        <v>5.42090492</v>
      </c>
      <c r="G52" s="18" t="n">
        <v>488.81014034</v>
      </c>
      <c r="H52" s="20" t="n">
        <v>6.06818806</v>
      </c>
      <c r="I52" s="18" t="n">
        <v>482.43741719</v>
      </c>
      <c r="J52" s="20" t="n">
        <v>3.80291183</v>
      </c>
      <c r="K52" s="18" t="n">
        <v>443.70286926</v>
      </c>
      <c r="L52" s="20" t="n">
        <v>8.73216547</v>
      </c>
      <c r="M52" s="18" t="n">
        <v>447.23511967</v>
      </c>
      <c r="N52" s="20" t="n">
        <v>3.51977556</v>
      </c>
      <c r="O52" s="18" t="s">
        <v>309</v>
      </c>
      <c r="P52" s="20" t="s">
        <v>309</v>
      </c>
      <c r="Q52" s="18" t="s">
        <v>309</v>
      </c>
      <c r="R52" s="20" t="s">
        <v>309</v>
      </c>
      <c r="S52" s="18" t="n">
        <v>488.93938591</v>
      </c>
      <c r="T52" s="20" t="n">
        <v>5.38407547</v>
      </c>
      <c r="U52" s="18" t="n">
        <v>453.53273805</v>
      </c>
      <c r="V52" s="20" t="n">
        <v>6.96970283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(113.0/B54*100)</f>
        <v/>
      </c>
      <c r="D54" s="19" t="n">
        <v>4627</v>
      </c>
      <c r="E54" s="18" t="n">
        <v>303.80028238</v>
      </c>
      <c r="F54" s="20" t="n">
        <v>4.96522125</v>
      </c>
      <c r="G54" s="18" t="n">
        <v>334.00378148</v>
      </c>
      <c r="H54" s="20" t="n">
        <v>6.38476831</v>
      </c>
      <c r="I54" s="18" t="n">
        <v>347.25504013</v>
      </c>
      <c r="J54" s="20" t="n">
        <v>4.52416881</v>
      </c>
      <c r="K54" s="18" t="n">
        <v>308.27081866</v>
      </c>
      <c r="L54" s="20" t="n">
        <v>8.16619397</v>
      </c>
      <c r="M54" s="18" t="n">
        <v>319.46717629</v>
      </c>
      <c r="N54" s="20" t="n">
        <v>3.30813071</v>
      </c>
      <c r="O54" s="18" t="s">
        <v>309</v>
      </c>
      <c r="P54" s="20" t="s">
        <v>309</v>
      </c>
      <c r="Q54" s="18" t="s">
        <v>309</v>
      </c>
      <c r="R54" s="20" t="s">
        <v>309</v>
      </c>
      <c r="S54" s="18" t="n">
        <v>335.9372972</v>
      </c>
      <c r="T54" s="20" t="n">
        <v>11.79031231</v>
      </c>
      <c r="U54" s="18" t="n">
        <v>334.17180144</v>
      </c>
      <c r="V54" s="20" t="n">
        <v>4.38646222</v>
      </c>
    </row>
    <row r="55" spans="1:22">
      <c r="A55" s="15" t="s">
        <v>357</v>
      </c>
      <c r="B55" s="17" t="n">
        <v>5316</v>
      </c>
      <c r="C55" s="18">
        <f>(137.0/B55*100)</f>
        <v/>
      </c>
      <c r="D55" s="19" t="n">
        <v>5179</v>
      </c>
      <c r="E55" s="18" t="n">
        <v>361.21619798</v>
      </c>
      <c r="F55" s="20" t="n">
        <v>5.75402266</v>
      </c>
      <c r="G55" s="18" t="n">
        <v>400.96417048</v>
      </c>
      <c r="H55" s="20" t="n">
        <v>11.23559965</v>
      </c>
      <c r="I55" s="18" t="n">
        <v>415.40857606</v>
      </c>
      <c r="J55" s="20" t="n">
        <v>4.38970517</v>
      </c>
      <c r="K55" s="18" t="n">
        <v>363.55173679</v>
      </c>
      <c r="L55" s="20" t="n">
        <v>13.96124916</v>
      </c>
      <c r="M55" s="18" t="n">
        <v>406.9257994</v>
      </c>
      <c r="N55" s="20" t="n">
        <v>3.48311148</v>
      </c>
      <c r="O55" s="18" t="s">
        <v>309</v>
      </c>
      <c r="P55" s="20" t="s">
        <v>309</v>
      </c>
      <c r="Q55" s="18" t="s">
        <v>309</v>
      </c>
      <c r="R55" s="20" t="s">
        <v>309</v>
      </c>
      <c r="S55" s="18" t="n">
        <v>374.56667491</v>
      </c>
      <c r="T55" s="20" t="n">
        <v>22.11250934</v>
      </c>
      <c r="U55" s="18" t="n">
        <v>404.2467613</v>
      </c>
      <c r="V55" s="20" t="n">
        <v>4.04417719</v>
      </c>
    </row>
    <row r="56" spans="1:22">
      <c r="A56" s="15" t="s">
        <v>358</v>
      </c>
      <c r="B56" s="17" t="n">
        <v>5359</v>
      </c>
      <c r="C56" s="18">
        <f>(104.0/B56*100)</f>
        <v/>
      </c>
      <c r="D56" s="19" t="n">
        <v>5255</v>
      </c>
      <c r="E56" s="18" t="n">
        <v>533.95727069</v>
      </c>
      <c r="F56" s="20" t="n">
        <v>7.9844312</v>
      </c>
      <c r="G56" s="18" t="n">
        <v>539.47275777</v>
      </c>
      <c r="H56" s="20" t="n">
        <v>8.50291118</v>
      </c>
      <c r="I56" s="18" t="n">
        <v>562.14764829</v>
      </c>
      <c r="J56" s="20" t="n">
        <v>3.53140285</v>
      </c>
      <c r="K56" s="18" t="n">
        <v>542.65661246</v>
      </c>
      <c r="L56" s="20" t="n">
        <v>6.03620009</v>
      </c>
      <c r="M56" s="18" t="n">
        <v>545.9543514</v>
      </c>
      <c r="N56" s="20" t="n">
        <v>3.81139043</v>
      </c>
      <c r="O56" s="18" t="s">
        <v>309</v>
      </c>
      <c r="P56" s="20" t="s">
        <v>309</v>
      </c>
      <c r="Q56" s="18" t="s">
        <v>309</v>
      </c>
      <c r="R56" s="20" t="s">
        <v>309</v>
      </c>
      <c r="S56" s="18" t="n">
        <v>551.28122932</v>
      </c>
      <c r="T56" s="20" t="n">
        <v>6.50786311</v>
      </c>
      <c r="U56" s="18" t="n">
        <v>540.85741451</v>
      </c>
      <c r="V56" s="20" t="n">
        <v>8.03120245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532.77154747</v>
      </c>
      <c r="F62" s="20" t="n">
        <v>6.35387022</v>
      </c>
      <c r="G62" s="18" t="n">
        <v>544.09041356</v>
      </c>
      <c r="H62" s="20" t="n">
        <v>4.50101961</v>
      </c>
      <c r="I62" s="18" t="n">
        <v>550.0466886200001</v>
      </c>
      <c r="J62" s="20" t="n">
        <v>3.20263819</v>
      </c>
      <c r="K62" s="18" t="n">
        <v>538.82318676</v>
      </c>
      <c r="L62" s="20" t="n">
        <v>3.62056212</v>
      </c>
      <c r="M62" s="18" t="n">
        <v>542.11787452</v>
      </c>
      <c r="N62" s="20" t="n">
        <v>3.17959177</v>
      </c>
      <c r="O62" s="18" t="s">
        <v>309</v>
      </c>
      <c r="P62" s="20" t="s">
        <v>309</v>
      </c>
      <c r="Q62" s="18" t="n">
        <v>524.50922068</v>
      </c>
      <c r="R62" s="20" t="n">
        <v>16.45695364</v>
      </c>
      <c r="S62" s="18" t="n">
        <v>543.9207460600001</v>
      </c>
      <c r="T62" s="20" t="n">
        <v>5.17948521</v>
      </c>
      <c r="U62" s="18" t="n">
        <v>551.79870504</v>
      </c>
      <c r="V62" s="20" t="n">
        <v>4.30914884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(9299.0/B9*100)</f>
        <v/>
      </c>
      <c r="D9" s="19" t="n">
        <v>352</v>
      </c>
      <c r="E9" s="18" t="s">
        <v>309</v>
      </c>
      <c r="F9" s="20" t="s">
        <v>309</v>
      </c>
      <c r="G9" s="18" t="s">
        <v>309</v>
      </c>
      <c r="H9" s="20" t="s">
        <v>309</v>
      </c>
      <c r="I9" s="18" t="n">
        <v>473.22453947</v>
      </c>
      <c r="J9" s="20" t="n">
        <v>6.62943012</v>
      </c>
      <c r="K9" s="18" t="s">
        <v>309</v>
      </c>
      <c r="L9" s="20" t="s">
        <v>309</v>
      </c>
      <c r="M9" s="18" t="s">
        <v>309</v>
      </c>
      <c r="N9" s="20" t="s">
        <v>309</v>
      </c>
      <c r="O9" s="18" t="s">
        <v>309</v>
      </c>
      <c r="P9" s="20" t="s">
        <v>309</v>
      </c>
      <c r="Q9" s="18" t="s">
        <v>309</v>
      </c>
      <c r="R9" s="20" t="s">
        <v>309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428.54275427</v>
      </c>
      <c r="F11" s="20" t="n">
        <v>2.76645239</v>
      </c>
      <c r="G11" s="18" t="n">
        <v>408.3146755</v>
      </c>
      <c r="H11" s="20" t="n">
        <v>10.51506164</v>
      </c>
      <c r="I11" s="18" t="n">
        <v>389.50429866</v>
      </c>
      <c r="J11" s="20" t="n">
        <v>7.35206627</v>
      </c>
      <c r="K11" s="18" t="s">
        <v>309</v>
      </c>
      <c r="L11" s="20" t="s">
        <v>309</v>
      </c>
      <c r="M11" s="18" t="s">
        <v>309</v>
      </c>
      <c r="N11" s="20" t="s">
        <v>309</v>
      </c>
      <c r="O11" s="18" t="n">
        <v>481.36887494</v>
      </c>
      <c r="P11" s="20" t="n">
        <v>28.95239253</v>
      </c>
      <c r="Q11" s="18" t="n">
        <v>411.22466348</v>
      </c>
      <c r="R11" s="20" t="n">
        <v>5.55269053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508.96643749</v>
      </c>
      <c r="F16" s="20" t="n">
        <v>2.15308247</v>
      </c>
      <c r="G16" s="18" t="n">
        <v>495.9342327</v>
      </c>
      <c r="H16" s="20" t="n">
        <v>13.93212092</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524.63807777</v>
      </c>
      <c r="F17" s="20" t="n">
        <v>3.62848113</v>
      </c>
      <c r="G17" s="18" t="n">
        <v>459.18864471</v>
      </c>
      <c r="H17" s="20" t="n">
        <v>42.55358797</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n">
        <v>485.46684776</v>
      </c>
      <c r="J21" s="20" t="n">
        <v>4.4726271</v>
      </c>
      <c r="K21" s="18" t="s">
        <v>309</v>
      </c>
      <c r="L21" s="20" t="s">
        <v>309</v>
      </c>
      <c r="M21" s="18" t="n">
        <v>509.77528728</v>
      </c>
      <c r="N21" s="20" t="n">
        <v>2.0925627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454.41533698</v>
      </c>
      <c r="J23" s="20" t="n">
        <v>7.37142603</v>
      </c>
      <c r="K23" s="18" t="s">
        <v>309</v>
      </c>
      <c r="L23" s="20" t="s">
        <v>309</v>
      </c>
      <c r="M23" s="18" t="n">
        <v>497.71557913</v>
      </c>
      <c r="N23" s="20" t="n">
        <v>3.07048454</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531.62139332</v>
      </c>
      <c r="F25" s="20" t="n">
        <v>3.99130597</v>
      </c>
      <c r="G25" s="18" t="n">
        <v>500.80029333</v>
      </c>
      <c r="H25" s="20" t="n">
        <v>34.53044211</v>
      </c>
      <c r="I25" s="18" t="n">
        <v>504.4990218</v>
      </c>
      <c r="J25" s="20" t="n">
        <v>5.04745336</v>
      </c>
      <c r="K25" s="18" t="s">
        <v>309</v>
      </c>
      <c r="L25" s="20" t="s">
        <v>309</v>
      </c>
      <c r="M25" s="18" t="s">
        <v>309</v>
      </c>
      <c r="N25" s="20" t="s">
        <v>309</v>
      </c>
      <c r="O25" s="18" t="s">
        <v>309</v>
      </c>
      <c r="P25" s="20" t="s">
        <v>309</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503.33103853</v>
      </c>
      <c r="F27" s="20" t="n">
        <v>2.18661612</v>
      </c>
      <c r="G27" s="18" t="n">
        <v>480.5259997</v>
      </c>
      <c r="H27" s="20" t="n">
        <v>19.29240588</v>
      </c>
      <c r="I27" s="18" t="n">
        <v>452.08854555</v>
      </c>
      <c r="J27" s="20" t="n">
        <v>6.20152555</v>
      </c>
      <c r="K27" s="18" t="s">
        <v>309</v>
      </c>
      <c r="L27" s="20" t="s">
        <v>309</v>
      </c>
      <c r="M27" s="18" t="s">
        <v>309</v>
      </c>
      <c r="N27" s="20" t="s">
        <v>309</v>
      </c>
      <c r="O27" s="18" t="s">
        <v>309</v>
      </c>
      <c r="P27" s="20" t="s">
        <v>309</v>
      </c>
      <c r="Q27" s="18" t="n">
        <v>465.59736476</v>
      </c>
      <c r="R27" s="20" t="n">
        <v>7.27590829</v>
      </c>
    </row>
    <row r="28" spans="1:18">
      <c r="A28" s="15" t="s">
        <v>330</v>
      </c>
      <c r="B28" s="17" t="n">
        <v>7568</v>
      </c>
      <c r="C28" s="18">
        <f>(490.0/B28*100)</f>
        <v/>
      </c>
      <c r="D28" s="19" t="n">
        <v>7078</v>
      </c>
      <c r="E28" s="18" t="n">
        <v>413.3713103</v>
      </c>
      <c r="F28" s="20" t="n">
        <v>2.44824305</v>
      </c>
      <c r="G28" s="18" t="n">
        <v>406.38642012</v>
      </c>
      <c r="H28" s="20" t="n">
        <v>11.43142184</v>
      </c>
      <c r="I28" s="18" t="n">
        <v>381.29563959</v>
      </c>
      <c r="J28" s="20" t="n">
        <v>4.02700311</v>
      </c>
      <c r="K28" s="18" t="s">
        <v>309</v>
      </c>
      <c r="L28" s="20" t="s">
        <v>309</v>
      </c>
      <c r="M28" s="18" t="s">
        <v>309</v>
      </c>
      <c r="N28" s="20" t="s">
        <v>309</v>
      </c>
      <c r="O28" s="18" t="s">
        <v>309</v>
      </c>
      <c r="P28" s="20" t="s">
        <v>309</v>
      </c>
      <c r="Q28" s="18" t="n">
        <v>405.88891102</v>
      </c>
      <c r="R28" s="20" t="n">
        <v>5.14124226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493.3249654</v>
      </c>
      <c r="F36" s="20" t="n">
        <v>2.56990138</v>
      </c>
      <c r="G36" s="18" t="n">
        <v>503.63819094</v>
      </c>
      <c r="H36" s="20" t="n">
        <v>10.32577816</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507.19073216</v>
      </c>
      <c r="F40" s="20" t="n">
        <v>3.65355984</v>
      </c>
      <c r="G40" s="18" t="n">
        <v>513.65766713</v>
      </c>
      <c r="H40" s="20" t="n">
        <v>13.15311226</v>
      </c>
      <c r="I40" s="18" t="n">
        <v>502.11128179</v>
      </c>
      <c r="J40" s="20" t="n">
        <v>8.98443501</v>
      </c>
      <c r="K40" s="18" t="s">
        <v>309</v>
      </c>
      <c r="L40" s="20" t="s">
        <v>309</v>
      </c>
      <c r="M40" s="18" t="n">
        <v>492.592718</v>
      </c>
      <c r="N40" s="20" t="n">
        <v>2.69773909</v>
      </c>
      <c r="O40" s="18" t="s">
        <v>309</v>
      </c>
      <c r="P40" s="20" t="s">
        <v>309</v>
      </c>
      <c r="Q40" s="18" t="n">
        <v>491.24353049</v>
      </c>
      <c r="R40" s="20" t="n">
        <v>9.914779169999999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464.00096792</v>
      </c>
      <c r="F52" s="20" t="n">
        <v>3.04701063</v>
      </c>
      <c r="G52" s="18" t="n">
        <v>457.41112218</v>
      </c>
      <c r="H52" s="20" t="n">
        <v>19.05811259</v>
      </c>
      <c r="I52" s="18" t="n">
        <v>469.10490446</v>
      </c>
      <c r="J52" s="20" t="n">
        <v>4.79784942</v>
      </c>
      <c r="K52" s="18" t="s">
        <v>309</v>
      </c>
      <c r="L52" s="20" t="s">
        <v>309</v>
      </c>
      <c r="M52" s="18" t="s">
        <v>309</v>
      </c>
      <c r="N52" s="20" t="s">
        <v>309</v>
      </c>
      <c r="O52" s="18" t="n">
        <v>439.96944889</v>
      </c>
      <c r="P52" s="20" t="n">
        <v>67.70424394</v>
      </c>
      <c r="Q52" s="18" t="n">
        <v>462.55146446</v>
      </c>
      <c r="R52" s="20" t="n">
        <v>4.18200258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329.76961166</v>
      </c>
      <c r="F54" s="20" t="n">
        <v>2.81515226</v>
      </c>
      <c r="G54" s="18" t="n">
        <v>315.83277726</v>
      </c>
      <c r="H54" s="20" t="n">
        <v>15.81287773</v>
      </c>
      <c r="I54" s="18" t="n">
        <v>319.43498706</v>
      </c>
      <c r="J54" s="20" t="n">
        <v>4.21774169</v>
      </c>
      <c r="K54" s="18" t="s">
        <v>309</v>
      </c>
      <c r="L54" s="20" t="s">
        <v>309</v>
      </c>
      <c r="M54" s="18" t="s">
        <v>309</v>
      </c>
      <c r="N54" s="20" t="s">
        <v>309</v>
      </c>
      <c r="O54" s="18" t="n">
        <v>273.82294754</v>
      </c>
      <c r="P54" s="20" t="n">
        <v>43.77617258</v>
      </c>
      <c r="Q54" s="18" t="s">
        <v>309</v>
      </c>
      <c r="R54" s="20" t="s">
        <v>309</v>
      </c>
    </row>
    <row r="55" spans="1:18">
      <c r="A55" s="15" t="s">
        <v>357</v>
      </c>
      <c r="B55" s="17" t="n">
        <v>5316</v>
      </c>
      <c r="C55" s="18">
        <f>(137.0/B55*100)</f>
        <v/>
      </c>
      <c r="D55" s="19" t="n">
        <v>5179</v>
      </c>
      <c r="E55" s="18" t="n">
        <v>415.08923312</v>
      </c>
      <c r="F55" s="20" t="n">
        <v>3.35290885</v>
      </c>
      <c r="G55" s="18" t="n">
        <v>299.33974365</v>
      </c>
      <c r="H55" s="20" t="n">
        <v>35.452201</v>
      </c>
      <c r="I55" s="18" t="n">
        <v>396.96122559</v>
      </c>
      <c r="J55" s="20" t="n">
        <v>3.56215254</v>
      </c>
      <c r="K55" s="18" t="s">
        <v>309</v>
      </c>
      <c r="L55" s="20" t="s">
        <v>309</v>
      </c>
      <c r="M55" s="18" t="s">
        <v>309</v>
      </c>
      <c r="N55" s="20" t="s">
        <v>309</v>
      </c>
      <c r="O55" s="18" t="n">
        <v>436.3665</v>
      </c>
      <c r="P55" s="20" t="n">
        <v>44.43337001</v>
      </c>
      <c r="Q55" s="18" t="n">
        <v>396.78570562</v>
      </c>
      <c r="R55" s="20" t="n">
        <v>4.54869976</v>
      </c>
    </row>
    <row r="56" spans="1:18">
      <c r="A56" s="15" t="s">
        <v>358</v>
      </c>
      <c r="B56" s="17" t="n">
        <v>5359</v>
      </c>
      <c r="C56" s="18">
        <f>(104.0/B56*100)</f>
        <v/>
      </c>
      <c r="D56" s="19" t="n">
        <v>5255</v>
      </c>
      <c r="E56" s="18" t="n">
        <v>554.62543099</v>
      </c>
      <c r="F56" s="20" t="n">
        <v>2.92756297</v>
      </c>
      <c r="G56" s="18" t="n">
        <v>570.66368128</v>
      </c>
      <c r="H56" s="20" t="n">
        <v>32.68997119</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546.9954933499999</v>
      </c>
      <c r="F62" s="20" t="n">
        <v>1.34246323</v>
      </c>
      <c r="G62" s="18" t="n">
        <v>529.91985714</v>
      </c>
      <c r="H62" s="20" t="n">
        <v>9.855191189999999</v>
      </c>
      <c r="I62" s="18" t="n">
        <v>517.67734195</v>
      </c>
      <c r="J62" s="20" t="n">
        <v>4.92739003</v>
      </c>
      <c r="K62" s="18" t="s">
        <v>309</v>
      </c>
      <c r="L62" s="20" t="s">
        <v>309</v>
      </c>
      <c r="M62" s="18" t="n">
        <v>544.6895081</v>
      </c>
      <c r="N62" s="20" t="n">
        <v>16.17567402</v>
      </c>
      <c r="O62" s="18" t="s">
        <v>309</v>
      </c>
      <c r="P62" s="20" t="s">
        <v>309</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504.15971062</v>
      </c>
      <c r="F64" s="20" t="n">
        <v>2.40537527</v>
      </c>
      <c r="G64" s="18" t="n">
        <v>473.6015833</v>
      </c>
      <c r="H64" s="20" t="n">
        <v>29.37395885</v>
      </c>
      <c r="I64" s="18" t="n">
        <v>445.23113942</v>
      </c>
      <c r="J64" s="20" t="n">
        <v>6.22993166</v>
      </c>
      <c r="K64" s="18" t="s">
        <v>309</v>
      </c>
      <c r="L64" s="20" t="s">
        <v>309</v>
      </c>
      <c r="M64" s="18" t="n">
        <v>478.75893026</v>
      </c>
      <c r="N64" s="20" t="n">
        <v>11.60221061</v>
      </c>
      <c r="O64" s="18" t="n">
        <v>466.1434478</v>
      </c>
      <c r="P64" s="20" t="n">
        <v>43.50008054</v>
      </c>
      <c r="Q64" s="18" t="n">
        <v>473.8813377</v>
      </c>
      <c r="R64" s="20" t="n">
        <v>3.01142385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(9299.0/B9*100)</f>
        <v/>
      </c>
      <c r="D9" s="19" t="n">
        <v>352</v>
      </c>
      <c r="E9" s="18" t="s">
        <v>309</v>
      </c>
      <c r="F9" s="20" t="s">
        <v>309</v>
      </c>
      <c r="G9" s="18" t="s">
        <v>309</v>
      </c>
      <c r="H9" s="20" t="s">
        <v>309</v>
      </c>
      <c r="I9" s="18" t="n">
        <v>473.22453947</v>
      </c>
      <c r="J9" s="20" t="n">
        <v>6.62943012</v>
      </c>
      <c r="K9" s="18" t="s">
        <v>309</v>
      </c>
      <c r="L9" s="20" t="s">
        <v>309</v>
      </c>
      <c r="M9" s="18" t="s">
        <v>309</v>
      </c>
      <c r="N9" s="20" t="s">
        <v>309</v>
      </c>
      <c r="O9" s="18" t="s">
        <v>309</v>
      </c>
      <c r="P9" s="20" t="s">
        <v>309</v>
      </c>
      <c r="Q9" s="18" t="s">
        <v>309</v>
      </c>
      <c r="R9" s="20" t="s">
        <v>309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428.43913123</v>
      </c>
      <c r="F11" s="20" t="n">
        <v>2.76145636</v>
      </c>
      <c r="G11" s="18" t="n">
        <v>410.92235877</v>
      </c>
      <c r="H11" s="20" t="n">
        <v>14.38444955</v>
      </c>
      <c r="I11" s="18" t="n">
        <v>389.50429866</v>
      </c>
      <c r="J11" s="20" t="n">
        <v>7.35206627</v>
      </c>
      <c r="K11" s="18" t="s">
        <v>309</v>
      </c>
      <c r="L11" s="20" t="s">
        <v>309</v>
      </c>
      <c r="M11" s="18" t="s">
        <v>309</v>
      </c>
      <c r="N11" s="20" t="s">
        <v>309</v>
      </c>
      <c r="O11" s="18" t="n">
        <v>463.9337</v>
      </c>
      <c r="P11" s="20" t="n">
        <v>17.38465268</v>
      </c>
      <c r="Q11" s="18" t="n">
        <v>411.21005412</v>
      </c>
      <c r="R11" s="20" t="n">
        <v>5.55359222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508.8412981</v>
      </c>
      <c r="F16" s="20" t="n">
        <v>2.17311129</v>
      </c>
      <c r="G16" s="18" t="n">
        <v>502.98701589</v>
      </c>
      <c r="H16" s="20" t="n">
        <v>13.71335127</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524.54858769</v>
      </c>
      <c r="F17" s="20" t="n">
        <v>3.6081852</v>
      </c>
      <c r="G17" s="18" t="n">
        <v>508.14163402</v>
      </c>
      <c r="H17" s="20" t="n">
        <v>26.62925576</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n">
        <v>485.46684776</v>
      </c>
      <c r="J21" s="20" t="n">
        <v>4.4726271</v>
      </c>
      <c r="K21" s="18" t="s">
        <v>309</v>
      </c>
      <c r="L21" s="20" t="s">
        <v>309</v>
      </c>
      <c r="M21" s="18" t="n">
        <v>509.77528728</v>
      </c>
      <c r="N21" s="20" t="n">
        <v>2.0925627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454.41533698</v>
      </c>
      <c r="J23" s="20" t="n">
        <v>7.37142603</v>
      </c>
      <c r="K23" s="18" t="s">
        <v>309</v>
      </c>
      <c r="L23" s="20" t="s">
        <v>309</v>
      </c>
      <c r="M23" s="18" t="n">
        <v>497.71557913</v>
      </c>
      <c r="N23" s="20" t="n">
        <v>3.07048454</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531.96645713</v>
      </c>
      <c r="F25" s="20" t="n">
        <v>3.99519312</v>
      </c>
      <c r="G25" s="18" t="n">
        <v>465.8593851</v>
      </c>
      <c r="H25" s="20" t="n">
        <v>20.4432723</v>
      </c>
      <c r="I25" s="18" t="n">
        <v>504.4990218</v>
      </c>
      <c r="J25" s="20" t="n">
        <v>5.04745336</v>
      </c>
      <c r="K25" s="18" t="s">
        <v>309</v>
      </c>
      <c r="L25" s="20" t="s">
        <v>309</v>
      </c>
      <c r="M25" s="18" t="s">
        <v>309</v>
      </c>
      <c r="N25" s="20" t="s">
        <v>309</v>
      </c>
      <c r="O25" s="18" t="s">
        <v>309</v>
      </c>
      <c r="P25" s="20" t="s">
        <v>309</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503.19118398</v>
      </c>
      <c r="F27" s="20" t="n">
        <v>2.1708748</v>
      </c>
      <c r="G27" s="18" t="n">
        <v>494.52852088</v>
      </c>
      <c r="H27" s="20" t="n">
        <v>18.60195573</v>
      </c>
      <c r="I27" s="18" t="n">
        <v>452.08854555</v>
      </c>
      <c r="J27" s="20" t="n">
        <v>6.20152555</v>
      </c>
      <c r="K27" s="18" t="s">
        <v>309</v>
      </c>
      <c r="L27" s="20" t="s">
        <v>309</v>
      </c>
      <c r="M27" s="18" t="s">
        <v>309</v>
      </c>
      <c r="N27" s="20" t="s">
        <v>309</v>
      </c>
      <c r="O27" s="18" t="s">
        <v>309</v>
      </c>
      <c r="P27" s="20" t="s">
        <v>309</v>
      </c>
      <c r="Q27" s="18" t="n">
        <v>465.59736476</v>
      </c>
      <c r="R27" s="20" t="n">
        <v>7.27590829</v>
      </c>
    </row>
    <row r="28" spans="1:18">
      <c r="A28" s="15" t="s">
        <v>330</v>
      </c>
      <c r="B28" s="17" t="n">
        <v>7568</v>
      </c>
      <c r="C28" s="18">
        <f>(490.0/B28*100)</f>
        <v/>
      </c>
      <c r="D28" s="19" t="n">
        <v>7078</v>
      </c>
      <c r="E28" s="18" t="n">
        <v>413.39228554</v>
      </c>
      <c r="F28" s="20" t="n">
        <v>2.43455828</v>
      </c>
      <c r="G28" s="18" t="n">
        <v>407.00722211</v>
      </c>
      <c r="H28" s="20" t="n">
        <v>12.97944249</v>
      </c>
      <c r="I28" s="18" t="n">
        <v>381.29563959</v>
      </c>
      <c r="J28" s="20" t="n">
        <v>4.02700311</v>
      </c>
      <c r="K28" s="18" t="s">
        <v>309</v>
      </c>
      <c r="L28" s="20" t="s">
        <v>309</v>
      </c>
      <c r="M28" s="18" t="s">
        <v>309</v>
      </c>
      <c r="N28" s="20" t="s">
        <v>309</v>
      </c>
      <c r="O28" s="18" t="s">
        <v>309</v>
      </c>
      <c r="P28" s="20" t="s">
        <v>309</v>
      </c>
      <c r="Q28" s="18" t="n">
        <v>405.81996145</v>
      </c>
      <c r="R28" s="20" t="n">
        <v>5.13491171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494.10024992</v>
      </c>
      <c r="F36" s="20" t="n">
        <v>2.54034595</v>
      </c>
      <c r="G36" s="18" t="n">
        <v>482.17869958</v>
      </c>
      <c r="H36" s="20" t="n">
        <v>8.12053188</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507.18977245</v>
      </c>
      <c r="F40" s="20" t="n">
        <v>3.60494897</v>
      </c>
      <c r="G40" s="18" t="n">
        <v>513.44164662</v>
      </c>
      <c r="H40" s="20" t="n">
        <v>13.09493014</v>
      </c>
      <c r="I40" s="18" t="n">
        <v>502.11128179</v>
      </c>
      <c r="J40" s="20" t="n">
        <v>8.98443501</v>
      </c>
      <c r="K40" s="18" t="s">
        <v>309</v>
      </c>
      <c r="L40" s="20" t="s">
        <v>309</v>
      </c>
      <c r="M40" s="18" t="n">
        <v>492.592718</v>
      </c>
      <c r="N40" s="20" t="n">
        <v>2.69773909</v>
      </c>
      <c r="O40" s="18" t="s">
        <v>309</v>
      </c>
      <c r="P40" s="20" t="s">
        <v>309</v>
      </c>
      <c r="Q40" s="18" t="n">
        <v>491.24353049</v>
      </c>
      <c r="R40" s="20" t="n">
        <v>9.914779169999999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463.41490168</v>
      </c>
      <c r="F52" s="20" t="n">
        <v>3.11561852</v>
      </c>
      <c r="G52" s="18" t="n">
        <v>480.72261588</v>
      </c>
      <c r="H52" s="20" t="n">
        <v>12.1506195</v>
      </c>
      <c r="I52" s="18" t="n">
        <v>469.10490446</v>
      </c>
      <c r="J52" s="20" t="n">
        <v>4.79784942</v>
      </c>
      <c r="K52" s="18" t="s">
        <v>309</v>
      </c>
      <c r="L52" s="20" t="s">
        <v>309</v>
      </c>
      <c r="M52" s="18" t="s">
        <v>309</v>
      </c>
      <c r="N52" s="20" t="s">
        <v>309</v>
      </c>
      <c r="O52" s="18" t="n">
        <v>549.9154</v>
      </c>
      <c r="P52" s="20" t="n">
        <v>19.94703829</v>
      </c>
      <c r="Q52" s="18" t="n">
        <v>462.55146446</v>
      </c>
      <c r="R52" s="20" t="n">
        <v>4.18200258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329.28050888</v>
      </c>
      <c r="F54" s="20" t="n">
        <v>2.81365047</v>
      </c>
      <c r="G54" s="18" t="n">
        <v>347.74001275</v>
      </c>
      <c r="H54" s="20" t="n">
        <v>15.67439155</v>
      </c>
      <c r="I54" s="18" t="n">
        <v>319.43498706</v>
      </c>
      <c r="J54" s="20" t="n">
        <v>4.21774169</v>
      </c>
      <c r="K54" s="18" t="s">
        <v>309</v>
      </c>
      <c r="L54" s="20" t="s">
        <v>309</v>
      </c>
      <c r="M54" s="18" t="s">
        <v>309</v>
      </c>
      <c r="N54" s="20" t="s">
        <v>309</v>
      </c>
      <c r="O54" s="18" t="n">
        <v>273.82294754</v>
      </c>
      <c r="P54" s="20" t="n">
        <v>43.77617258</v>
      </c>
      <c r="Q54" s="18" t="s">
        <v>309</v>
      </c>
      <c r="R54" s="20" t="s">
        <v>309</v>
      </c>
    </row>
    <row r="55" spans="1:18">
      <c r="A55" s="15" t="s">
        <v>357</v>
      </c>
      <c r="B55" s="17" t="n">
        <v>5316</v>
      </c>
      <c r="C55" s="18">
        <f>(137.0/B55*100)</f>
        <v/>
      </c>
      <c r="D55" s="19" t="n">
        <v>5179</v>
      </c>
      <c r="E55" s="18" t="n">
        <v>415.11236848</v>
      </c>
      <c r="F55" s="20" t="n">
        <v>3.39715047</v>
      </c>
      <c r="G55" s="18" t="n">
        <v>375.98443565</v>
      </c>
      <c r="H55" s="20" t="n">
        <v>20.37838839</v>
      </c>
      <c r="I55" s="18" t="n">
        <v>396.96122559</v>
      </c>
      <c r="J55" s="20" t="n">
        <v>3.56215254</v>
      </c>
      <c r="K55" s="18" t="s">
        <v>309</v>
      </c>
      <c r="L55" s="20" t="s">
        <v>309</v>
      </c>
      <c r="M55" s="18" t="s">
        <v>309</v>
      </c>
      <c r="N55" s="20" t="s">
        <v>309</v>
      </c>
      <c r="O55" s="18" t="s">
        <v>309</v>
      </c>
      <c r="P55" s="20" t="s">
        <v>309</v>
      </c>
      <c r="Q55" s="18" t="n">
        <v>396.82557702</v>
      </c>
      <c r="R55" s="20" t="n">
        <v>4.55088549</v>
      </c>
    </row>
    <row r="56" spans="1:18">
      <c r="A56" s="15" t="s">
        <v>358</v>
      </c>
      <c r="B56" s="17" t="n">
        <v>5359</v>
      </c>
      <c r="C56" s="18">
        <f>(104.0/B56*100)</f>
        <v/>
      </c>
      <c r="D56" s="19" t="n">
        <v>5255</v>
      </c>
      <c r="E56" s="18" t="n">
        <v>554.83372207</v>
      </c>
      <c r="F56" s="20" t="n">
        <v>2.98917759</v>
      </c>
      <c r="G56" s="18" t="n">
        <v>538.53261811</v>
      </c>
      <c r="H56" s="20" t="n">
        <v>13.90052109</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546.92881688</v>
      </c>
      <c r="F62" s="20" t="n">
        <v>1.33499699</v>
      </c>
      <c r="G62" s="18" t="n">
        <v>539.83801586</v>
      </c>
      <c r="H62" s="20" t="n">
        <v>5.96608069</v>
      </c>
      <c r="I62" s="18" t="n">
        <v>517.67734195</v>
      </c>
      <c r="J62" s="20" t="n">
        <v>4.92739003</v>
      </c>
      <c r="K62" s="18" t="s">
        <v>309</v>
      </c>
      <c r="L62" s="20" t="s">
        <v>309</v>
      </c>
      <c r="M62" s="18" t="n">
        <v>548.17647378</v>
      </c>
      <c r="N62" s="20" t="n">
        <v>15.97533929</v>
      </c>
      <c r="O62" s="18" t="s">
        <v>309</v>
      </c>
      <c r="P62" s="20" t="s">
        <v>309</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504.6498121</v>
      </c>
      <c r="F64" s="20" t="n">
        <v>2.44168747</v>
      </c>
      <c r="G64" s="18" t="n">
        <v>480.24418343</v>
      </c>
      <c r="H64" s="20" t="n">
        <v>21.42803918</v>
      </c>
      <c r="I64" s="18" t="n">
        <v>445.23113942</v>
      </c>
      <c r="J64" s="20" t="n">
        <v>6.22993166</v>
      </c>
      <c r="K64" s="18" t="s">
        <v>309</v>
      </c>
      <c r="L64" s="20" t="s">
        <v>309</v>
      </c>
      <c r="M64" s="18" t="n">
        <v>475.7453351</v>
      </c>
      <c r="N64" s="20" t="n">
        <v>11.56859322</v>
      </c>
      <c r="O64" s="18" t="n">
        <v>448.48529949</v>
      </c>
      <c r="P64" s="20" t="n">
        <v>30.6683726</v>
      </c>
      <c r="Q64" s="18" t="n">
        <v>473.72464989</v>
      </c>
      <c r="R64" s="20" t="n">
        <v>3.10246066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538.80589191</v>
      </c>
      <c r="F9" s="20" t="n">
        <v>2.78942374</v>
      </c>
      <c r="G9" s="18" t="n">
        <v>550.91042745</v>
      </c>
      <c r="H9" s="20" t="n">
        <v>2.91908561</v>
      </c>
      <c r="I9" s="18" t="n">
        <v>473.22453947</v>
      </c>
      <c r="J9" s="20" t="n">
        <v>6.62943012</v>
      </c>
      <c r="K9" s="18" t="s">
        <v>309</v>
      </c>
      <c r="L9" s="20" t="s">
        <v>309</v>
      </c>
      <c r="M9" s="18" t="s">
        <v>309</v>
      </c>
      <c r="N9" s="20" t="s">
        <v>309</v>
      </c>
      <c r="O9" s="18" t="n">
        <v>520.09322457</v>
      </c>
      <c r="P9" s="20" t="n">
        <v>27.29346641</v>
      </c>
      <c r="Q9" s="18" t="n">
        <v>481.93571456</v>
      </c>
      <c r="R9" s="20" t="n">
        <v>9.38259131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428.91624888</v>
      </c>
      <c r="F11" s="20" t="n">
        <v>2.74757121</v>
      </c>
      <c r="G11" s="18" t="n">
        <v>408.45369646</v>
      </c>
      <c r="H11" s="20" t="n">
        <v>8.47159463</v>
      </c>
      <c r="I11" s="18" t="n">
        <v>389.50429866</v>
      </c>
      <c r="J11" s="20" t="n">
        <v>7.35206627</v>
      </c>
      <c r="K11" s="18" t="s">
        <v>309</v>
      </c>
      <c r="L11" s="20" t="s">
        <v>309</v>
      </c>
      <c r="M11" s="18" t="s">
        <v>309</v>
      </c>
      <c r="N11" s="20" t="s">
        <v>309</v>
      </c>
      <c r="O11" s="18" t="n">
        <v>397.40790838</v>
      </c>
      <c r="P11" s="20" t="n">
        <v>61.0078281</v>
      </c>
      <c r="Q11" s="18" t="n">
        <v>411.21005412</v>
      </c>
      <c r="R11" s="20" t="n">
        <v>5.55359222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505.6139422</v>
      </c>
      <c r="F16" s="20" t="n">
        <v>2.60274941</v>
      </c>
      <c r="G16" s="18" t="n">
        <v>520.36415021</v>
      </c>
      <c r="H16" s="20" t="n">
        <v>3.54439708</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524.75205354</v>
      </c>
      <c r="F17" s="20" t="n">
        <v>3.70914598</v>
      </c>
      <c r="G17" s="18" t="n">
        <v>511.36061939</v>
      </c>
      <c r="H17" s="20" t="n">
        <v>15.79553179</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508.27439302</v>
      </c>
      <c r="F21" s="20" t="n">
        <v>2.1369235</v>
      </c>
      <c r="G21" s="18" t="n">
        <v>519.84294788</v>
      </c>
      <c r="H21" s="20" t="n">
        <v>4.36934475</v>
      </c>
      <c r="I21" s="18" t="n">
        <v>485.46684776</v>
      </c>
      <c r="J21" s="20" t="n">
        <v>4.4726271</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501.74397614</v>
      </c>
      <c r="H23" s="20" t="n">
        <v>9.165589260000001</v>
      </c>
      <c r="I23" s="18" t="s">
        <v>309</v>
      </c>
      <c r="J23" s="20" t="s">
        <v>309</v>
      </c>
      <c r="K23" s="18" t="s">
        <v>309</v>
      </c>
      <c r="L23" s="20" t="s">
        <v>309</v>
      </c>
      <c r="M23" s="18" t="s">
        <v>309</v>
      </c>
      <c r="N23" s="20" t="s">
        <v>309</v>
      </c>
      <c r="O23" s="18" t="s">
        <v>309</v>
      </c>
      <c r="P23" s="20" t="s">
        <v>309</v>
      </c>
      <c r="Q23" s="18" t="n">
        <v>495.37534265</v>
      </c>
      <c r="R23" s="20" t="n">
        <v>3.03412303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532.00995572</v>
      </c>
      <c r="F25" s="20" t="n">
        <v>4.05031526</v>
      </c>
      <c r="G25" s="18" t="n">
        <v>511.79528975</v>
      </c>
      <c r="H25" s="20" t="n">
        <v>12.91256618</v>
      </c>
      <c r="I25" s="18" t="n">
        <v>504.4990218</v>
      </c>
      <c r="J25" s="20" t="n">
        <v>5.04745336</v>
      </c>
      <c r="K25" s="18" t="s">
        <v>309</v>
      </c>
      <c r="L25" s="20" t="s">
        <v>309</v>
      </c>
      <c r="M25" s="18" t="s">
        <v>309</v>
      </c>
      <c r="N25" s="20" t="s">
        <v>309</v>
      </c>
      <c r="O25" s="18" t="s">
        <v>309</v>
      </c>
      <c r="P25" s="20" t="s">
        <v>309</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502.94698504</v>
      </c>
      <c r="F27" s="20" t="n">
        <v>2.1811451</v>
      </c>
      <c r="G27" s="18" t="n">
        <v>505.32431447</v>
      </c>
      <c r="H27" s="20" t="n">
        <v>10.87392546</v>
      </c>
      <c r="I27" s="18" t="n">
        <v>452.08854555</v>
      </c>
      <c r="J27" s="20" t="n">
        <v>6.20152555</v>
      </c>
      <c r="K27" s="18" t="s">
        <v>309</v>
      </c>
      <c r="L27" s="20" t="s">
        <v>309</v>
      </c>
      <c r="M27" s="18" t="s">
        <v>309</v>
      </c>
      <c r="N27" s="20" t="s">
        <v>309</v>
      </c>
      <c r="O27" s="18" t="n">
        <v>609.9899</v>
      </c>
      <c r="P27" s="20" t="n">
        <v>48.6933629</v>
      </c>
      <c r="Q27" s="18" t="n">
        <v>465.59736476</v>
      </c>
      <c r="R27" s="20" t="n">
        <v>7.27590829</v>
      </c>
    </row>
    <row r="28" spans="1:18">
      <c r="A28" s="15" t="s">
        <v>330</v>
      </c>
      <c r="B28" s="17" t="n">
        <v>7568</v>
      </c>
      <c r="C28" s="18">
        <f>(490.0/B28*100)</f>
        <v/>
      </c>
      <c r="D28" s="19" t="n">
        <v>7078</v>
      </c>
      <c r="E28" s="18" t="n">
        <v>412.87173</v>
      </c>
      <c r="F28" s="20" t="n">
        <v>2.50645431</v>
      </c>
      <c r="G28" s="18" t="n">
        <v>420.85245203</v>
      </c>
      <c r="H28" s="20" t="n">
        <v>8.667349639999999</v>
      </c>
      <c r="I28" s="18" t="n">
        <v>381.29563959</v>
      </c>
      <c r="J28" s="20" t="n">
        <v>4.02700311</v>
      </c>
      <c r="K28" s="18" t="s">
        <v>309</v>
      </c>
      <c r="L28" s="20" t="s">
        <v>309</v>
      </c>
      <c r="M28" s="18" t="s">
        <v>309</v>
      </c>
      <c r="N28" s="20" t="s">
        <v>309</v>
      </c>
      <c r="O28" s="18" t="s">
        <v>309</v>
      </c>
      <c r="P28" s="20" t="s">
        <v>309</v>
      </c>
      <c r="Q28" s="18" t="n">
        <v>405.81996145</v>
      </c>
      <c r="R28" s="20" t="n">
        <v>5.13491171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493.91092112</v>
      </c>
      <c r="F36" s="20" t="n">
        <v>2.61634598</v>
      </c>
      <c r="G36" s="18" t="n">
        <v>491.13752189</v>
      </c>
      <c r="H36" s="20" t="n">
        <v>4.10325313</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507.91858699</v>
      </c>
      <c r="F40" s="20" t="n">
        <v>3.47090005</v>
      </c>
      <c r="G40" s="18" t="n">
        <v>503.97972971</v>
      </c>
      <c r="H40" s="20" t="n">
        <v>9.773157469999999</v>
      </c>
      <c r="I40" s="18" t="n">
        <v>502.11128179</v>
      </c>
      <c r="J40" s="20" t="n">
        <v>8.98443501</v>
      </c>
      <c r="K40" s="18" t="s">
        <v>309</v>
      </c>
      <c r="L40" s="20" t="s">
        <v>309</v>
      </c>
      <c r="M40" s="18" t="n">
        <v>492.592718</v>
      </c>
      <c r="N40" s="20" t="n">
        <v>2.69773909</v>
      </c>
      <c r="O40" s="18" t="s">
        <v>309</v>
      </c>
      <c r="P40" s="20" t="s">
        <v>309</v>
      </c>
      <c r="Q40" s="18" t="n">
        <v>491.24353049</v>
      </c>
      <c r="R40" s="20" t="n">
        <v>9.914779169999999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463.05346995</v>
      </c>
      <c r="F52" s="20" t="n">
        <v>3.0949751</v>
      </c>
      <c r="G52" s="18" t="n">
        <v>482.30147585</v>
      </c>
      <c r="H52" s="20" t="n">
        <v>10.37106972</v>
      </c>
      <c r="I52" s="18" t="n">
        <v>469.10490446</v>
      </c>
      <c r="J52" s="20" t="n">
        <v>4.79784942</v>
      </c>
      <c r="K52" s="18" t="s">
        <v>309</v>
      </c>
      <c r="L52" s="20" t="s">
        <v>309</v>
      </c>
      <c r="M52" s="18" t="s">
        <v>309</v>
      </c>
      <c r="N52" s="20" t="s">
        <v>309</v>
      </c>
      <c r="O52" s="18" t="n">
        <v>549.9154</v>
      </c>
      <c r="P52" s="20" t="n">
        <v>19.94703829</v>
      </c>
      <c r="Q52" s="18" t="n">
        <v>462.55146446</v>
      </c>
      <c r="R52" s="20" t="n">
        <v>4.18200258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326.41613294</v>
      </c>
      <c r="F54" s="20" t="n">
        <v>2.59327307</v>
      </c>
      <c r="G54" s="18" t="n">
        <v>368.51141123</v>
      </c>
      <c r="H54" s="20" t="n">
        <v>8.143328329999999</v>
      </c>
      <c r="I54" s="18" t="n">
        <v>319.43498706</v>
      </c>
      <c r="J54" s="20" t="n">
        <v>4.21774169</v>
      </c>
      <c r="K54" s="18" t="s">
        <v>309</v>
      </c>
      <c r="L54" s="20" t="s">
        <v>309</v>
      </c>
      <c r="M54" s="18" t="s">
        <v>309</v>
      </c>
      <c r="N54" s="20" t="s">
        <v>309</v>
      </c>
      <c r="O54" s="18" t="n">
        <v>273.82294754</v>
      </c>
      <c r="P54" s="20" t="n">
        <v>43.77617258</v>
      </c>
      <c r="Q54" s="18" t="s">
        <v>309</v>
      </c>
      <c r="R54" s="20" t="s">
        <v>309</v>
      </c>
    </row>
    <row r="55" spans="1:18">
      <c r="A55" s="15" t="s">
        <v>357</v>
      </c>
      <c r="B55" s="17" t="n">
        <v>5316</v>
      </c>
      <c r="C55" s="18">
        <f>(137.0/B55*100)</f>
        <v/>
      </c>
      <c r="D55" s="19" t="n">
        <v>5179</v>
      </c>
      <c r="E55" s="18" t="n">
        <v>412.65543027</v>
      </c>
      <c r="F55" s="20" t="n">
        <v>3.53644057</v>
      </c>
      <c r="G55" s="18" t="n">
        <v>423.91440506</v>
      </c>
      <c r="H55" s="20" t="n">
        <v>6.61105051</v>
      </c>
      <c r="I55" s="18" t="n">
        <v>396.96122559</v>
      </c>
      <c r="J55" s="20" t="n">
        <v>3.56215254</v>
      </c>
      <c r="K55" s="18" t="s">
        <v>309</v>
      </c>
      <c r="L55" s="20" t="s">
        <v>309</v>
      </c>
      <c r="M55" s="18" t="s">
        <v>309</v>
      </c>
      <c r="N55" s="20" t="s">
        <v>309</v>
      </c>
      <c r="O55" s="18" t="n">
        <v>484.58176432</v>
      </c>
      <c r="P55" s="20" t="n">
        <v>37.22500309</v>
      </c>
      <c r="Q55" s="18" t="n">
        <v>396.76960502</v>
      </c>
      <c r="R55" s="20" t="n">
        <v>4.5533729</v>
      </c>
    </row>
    <row r="56" spans="1:18">
      <c r="A56" s="15" t="s">
        <v>358</v>
      </c>
      <c r="B56" s="17" t="n">
        <v>5359</v>
      </c>
      <c r="C56" s="18">
        <f>(104.0/B56*100)</f>
        <v/>
      </c>
      <c r="D56" s="19" t="n">
        <v>5255</v>
      </c>
      <c r="E56" s="18" t="n">
        <v>553.74428316</v>
      </c>
      <c r="F56" s="20" t="n">
        <v>3.24573578</v>
      </c>
      <c r="G56" s="18" t="n">
        <v>559.75606063</v>
      </c>
      <c r="H56" s="20" t="n">
        <v>4.41836727</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547.01153631</v>
      </c>
      <c r="F62" s="20" t="n">
        <v>1.40565908</v>
      </c>
      <c r="G62" s="18" t="n">
        <v>545.11349508</v>
      </c>
      <c r="H62" s="20" t="n">
        <v>2.83975772</v>
      </c>
      <c r="I62" s="18" t="n">
        <v>517.67734195</v>
      </c>
      <c r="J62" s="20" t="n">
        <v>4.92739003</v>
      </c>
      <c r="K62" s="18" t="s">
        <v>309</v>
      </c>
      <c r="L62" s="20" t="s">
        <v>309</v>
      </c>
      <c r="M62" s="18" t="n">
        <v>548.17647378</v>
      </c>
      <c r="N62" s="20" t="n">
        <v>15.97533929</v>
      </c>
      <c r="O62" s="18" t="s">
        <v>309</v>
      </c>
      <c r="P62" s="20" t="s">
        <v>309</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501.99046522</v>
      </c>
      <c r="F64" s="20" t="n">
        <v>2.64188528</v>
      </c>
      <c r="G64" s="18" t="n">
        <v>516.39660373</v>
      </c>
      <c r="H64" s="20" t="n">
        <v>5.82103542</v>
      </c>
      <c r="I64" s="18" t="n">
        <v>445.23113942</v>
      </c>
      <c r="J64" s="20" t="n">
        <v>6.22993166</v>
      </c>
      <c r="K64" s="18" t="s">
        <v>309</v>
      </c>
      <c r="L64" s="20" t="s">
        <v>309</v>
      </c>
      <c r="M64" s="18" t="n">
        <v>469.59490915</v>
      </c>
      <c r="N64" s="20" t="n">
        <v>12.4010218</v>
      </c>
      <c r="O64" s="18" t="n">
        <v>465.14591125</v>
      </c>
      <c r="P64" s="20" t="n">
        <v>35.07607302</v>
      </c>
      <c r="Q64" s="18" t="n">
        <v>470.90371298</v>
      </c>
      <c r="R64" s="20" t="n">
        <v>3.209936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531.74422043</v>
      </c>
      <c r="F9" s="20" t="n">
        <v>4.0325107</v>
      </c>
      <c r="G9" s="18" t="n">
        <v>549.28130593</v>
      </c>
      <c r="H9" s="20" t="n">
        <v>2.5593144</v>
      </c>
      <c r="I9" s="18" t="n">
        <v>473.22453947</v>
      </c>
      <c r="J9" s="20" t="n">
        <v>6.62943012</v>
      </c>
      <c r="K9" s="18" t="s">
        <v>309</v>
      </c>
      <c r="L9" s="20" t="s">
        <v>309</v>
      </c>
      <c r="M9" s="18" t="s">
        <v>309</v>
      </c>
      <c r="N9" s="20" t="s">
        <v>309</v>
      </c>
      <c r="O9" s="18" t="n">
        <v>520.09322457</v>
      </c>
      <c r="P9" s="20" t="n">
        <v>27.29346641</v>
      </c>
      <c r="Q9" s="18" t="n">
        <v>481.93571456</v>
      </c>
      <c r="R9" s="20" t="n">
        <v>9.38259131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428.12087796</v>
      </c>
      <c r="F11" s="20" t="n">
        <v>2.80269907</v>
      </c>
      <c r="G11" s="18" t="n">
        <v>429.05659698</v>
      </c>
      <c r="H11" s="20" t="n">
        <v>4.38587695</v>
      </c>
      <c r="I11" s="18" t="n">
        <v>389.50429866</v>
      </c>
      <c r="J11" s="20" t="n">
        <v>7.35206627</v>
      </c>
      <c r="K11" s="18" t="s">
        <v>309</v>
      </c>
      <c r="L11" s="20" t="s">
        <v>309</v>
      </c>
      <c r="M11" s="18" t="s">
        <v>309</v>
      </c>
      <c r="N11" s="20" t="s">
        <v>309</v>
      </c>
      <c r="O11" s="18" t="n">
        <v>415.06420873</v>
      </c>
      <c r="P11" s="20" t="n">
        <v>37.45470539</v>
      </c>
      <c r="Q11" s="18" t="n">
        <v>411.2892237</v>
      </c>
      <c r="R11" s="20" t="n">
        <v>5.57560219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493.99828063</v>
      </c>
      <c r="F16" s="20" t="n">
        <v>2.82398026</v>
      </c>
      <c r="G16" s="18" t="n">
        <v>517.66920458</v>
      </c>
      <c r="H16" s="20" t="n">
        <v>2.90507104</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517.22226375</v>
      </c>
      <c r="F17" s="20" t="n">
        <v>3.77839355</v>
      </c>
      <c r="G17" s="18" t="n">
        <v>544.14945818</v>
      </c>
      <c r="H17" s="20" t="n">
        <v>5.69366244</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495.13561306</v>
      </c>
      <c r="F21" s="20" t="n">
        <v>2.65508389</v>
      </c>
      <c r="G21" s="18" t="n">
        <v>516.88677177</v>
      </c>
      <c r="H21" s="20" t="n">
        <v>2.52072282</v>
      </c>
      <c r="I21" s="18" t="n">
        <v>485.46684776</v>
      </c>
      <c r="J21" s="20" t="n">
        <v>4.4726271</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504.4732614</v>
      </c>
      <c r="H23" s="20" t="n">
        <v>3.31593722</v>
      </c>
      <c r="I23" s="18" t="s">
        <v>309</v>
      </c>
      <c r="J23" s="20" t="s">
        <v>309</v>
      </c>
      <c r="K23" s="18" t="s">
        <v>309</v>
      </c>
      <c r="L23" s="20" t="s">
        <v>309</v>
      </c>
      <c r="M23" s="18" t="s">
        <v>309</v>
      </c>
      <c r="N23" s="20" t="s">
        <v>309</v>
      </c>
      <c r="O23" s="18" t="s">
        <v>309</v>
      </c>
      <c r="P23" s="20" t="s">
        <v>309</v>
      </c>
      <c r="Q23" s="18" t="n">
        <v>475.41231859</v>
      </c>
      <c r="R23" s="20" t="n">
        <v>4.17819066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528.99988005</v>
      </c>
      <c r="F25" s="20" t="n">
        <v>3.98210924</v>
      </c>
      <c r="G25" s="18" t="n">
        <v>547.89808386</v>
      </c>
      <c r="H25" s="20" t="n">
        <v>6.3858975</v>
      </c>
      <c r="I25" s="18" t="n">
        <v>504.4990218</v>
      </c>
      <c r="J25" s="20" t="n">
        <v>5.04745336</v>
      </c>
      <c r="K25" s="18" t="s">
        <v>309</v>
      </c>
      <c r="L25" s="20" t="s">
        <v>309</v>
      </c>
      <c r="M25" s="18" t="s">
        <v>309</v>
      </c>
      <c r="N25" s="20" t="s">
        <v>309</v>
      </c>
      <c r="O25" s="18" t="s">
        <v>309</v>
      </c>
      <c r="P25" s="20" t="s">
        <v>309</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495.17733301</v>
      </c>
      <c r="F27" s="20" t="n">
        <v>2.92697332</v>
      </c>
      <c r="G27" s="18" t="n">
        <v>512.10615608</v>
      </c>
      <c r="H27" s="20" t="n">
        <v>2.93171468</v>
      </c>
      <c r="I27" s="18" t="n">
        <v>452.08854555</v>
      </c>
      <c r="J27" s="20" t="n">
        <v>6.20152555</v>
      </c>
      <c r="K27" s="18" t="s">
        <v>309</v>
      </c>
      <c r="L27" s="20" t="s">
        <v>309</v>
      </c>
      <c r="M27" s="18" t="s">
        <v>309</v>
      </c>
      <c r="N27" s="20" t="s">
        <v>309</v>
      </c>
      <c r="O27" s="18" t="n">
        <v>609.9899</v>
      </c>
      <c r="P27" s="20" t="n">
        <v>48.6933629</v>
      </c>
      <c r="Q27" s="18" t="n">
        <v>465.59736476</v>
      </c>
      <c r="R27" s="20" t="n">
        <v>7.27590829</v>
      </c>
    </row>
    <row r="28" spans="1:18">
      <c r="A28" s="15" t="s">
        <v>330</v>
      </c>
      <c r="B28" s="17" t="n">
        <v>7568</v>
      </c>
      <c r="C28" s="18">
        <f>(490.0/B28*100)</f>
        <v/>
      </c>
      <c r="D28" s="19" t="n">
        <v>7078</v>
      </c>
      <c r="E28" s="18" t="n">
        <v>412.65097645</v>
      </c>
      <c r="F28" s="20" t="n">
        <v>2.74023581</v>
      </c>
      <c r="G28" s="18" t="n">
        <v>414.31988665</v>
      </c>
      <c r="H28" s="20" t="n">
        <v>3.32904952</v>
      </c>
      <c r="I28" s="18" t="n">
        <v>381.29563959</v>
      </c>
      <c r="J28" s="20" t="n">
        <v>4.02700311</v>
      </c>
      <c r="K28" s="18" t="s">
        <v>309</v>
      </c>
      <c r="L28" s="20" t="s">
        <v>309</v>
      </c>
      <c r="M28" s="18" t="s">
        <v>309</v>
      </c>
      <c r="N28" s="20" t="s">
        <v>309</v>
      </c>
      <c r="O28" s="18" t="s">
        <v>309</v>
      </c>
      <c r="P28" s="20" t="s">
        <v>309</v>
      </c>
      <c r="Q28" s="18" t="n">
        <v>405.70930851</v>
      </c>
      <c r="R28" s="20" t="n">
        <v>5.13795411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480.49048629</v>
      </c>
      <c r="F33" s="20" t="n">
        <v>3.14707004</v>
      </c>
      <c r="G33" s="18" t="n">
        <v>509.54414385</v>
      </c>
      <c r="H33" s="20" t="n">
        <v>3.09379781</v>
      </c>
      <c r="I33" s="18" t="s">
        <v>309</v>
      </c>
      <c r="J33" s="20" t="s">
        <v>309</v>
      </c>
      <c r="K33" s="18" t="s">
        <v>309</v>
      </c>
      <c r="L33" s="20" t="s">
        <v>309</v>
      </c>
      <c r="M33" s="18" t="n">
        <v>449.70617983</v>
      </c>
      <c r="N33" s="20" t="n">
        <v>5.63285782</v>
      </c>
      <c r="O33" s="18" t="n">
        <v>440.1012</v>
      </c>
      <c r="P33" s="20" t="n">
        <v>22.41470645</v>
      </c>
      <c r="Q33" s="18" t="n">
        <v>470.15745723</v>
      </c>
      <c r="R33" s="20" t="n">
        <v>7.02889435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477.91372971</v>
      </c>
      <c r="F36" s="20" t="n">
        <v>4.02379748</v>
      </c>
      <c r="G36" s="18" t="n">
        <v>498.76734725</v>
      </c>
      <c r="H36" s="20" t="n">
        <v>2.6132536</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506.27833594</v>
      </c>
      <c r="F40" s="20" t="n">
        <v>8.22070023</v>
      </c>
      <c r="G40" s="18" t="n">
        <v>507.69202989</v>
      </c>
      <c r="H40" s="20" t="n">
        <v>3.58583468</v>
      </c>
      <c r="I40" s="18" t="n">
        <v>502.11128179</v>
      </c>
      <c r="J40" s="20" t="n">
        <v>8.98443501</v>
      </c>
      <c r="K40" s="18" t="s">
        <v>309</v>
      </c>
      <c r="L40" s="20" t="s">
        <v>309</v>
      </c>
      <c r="M40" s="18" t="n">
        <v>492.592718</v>
      </c>
      <c r="N40" s="20" t="n">
        <v>2.69773909</v>
      </c>
      <c r="O40" s="18" t="s">
        <v>309</v>
      </c>
      <c r="P40" s="20" t="s">
        <v>309</v>
      </c>
      <c r="Q40" s="18" t="n">
        <v>491.20763965</v>
      </c>
      <c r="R40" s="20" t="n">
        <v>10.15992381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461.71307038</v>
      </c>
      <c r="F52" s="20" t="n">
        <v>3.19982084</v>
      </c>
      <c r="G52" s="18" t="n">
        <v>480.86238435</v>
      </c>
      <c r="H52" s="20" t="n">
        <v>6.37055526</v>
      </c>
      <c r="I52" s="18" t="n">
        <v>469.10490446</v>
      </c>
      <c r="J52" s="20" t="n">
        <v>4.79784942</v>
      </c>
      <c r="K52" s="18" t="s">
        <v>309</v>
      </c>
      <c r="L52" s="20" t="s">
        <v>309</v>
      </c>
      <c r="M52" s="18" t="s">
        <v>309</v>
      </c>
      <c r="N52" s="20" t="s">
        <v>309</v>
      </c>
      <c r="O52" s="18" t="n">
        <v>556.16922469</v>
      </c>
      <c r="P52" s="20" t="n">
        <v>21.91649614</v>
      </c>
      <c r="Q52" s="18" t="n">
        <v>462.55146446</v>
      </c>
      <c r="R52" s="20" t="n">
        <v>4.18200258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324.62620845</v>
      </c>
      <c r="F54" s="20" t="n">
        <v>2.75466368</v>
      </c>
      <c r="G54" s="18" t="n">
        <v>353.6823399</v>
      </c>
      <c r="H54" s="20" t="n">
        <v>5.50018755</v>
      </c>
      <c r="I54" s="18" t="n">
        <v>319.43498706</v>
      </c>
      <c r="J54" s="20" t="n">
        <v>4.21774169</v>
      </c>
      <c r="K54" s="18" t="s">
        <v>309</v>
      </c>
      <c r="L54" s="20" t="s">
        <v>309</v>
      </c>
      <c r="M54" s="18" t="s">
        <v>309</v>
      </c>
      <c r="N54" s="20" t="s">
        <v>309</v>
      </c>
      <c r="O54" s="18" t="n">
        <v>273.82294754</v>
      </c>
      <c r="P54" s="20" t="n">
        <v>43.77617258</v>
      </c>
      <c r="Q54" s="18" t="s">
        <v>309</v>
      </c>
      <c r="R54" s="20" t="s">
        <v>309</v>
      </c>
    </row>
    <row r="55" spans="1:18">
      <c r="A55" s="15" t="s">
        <v>357</v>
      </c>
      <c r="B55" s="17" t="n">
        <v>5316</v>
      </c>
      <c r="C55" s="18">
        <f>(137.0/B55*100)</f>
        <v/>
      </c>
      <c r="D55" s="19" t="n">
        <v>5179</v>
      </c>
      <c r="E55" s="18" t="n">
        <v>404.54416886</v>
      </c>
      <c r="F55" s="20" t="n">
        <v>4.37826331</v>
      </c>
      <c r="G55" s="18" t="n">
        <v>426.18314824</v>
      </c>
      <c r="H55" s="20" t="n">
        <v>4.24843646</v>
      </c>
      <c r="I55" s="18" t="n">
        <v>396.96122559</v>
      </c>
      <c r="J55" s="20" t="n">
        <v>3.56215254</v>
      </c>
      <c r="K55" s="18" t="s">
        <v>309</v>
      </c>
      <c r="L55" s="20" t="s">
        <v>309</v>
      </c>
      <c r="M55" s="18" t="s">
        <v>309</v>
      </c>
      <c r="N55" s="20" t="s">
        <v>309</v>
      </c>
      <c r="O55" s="18" t="n">
        <v>433.86209212</v>
      </c>
      <c r="P55" s="20" t="n">
        <v>70.67552037</v>
      </c>
      <c r="Q55" s="18" t="n">
        <v>396.74290487</v>
      </c>
      <c r="R55" s="20" t="n">
        <v>4.55569065</v>
      </c>
    </row>
    <row r="56" spans="1:18">
      <c r="A56" s="15" t="s">
        <v>358</v>
      </c>
      <c r="B56" s="17" t="n">
        <v>5359</v>
      </c>
      <c r="C56" s="18">
        <f>(104.0/B56*100)</f>
        <v/>
      </c>
      <c r="D56" s="19" t="n">
        <v>5255</v>
      </c>
      <c r="E56" s="18" t="n">
        <v>540.3521462</v>
      </c>
      <c r="F56" s="20" t="n">
        <v>4.81376498</v>
      </c>
      <c r="G56" s="18" t="n">
        <v>559.52091932</v>
      </c>
      <c r="H56" s="20" t="n">
        <v>3.01899928</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540.47104314</v>
      </c>
      <c r="F62" s="20" t="n">
        <v>2.4218191</v>
      </c>
      <c r="G62" s="18" t="n">
        <v>551.10467318</v>
      </c>
      <c r="H62" s="20" t="n">
        <v>1.73676748</v>
      </c>
      <c r="I62" s="18" t="n">
        <v>517.67734195</v>
      </c>
      <c r="J62" s="20" t="n">
        <v>4.92739003</v>
      </c>
      <c r="K62" s="18" t="s">
        <v>309</v>
      </c>
      <c r="L62" s="20" t="s">
        <v>309</v>
      </c>
      <c r="M62" s="18" t="n">
        <v>548.17647378</v>
      </c>
      <c r="N62" s="20" t="n">
        <v>15.97533929</v>
      </c>
      <c r="O62" s="18" t="s">
        <v>309</v>
      </c>
      <c r="P62" s="20" t="s">
        <v>309</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496.58968001</v>
      </c>
      <c r="F64" s="20" t="n">
        <v>5.22685151</v>
      </c>
      <c r="G64" s="18" t="n">
        <v>504.14888037</v>
      </c>
      <c r="H64" s="20" t="n">
        <v>2.5289606</v>
      </c>
      <c r="I64" s="18" t="n">
        <v>445.23113942</v>
      </c>
      <c r="J64" s="20" t="n">
        <v>6.22993166</v>
      </c>
      <c r="K64" s="18" t="s">
        <v>309</v>
      </c>
      <c r="L64" s="20" t="s">
        <v>309</v>
      </c>
      <c r="M64" s="18" t="n">
        <v>467.04694138</v>
      </c>
      <c r="N64" s="20" t="n">
        <v>15.40081645</v>
      </c>
      <c r="O64" s="18" t="n">
        <v>466.1434478</v>
      </c>
      <c r="P64" s="20" t="n">
        <v>43.50008054</v>
      </c>
      <c r="Q64" s="18" t="n">
        <v>452.67344366</v>
      </c>
      <c r="R64" s="20" t="n">
        <v>4.78518465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533.2262663</v>
      </c>
      <c r="F9" s="20" t="n">
        <v>2.76831507</v>
      </c>
      <c r="G9" s="18" t="n">
        <v>562.1104167</v>
      </c>
      <c r="H9" s="20" t="n">
        <v>3.46524765</v>
      </c>
      <c r="I9" s="18" t="n">
        <v>473.22453947</v>
      </c>
      <c r="J9" s="20" t="n">
        <v>6.62943012</v>
      </c>
      <c r="K9" s="18" t="s">
        <v>309</v>
      </c>
      <c r="L9" s="20" t="s">
        <v>309</v>
      </c>
      <c r="M9" s="18" t="s">
        <v>309</v>
      </c>
      <c r="N9" s="20" t="s">
        <v>309</v>
      </c>
      <c r="O9" s="18" t="n">
        <v>519.88660479</v>
      </c>
      <c r="P9" s="20" t="n">
        <v>29.4006132</v>
      </c>
      <c r="Q9" s="18" t="n">
        <v>483.17539999</v>
      </c>
      <c r="R9" s="20" t="n">
        <v>9.483568979999999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415.8934974</v>
      </c>
      <c r="F11" s="20" t="n">
        <v>2.98731013</v>
      </c>
      <c r="G11" s="18" t="n">
        <v>437.03055061</v>
      </c>
      <c r="H11" s="20" t="n">
        <v>3.05045794</v>
      </c>
      <c r="I11" s="18" t="n">
        <v>389.50429866</v>
      </c>
      <c r="J11" s="20" t="n">
        <v>7.35206627</v>
      </c>
      <c r="K11" s="18" t="s">
        <v>309</v>
      </c>
      <c r="L11" s="20" t="s">
        <v>309</v>
      </c>
      <c r="M11" s="18" t="s">
        <v>309</v>
      </c>
      <c r="N11" s="20" t="s">
        <v>309</v>
      </c>
      <c r="O11" s="18" t="n">
        <v>421.6232301</v>
      </c>
      <c r="P11" s="20" t="n">
        <v>31.51175984</v>
      </c>
      <c r="Q11" s="18" t="n">
        <v>411.2892237</v>
      </c>
      <c r="R11" s="20" t="n">
        <v>5.57560219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502.64993469</v>
      </c>
      <c r="F16" s="20" t="n">
        <v>2.35024937</v>
      </c>
      <c r="G16" s="18" t="n">
        <v>530.52016473</v>
      </c>
      <c r="H16" s="20" t="n">
        <v>4.03656473</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519.04951913</v>
      </c>
      <c r="F17" s="20" t="n">
        <v>3.65476217</v>
      </c>
      <c r="G17" s="18" t="n">
        <v>548.45065307</v>
      </c>
      <c r="H17" s="20" t="n">
        <v>6.67758623</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509.19093318</v>
      </c>
      <c r="F21" s="20" t="n">
        <v>2.4729378</v>
      </c>
      <c r="G21" s="18" t="n">
        <v>510.63431754</v>
      </c>
      <c r="H21" s="20" t="n">
        <v>2.55626036</v>
      </c>
      <c r="I21" s="18" t="n">
        <v>485.46684776</v>
      </c>
      <c r="J21" s="20" t="n">
        <v>4.4726271</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506.55352765</v>
      </c>
      <c r="H23" s="20" t="n">
        <v>4.84004115</v>
      </c>
      <c r="I23" s="18" t="s">
        <v>309</v>
      </c>
      <c r="J23" s="20" t="s">
        <v>309</v>
      </c>
      <c r="K23" s="18" t="s">
        <v>309</v>
      </c>
      <c r="L23" s="20" t="s">
        <v>309</v>
      </c>
      <c r="M23" s="18" t="s">
        <v>309</v>
      </c>
      <c r="N23" s="20" t="s">
        <v>309</v>
      </c>
      <c r="O23" s="18" t="s">
        <v>309</v>
      </c>
      <c r="P23" s="20" t="s">
        <v>309</v>
      </c>
      <c r="Q23" s="18" t="n">
        <v>493.57190107</v>
      </c>
      <c r="R23" s="20" t="n">
        <v>3.04233263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526.70891896</v>
      </c>
      <c r="F25" s="20" t="n">
        <v>4.18405619</v>
      </c>
      <c r="G25" s="18" t="n">
        <v>542.78810729</v>
      </c>
      <c r="H25" s="20" t="n">
        <v>5.16389444</v>
      </c>
      <c r="I25" s="18" t="n">
        <v>504.4990218</v>
      </c>
      <c r="J25" s="20" t="n">
        <v>5.04745336</v>
      </c>
      <c r="K25" s="18" t="s">
        <v>309</v>
      </c>
      <c r="L25" s="20" t="s">
        <v>309</v>
      </c>
      <c r="M25" s="18" t="s">
        <v>309</v>
      </c>
      <c r="N25" s="20" t="s">
        <v>309</v>
      </c>
      <c r="O25" s="18" t="s">
        <v>309</v>
      </c>
      <c r="P25" s="20" t="s">
        <v>309</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494.52836089</v>
      </c>
      <c r="F27" s="20" t="n">
        <v>3.02737857</v>
      </c>
      <c r="G27" s="18" t="n">
        <v>510.05994579</v>
      </c>
      <c r="H27" s="20" t="n">
        <v>2.86053677</v>
      </c>
      <c r="I27" s="18" t="n">
        <v>452.08854555</v>
      </c>
      <c r="J27" s="20" t="n">
        <v>6.20152555</v>
      </c>
      <c r="K27" s="18" t="s">
        <v>309</v>
      </c>
      <c r="L27" s="20" t="s">
        <v>309</v>
      </c>
      <c r="M27" s="18" t="s">
        <v>309</v>
      </c>
      <c r="N27" s="20" t="s">
        <v>309</v>
      </c>
      <c r="O27" s="18" t="n">
        <v>609.9899</v>
      </c>
      <c r="P27" s="20" t="n">
        <v>48.6933629</v>
      </c>
      <c r="Q27" s="18" t="n">
        <v>465.59736476</v>
      </c>
      <c r="R27" s="20" t="n">
        <v>7.27590829</v>
      </c>
    </row>
    <row r="28" spans="1:18">
      <c r="A28" s="15" t="s">
        <v>330</v>
      </c>
      <c r="B28" s="17" t="n">
        <v>7568</v>
      </c>
      <c r="C28" s="18">
        <f>(490.0/B28*100)</f>
        <v/>
      </c>
      <c r="D28" s="19" t="n">
        <v>7078</v>
      </c>
      <c r="E28" s="18" t="n">
        <v>405.34340809</v>
      </c>
      <c r="F28" s="20" t="n">
        <v>2.67686431</v>
      </c>
      <c r="G28" s="18" t="n">
        <v>421.19572992</v>
      </c>
      <c r="H28" s="20" t="n">
        <v>2.95470076</v>
      </c>
      <c r="I28" s="18" t="n">
        <v>381.29563959</v>
      </c>
      <c r="J28" s="20" t="n">
        <v>4.02700311</v>
      </c>
      <c r="K28" s="18" t="s">
        <v>309</v>
      </c>
      <c r="L28" s="20" t="s">
        <v>309</v>
      </c>
      <c r="M28" s="18" t="s">
        <v>309</v>
      </c>
      <c r="N28" s="20" t="s">
        <v>309</v>
      </c>
      <c r="O28" s="18" t="s">
        <v>309</v>
      </c>
      <c r="P28" s="20" t="s">
        <v>309</v>
      </c>
      <c r="Q28" s="18" t="n">
        <v>405.87105551</v>
      </c>
      <c r="R28" s="20" t="n">
        <v>5.15442906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493.66868827</v>
      </c>
      <c r="F33" s="20" t="n">
        <v>3.04578546</v>
      </c>
      <c r="G33" s="18" t="n">
        <v>506.10807266</v>
      </c>
      <c r="H33" s="20" t="n">
        <v>3.21906775</v>
      </c>
      <c r="I33" s="18" t="s">
        <v>309</v>
      </c>
      <c r="J33" s="20" t="s">
        <v>309</v>
      </c>
      <c r="K33" s="18" t="s">
        <v>309</v>
      </c>
      <c r="L33" s="20" t="s">
        <v>309</v>
      </c>
      <c r="M33" s="18" t="n">
        <v>449.68526609</v>
      </c>
      <c r="N33" s="20" t="n">
        <v>5.60244821</v>
      </c>
      <c r="O33" s="18" t="s">
        <v>309</v>
      </c>
      <c r="P33" s="20" t="s">
        <v>309</v>
      </c>
      <c r="Q33" s="18" t="n">
        <v>470.10201137</v>
      </c>
      <c r="R33" s="20" t="n">
        <v>6.91961251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487.09799996</v>
      </c>
      <c r="F36" s="20" t="n">
        <v>3.055048</v>
      </c>
      <c r="G36" s="18" t="n">
        <v>501.00405323</v>
      </c>
      <c r="H36" s="20" t="n">
        <v>3.04793142</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494.27977284</v>
      </c>
      <c r="F40" s="20" t="n">
        <v>5.29523428</v>
      </c>
      <c r="G40" s="18" t="n">
        <v>516.51538653</v>
      </c>
      <c r="H40" s="20" t="n">
        <v>3.78784489</v>
      </c>
      <c r="I40" s="18" t="n">
        <v>502.11128179</v>
      </c>
      <c r="J40" s="20" t="n">
        <v>8.98443501</v>
      </c>
      <c r="K40" s="18" t="s">
        <v>309</v>
      </c>
      <c r="L40" s="20" t="s">
        <v>309</v>
      </c>
      <c r="M40" s="18" t="n">
        <v>492.592718</v>
      </c>
      <c r="N40" s="20" t="n">
        <v>2.69773909</v>
      </c>
      <c r="O40" s="18" t="s">
        <v>309</v>
      </c>
      <c r="P40" s="20" t="s">
        <v>309</v>
      </c>
      <c r="Q40" s="18" t="n">
        <v>491.20763965</v>
      </c>
      <c r="R40" s="20" t="n">
        <v>10.15992381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461.17431057</v>
      </c>
      <c r="F52" s="20" t="n">
        <v>3.20955467</v>
      </c>
      <c r="G52" s="18" t="n">
        <v>484.75534873</v>
      </c>
      <c r="H52" s="20" t="n">
        <v>6.00066379</v>
      </c>
      <c r="I52" s="18" t="n">
        <v>469.10490446</v>
      </c>
      <c r="J52" s="20" t="n">
        <v>4.79784942</v>
      </c>
      <c r="K52" s="18" t="s">
        <v>309</v>
      </c>
      <c r="L52" s="20" t="s">
        <v>309</v>
      </c>
      <c r="M52" s="18" t="s">
        <v>309</v>
      </c>
      <c r="N52" s="20" t="s">
        <v>309</v>
      </c>
      <c r="O52" s="18" t="n">
        <v>546.99572512</v>
      </c>
      <c r="P52" s="20" t="n">
        <v>18.94295268</v>
      </c>
      <c r="Q52" s="18" t="n">
        <v>462.55146446</v>
      </c>
      <c r="R52" s="20" t="n">
        <v>4.18200258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328.29035237</v>
      </c>
      <c r="F54" s="20" t="n">
        <v>2.96337916</v>
      </c>
      <c r="G54" s="18" t="n">
        <v>335.38933027</v>
      </c>
      <c r="H54" s="20" t="n">
        <v>4.08465337</v>
      </c>
      <c r="I54" s="18" t="n">
        <v>319.43498706</v>
      </c>
      <c r="J54" s="20" t="n">
        <v>4.21774169</v>
      </c>
      <c r="K54" s="18" t="s">
        <v>309</v>
      </c>
      <c r="L54" s="20" t="s">
        <v>309</v>
      </c>
      <c r="M54" s="18" t="s">
        <v>309</v>
      </c>
      <c r="N54" s="20" t="s">
        <v>309</v>
      </c>
      <c r="O54" s="18" t="n">
        <v>273.82294754</v>
      </c>
      <c r="P54" s="20" t="n">
        <v>43.77617258</v>
      </c>
      <c r="Q54" s="18" t="s">
        <v>309</v>
      </c>
      <c r="R54" s="20" t="s">
        <v>309</v>
      </c>
    </row>
    <row r="55" spans="1:18">
      <c r="A55" s="15" t="s">
        <v>357</v>
      </c>
      <c r="B55" s="17" t="n">
        <v>5316</v>
      </c>
      <c r="C55" s="18">
        <f>(137.0/B55*100)</f>
        <v/>
      </c>
      <c r="D55" s="19" t="n">
        <v>5179</v>
      </c>
      <c r="E55" s="18" t="n">
        <v>398.72211716</v>
      </c>
      <c r="F55" s="20" t="n">
        <v>4.05659694</v>
      </c>
      <c r="G55" s="18" t="n">
        <v>427.27959013</v>
      </c>
      <c r="H55" s="20" t="n">
        <v>4.18399367</v>
      </c>
      <c r="I55" s="18" t="n">
        <v>396.96122559</v>
      </c>
      <c r="J55" s="20" t="n">
        <v>3.56215254</v>
      </c>
      <c r="K55" s="18" t="s">
        <v>309</v>
      </c>
      <c r="L55" s="20" t="s">
        <v>309</v>
      </c>
      <c r="M55" s="18" t="s">
        <v>309</v>
      </c>
      <c r="N55" s="20" t="s">
        <v>309</v>
      </c>
      <c r="O55" s="18" t="n">
        <v>364.80339842</v>
      </c>
      <c r="P55" s="20" t="n">
        <v>77.92079072</v>
      </c>
      <c r="Q55" s="18" t="n">
        <v>396.74364398</v>
      </c>
      <c r="R55" s="20" t="n">
        <v>4.55429638</v>
      </c>
    </row>
    <row r="56" spans="1:18">
      <c r="A56" s="15" t="s">
        <v>358</v>
      </c>
      <c r="B56" s="17" t="n">
        <v>5359</v>
      </c>
      <c r="C56" s="18">
        <f>(104.0/B56*100)</f>
        <v/>
      </c>
      <c r="D56" s="19" t="n">
        <v>5255</v>
      </c>
      <c r="E56" s="18" t="n">
        <v>546.62865755</v>
      </c>
      <c r="F56" s="20" t="n">
        <v>3.50147374</v>
      </c>
      <c r="G56" s="18" t="n">
        <v>566.86679319</v>
      </c>
      <c r="H56" s="20" t="n">
        <v>3.22252864</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543.94992794</v>
      </c>
      <c r="F62" s="20" t="n">
        <v>1.52720309</v>
      </c>
      <c r="G62" s="18" t="n">
        <v>553.92766035</v>
      </c>
      <c r="H62" s="20" t="n">
        <v>3.16446682</v>
      </c>
      <c r="I62" s="18" t="n">
        <v>517.67734195</v>
      </c>
      <c r="J62" s="20" t="n">
        <v>4.92739003</v>
      </c>
      <c r="K62" s="18" t="s">
        <v>309</v>
      </c>
      <c r="L62" s="20" t="s">
        <v>309</v>
      </c>
      <c r="M62" s="18" t="n">
        <v>548.17647378</v>
      </c>
      <c r="N62" s="20" t="n">
        <v>15.97533929</v>
      </c>
      <c r="O62" s="18" t="n">
        <v>609.1364</v>
      </c>
      <c r="P62" s="20" t="n">
        <v>25.37870645</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497.76038351</v>
      </c>
      <c r="F64" s="20" t="n">
        <v>2.82376082</v>
      </c>
      <c r="G64" s="18" t="n">
        <v>517.7063322400001</v>
      </c>
      <c r="H64" s="20" t="n">
        <v>4.91250557</v>
      </c>
      <c r="I64" s="18" t="n">
        <v>445.23113942</v>
      </c>
      <c r="J64" s="20" t="n">
        <v>6.22993166</v>
      </c>
      <c r="K64" s="18" t="s">
        <v>309</v>
      </c>
      <c r="L64" s="20" t="s">
        <v>309</v>
      </c>
      <c r="M64" s="18" t="n">
        <v>467.04383415</v>
      </c>
      <c r="N64" s="20" t="n">
        <v>13.68469719</v>
      </c>
      <c r="O64" s="18" t="n">
        <v>479.92255127</v>
      </c>
      <c r="P64" s="20" t="n">
        <v>40.00216071</v>
      </c>
      <c r="Q64" s="18" t="n">
        <v>471.38951863</v>
      </c>
      <c r="R64" s="20" t="n">
        <v>3.26709459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532.71952517</v>
      </c>
      <c r="F9" s="20" t="n">
        <v>2.77285402</v>
      </c>
      <c r="G9" s="18" t="n">
        <v>564.92857083</v>
      </c>
      <c r="H9" s="20" t="n">
        <v>3.17090854</v>
      </c>
      <c r="I9" s="18" t="n">
        <v>473.22453947</v>
      </c>
      <c r="J9" s="20" t="n">
        <v>6.62943012</v>
      </c>
      <c r="K9" s="18" t="s">
        <v>309</v>
      </c>
      <c r="L9" s="20" t="s">
        <v>309</v>
      </c>
      <c r="M9" s="18" t="s">
        <v>309</v>
      </c>
      <c r="N9" s="20" t="s">
        <v>309</v>
      </c>
      <c r="O9" s="18" t="n">
        <v>520.16736181</v>
      </c>
      <c r="P9" s="20" t="n">
        <v>26.80486844</v>
      </c>
      <c r="Q9" s="18" t="n">
        <v>481.93571456</v>
      </c>
      <c r="R9" s="20" t="n">
        <v>9.38259131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423.37586646</v>
      </c>
      <c r="F11" s="20" t="n">
        <v>3.01418386</v>
      </c>
      <c r="G11" s="18" t="n">
        <v>432.48409767</v>
      </c>
      <c r="H11" s="20" t="n">
        <v>3.22282098</v>
      </c>
      <c r="I11" s="18" t="n">
        <v>389.50429866</v>
      </c>
      <c r="J11" s="20" t="n">
        <v>7.35206627</v>
      </c>
      <c r="K11" s="18" t="s">
        <v>309</v>
      </c>
      <c r="L11" s="20" t="s">
        <v>309</v>
      </c>
      <c r="M11" s="18" t="s">
        <v>309</v>
      </c>
      <c r="N11" s="20" t="s">
        <v>309</v>
      </c>
      <c r="O11" s="18" t="n">
        <v>415.06420873</v>
      </c>
      <c r="P11" s="20" t="n">
        <v>37.45470539</v>
      </c>
      <c r="Q11" s="18" t="n">
        <v>411.25275043</v>
      </c>
      <c r="R11" s="20" t="n">
        <v>5.58012137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502.95865296</v>
      </c>
      <c r="F16" s="20" t="n">
        <v>2.24791846</v>
      </c>
      <c r="G16" s="18" t="n">
        <v>533.41797433</v>
      </c>
      <c r="H16" s="20" t="n">
        <v>4.1717868</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516.99740265</v>
      </c>
      <c r="F17" s="20" t="n">
        <v>4.13944167</v>
      </c>
      <c r="G17" s="18" t="n">
        <v>538.4355490200001</v>
      </c>
      <c r="H17" s="20" t="n">
        <v>4.85884477</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510.58145285</v>
      </c>
      <c r="F21" s="20" t="n">
        <v>2.14662248</v>
      </c>
      <c r="G21" s="18" t="n">
        <v>490.37213943</v>
      </c>
      <c r="H21" s="20" t="n">
        <v>7.26229392</v>
      </c>
      <c r="I21" s="18" t="n">
        <v>485.46684776</v>
      </c>
      <c r="J21" s="20" t="n">
        <v>4.4726271</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517.37672065</v>
      </c>
      <c r="H23" s="20" t="n">
        <v>5.03299568</v>
      </c>
      <c r="I23" s="18" t="s">
        <v>309</v>
      </c>
      <c r="J23" s="20" t="s">
        <v>309</v>
      </c>
      <c r="K23" s="18" t="s">
        <v>309</v>
      </c>
      <c r="L23" s="20" t="s">
        <v>309</v>
      </c>
      <c r="M23" s="18" t="s">
        <v>309</v>
      </c>
      <c r="N23" s="20" t="s">
        <v>309</v>
      </c>
      <c r="O23" s="18" t="s">
        <v>309</v>
      </c>
      <c r="P23" s="20" t="s">
        <v>309</v>
      </c>
      <c r="Q23" s="18" t="n">
        <v>492.96113791</v>
      </c>
      <c r="R23" s="20" t="n">
        <v>3.05474755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518.82839925</v>
      </c>
      <c r="F25" s="20" t="n">
        <v>5.05095562</v>
      </c>
      <c r="G25" s="18" t="n">
        <v>544.13745326</v>
      </c>
      <c r="H25" s="20" t="n">
        <v>4.14915105</v>
      </c>
      <c r="I25" s="18" t="n">
        <v>504.4990218</v>
      </c>
      <c r="J25" s="20" t="n">
        <v>5.04745336</v>
      </c>
      <c r="K25" s="18" t="s">
        <v>309</v>
      </c>
      <c r="L25" s="20" t="s">
        <v>309</v>
      </c>
      <c r="M25" s="18" t="s">
        <v>309</v>
      </c>
      <c r="N25" s="20" t="s">
        <v>309</v>
      </c>
      <c r="O25" s="18" t="n">
        <v>528.7052</v>
      </c>
      <c r="P25" s="20" t="n">
        <v>32.75993086</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499.69937355</v>
      </c>
      <c r="F27" s="20" t="n">
        <v>2.37997137</v>
      </c>
      <c r="G27" s="18" t="n">
        <v>510.97659213</v>
      </c>
      <c r="H27" s="20" t="n">
        <v>3.3482701</v>
      </c>
      <c r="I27" s="18" t="n">
        <v>452.08854555</v>
      </c>
      <c r="J27" s="20" t="n">
        <v>6.20152555</v>
      </c>
      <c r="K27" s="18" t="s">
        <v>309</v>
      </c>
      <c r="L27" s="20" t="s">
        <v>309</v>
      </c>
      <c r="M27" s="18" t="s">
        <v>309</v>
      </c>
      <c r="N27" s="20" t="s">
        <v>309</v>
      </c>
      <c r="O27" s="18" t="n">
        <v>609.9899</v>
      </c>
      <c r="P27" s="20" t="n">
        <v>48.6933629</v>
      </c>
      <c r="Q27" s="18" t="n">
        <v>465.00136533</v>
      </c>
      <c r="R27" s="20" t="n">
        <v>7.23392509</v>
      </c>
    </row>
    <row r="28" spans="1:18">
      <c r="A28" s="15" t="s">
        <v>330</v>
      </c>
      <c r="B28" s="17" t="n">
        <v>7568</v>
      </c>
      <c r="C28" s="18">
        <f>(490.0/B28*100)</f>
        <v/>
      </c>
      <c r="D28" s="19" t="n">
        <v>7078</v>
      </c>
      <c r="E28" s="18" t="n">
        <v>409.67279757</v>
      </c>
      <c r="F28" s="20" t="n">
        <v>2.72055652</v>
      </c>
      <c r="G28" s="18" t="n">
        <v>420.06989945</v>
      </c>
      <c r="H28" s="20" t="n">
        <v>3.56615658</v>
      </c>
      <c r="I28" s="18" t="n">
        <v>381.29563959</v>
      </c>
      <c r="J28" s="20" t="n">
        <v>4.02700311</v>
      </c>
      <c r="K28" s="18" t="s">
        <v>309</v>
      </c>
      <c r="L28" s="20" t="s">
        <v>309</v>
      </c>
      <c r="M28" s="18" t="s">
        <v>309</v>
      </c>
      <c r="N28" s="20" t="s">
        <v>309</v>
      </c>
      <c r="O28" s="18" t="s">
        <v>309</v>
      </c>
      <c r="P28" s="20" t="s">
        <v>309</v>
      </c>
      <c r="Q28" s="18" t="n">
        <v>405.78973377</v>
      </c>
      <c r="R28" s="20" t="n">
        <v>5.13386125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492.05660983</v>
      </c>
      <c r="F33" s="20" t="n">
        <v>2.818109</v>
      </c>
      <c r="G33" s="18" t="n">
        <v>510.83052276</v>
      </c>
      <c r="H33" s="20" t="n">
        <v>3.11735885</v>
      </c>
      <c r="I33" s="18" t="s">
        <v>309</v>
      </c>
      <c r="J33" s="20" t="s">
        <v>309</v>
      </c>
      <c r="K33" s="18" t="s">
        <v>309</v>
      </c>
      <c r="L33" s="20" t="s">
        <v>309</v>
      </c>
      <c r="M33" s="18" t="n">
        <v>450.00148083</v>
      </c>
      <c r="N33" s="20" t="n">
        <v>5.61092148</v>
      </c>
      <c r="O33" s="18" t="s">
        <v>309</v>
      </c>
      <c r="P33" s="20" t="s">
        <v>309</v>
      </c>
      <c r="Q33" s="18" t="n">
        <v>471.28102174</v>
      </c>
      <c r="R33" s="20" t="n">
        <v>6.74965559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486.87709568</v>
      </c>
      <c r="F36" s="20" t="n">
        <v>2.934819</v>
      </c>
      <c r="G36" s="18" t="n">
        <v>501.99292283</v>
      </c>
      <c r="H36" s="20" t="n">
        <v>3.21508389</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506.41936902</v>
      </c>
      <c r="F40" s="20" t="n">
        <v>3.98954498</v>
      </c>
      <c r="G40" s="18" t="n">
        <v>513.74521323</v>
      </c>
      <c r="H40" s="20" t="n">
        <v>8.417050440000001</v>
      </c>
      <c r="I40" s="18" t="n">
        <v>502.11128179</v>
      </c>
      <c r="J40" s="20" t="n">
        <v>8.98443501</v>
      </c>
      <c r="K40" s="18" t="s">
        <v>309</v>
      </c>
      <c r="L40" s="20" t="s">
        <v>309</v>
      </c>
      <c r="M40" s="18" t="n">
        <v>492.592718</v>
      </c>
      <c r="N40" s="20" t="n">
        <v>2.69773909</v>
      </c>
      <c r="O40" s="18" t="s">
        <v>309</v>
      </c>
      <c r="P40" s="20" t="s">
        <v>309</v>
      </c>
      <c r="Q40" s="18" t="n">
        <v>491.42013404</v>
      </c>
      <c r="R40" s="20" t="n">
        <v>10.03286584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455.41014576</v>
      </c>
      <c r="F52" s="20" t="n">
        <v>3.34939682</v>
      </c>
      <c r="G52" s="18" t="n">
        <v>479.21258891</v>
      </c>
      <c r="H52" s="20" t="n">
        <v>3.72661947</v>
      </c>
      <c r="I52" s="18" t="n">
        <v>469.10490446</v>
      </c>
      <c r="J52" s="20" t="n">
        <v>4.79784942</v>
      </c>
      <c r="K52" s="18" t="s">
        <v>309</v>
      </c>
      <c r="L52" s="20" t="s">
        <v>309</v>
      </c>
      <c r="M52" s="18" t="s">
        <v>309</v>
      </c>
      <c r="N52" s="20" t="s">
        <v>309</v>
      </c>
      <c r="O52" s="18" t="n">
        <v>546.99572512</v>
      </c>
      <c r="P52" s="20" t="n">
        <v>18.94295268</v>
      </c>
      <c r="Q52" s="18" t="n">
        <v>462.55146446</v>
      </c>
      <c r="R52" s="20" t="n">
        <v>4.18200258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333.63668358</v>
      </c>
      <c r="F54" s="20" t="n">
        <v>3.24628623</v>
      </c>
      <c r="G54" s="18" t="n">
        <v>318.07859885</v>
      </c>
      <c r="H54" s="20" t="n">
        <v>3.69524995</v>
      </c>
      <c r="I54" s="18" t="n">
        <v>319.43498706</v>
      </c>
      <c r="J54" s="20" t="n">
        <v>4.21774169</v>
      </c>
      <c r="K54" s="18" t="s">
        <v>309</v>
      </c>
      <c r="L54" s="20" t="s">
        <v>309</v>
      </c>
      <c r="M54" s="18" t="s">
        <v>309</v>
      </c>
      <c r="N54" s="20" t="s">
        <v>309</v>
      </c>
      <c r="O54" s="18" t="n">
        <v>273.82294754</v>
      </c>
      <c r="P54" s="20" t="n">
        <v>43.77617258</v>
      </c>
      <c r="Q54" s="18" t="s">
        <v>309</v>
      </c>
      <c r="R54" s="20" t="s">
        <v>309</v>
      </c>
    </row>
    <row r="55" spans="1:18">
      <c r="A55" s="15" t="s">
        <v>357</v>
      </c>
      <c r="B55" s="17" t="n">
        <v>5316</v>
      </c>
      <c r="C55" s="18">
        <f>(137.0/B55*100)</f>
        <v/>
      </c>
      <c r="D55" s="19" t="n">
        <v>5179</v>
      </c>
      <c r="E55" s="18" t="n">
        <v>400.42898029</v>
      </c>
      <c r="F55" s="20" t="n">
        <v>4.61923865</v>
      </c>
      <c r="G55" s="18" t="n">
        <v>423.35523385</v>
      </c>
      <c r="H55" s="20" t="n">
        <v>3.94237478</v>
      </c>
      <c r="I55" s="18" t="n">
        <v>396.96122559</v>
      </c>
      <c r="J55" s="20" t="n">
        <v>3.56215254</v>
      </c>
      <c r="K55" s="18" t="s">
        <v>309</v>
      </c>
      <c r="L55" s="20" t="s">
        <v>309</v>
      </c>
      <c r="M55" s="18" t="s">
        <v>309</v>
      </c>
      <c r="N55" s="20" t="s">
        <v>309</v>
      </c>
      <c r="O55" s="18" t="n">
        <v>488.4347</v>
      </c>
      <c r="P55" s="20" t="n">
        <v>21.87225753</v>
      </c>
      <c r="Q55" s="18" t="n">
        <v>396.74364398</v>
      </c>
      <c r="R55" s="20" t="n">
        <v>4.55429638</v>
      </c>
    </row>
    <row r="56" spans="1:18">
      <c r="A56" s="15" t="s">
        <v>358</v>
      </c>
      <c r="B56" s="17" t="n">
        <v>5359</v>
      </c>
      <c r="C56" s="18">
        <f>(104.0/B56*100)</f>
        <v/>
      </c>
      <c r="D56" s="19" t="n">
        <v>5255</v>
      </c>
      <c r="E56" s="18" t="n">
        <v>546.51684156</v>
      </c>
      <c r="F56" s="20" t="n">
        <v>3.49656596</v>
      </c>
      <c r="G56" s="18" t="n">
        <v>569.82049991</v>
      </c>
      <c r="H56" s="20" t="n">
        <v>3.12273111</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544.39265228</v>
      </c>
      <c r="F62" s="20" t="n">
        <v>1.63699792</v>
      </c>
      <c r="G62" s="18" t="n">
        <v>555.31839128</v>
      </c>
      <c r="H62" s="20" t="n">
        <v>3.32794799</v>
      </c>
      <c r="I62" s="18" t="n">
        <v>517.67734195</v>
      </c>
      <c r="J62" s="20" t="n">
        <v>4.92739003</v>
      </c>
      <c r="K62" s="18" t="s">
        <v>309</v>
      </c>
      <c r="L62" s="20" t="s">
        <v>309</v>
      </c>
      <c r="M62" s="18" t="n">
        <v>548.17647378</v>
      </c>
      <c r="N62" s="20" t="n">
        <v>15.97533929</v>
      </c>
      <c r="O62" s="18" t="n">
        <v>609.1364</v>
      </c>
      <c r="P62" s="20" t="n">
        <v>25.37870645</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504.05587086</v>
      </c>
      <c r="F64" s="20" t="n">
        <v>2.46206361</v>
      </c>
      <c r="G64" s="18" t="n">
        <v>500.37950376</v>
      </c>
      <c r="H64" s="20" t="n">
        <v>9.538910230000001</v>
      </c>
      <c r="I64" s="18" t="n">
        <v>445.23113942</v>
      </c>
      <c r="J64" s="20" t="n">
        <v>6.22993166</v>
      </c>
      <c r="K64" s="18" t="s">
        <v>309</v>
      </c>
      <c r="L64" s="20" t="s">
        <v>309</v>
      </c>
      <c r="M64" s="18" t="n">
        <v>472.34880951</v>
      </c>
      <c r="N64" s="20" t="n">
        <v>12.04234968</v>
      </c>
      <c r="O64" s="18" t="n">
        <v>466.1434478</v>
      </c>
      <c r="P64" s="20" t="n">
        <v>43.50008054</v>
      </c>
      <c r="Q64" s="18" t="n">
        <v>473.59283237</v>
      </c>
      <c r="R64" s="20" t="n">
        <v>3.10086659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542.24655507</v>
      </c>
      <c r="F9" s="20" t="n">
        <v>2.58467122</v>
      </c>
      <c r="G9" s="18" t="n">
        <v>559.55228326</v>
      </c>
      <c r="H9" s="20" t="n">
        <v>5.34959474</v>
      </c>
      <c r="I9" s="18" t="n">
        <v>473.22453947</v>
      </c>
      <c r="J9" s="20" t="n">
        <v>6.62943012</v>
      </c>
      <c r="K9" s="18" t="s">
        <v>309</v>
      </c>
      <c r="L9" s="20" t="s">
        <v>309</v>
      </c>
      <c r="M9" s="18" t="s">
        <v>309</v>
      </c>
      <c r="N9" s="20" t="s">
        <v>309</v>
      </c>
      <c r="O9" s="18" t="n">
        <v>532.68314743</v>
      </c>
      <c r="P9" s="20" t="n">
        <v>30.40543776</v>
      </c>
      <c r="Q9" s="18" t="n">
        <v>481.93571456</v>
      </c>
      <c r="R9" s="20" t="n">
        <v>9.38259131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428.64349906</v>
      </c>
      <c r="F11" s="20" t="n">
        <v>2.72076753</v>
      </c>
      <c r="G11" s="18" t="n">
        <v>422.02381444</v>
      </c>
      <c r="H11" s="20" t="n">
        <v>7.18353745</v>
      </c>
      <c r="I11" s="18" t="n">
        <v>389.50429866</v>
      </c>
      <c r="J11" s="20" t="n">
        <v>7.35206627</v>
      </c>
      <c r="K11" s="18" t="s">
        <v>309</v>
      </c>
      <c r="L11" s="20" t="s">
        <v>309</v>
      </c>
      <c r="M11" s="18" t="s">
        <v>309</v>
      </c>
      <c r="N11" s="20" t="s">
        <v>309</v>
      </c>
      <c r="O11" s="18" t="n">
        <v>463.9337</v>
      </c>
      <c r="P11" s="20" t="n">
        <v>17.38465268</v>
      </c>
      <c r="Q11" s="18" t="n">
        <v>411.21005412</v>
      </c>
      <c r="R11" s="20" t="n">
        <v>5.55359222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508.8123829</v>
      </c>
      <c r="F16" s="20" t="n">
        <v>2.21277313</v>
      </c>
      <c r="G16" s="18" t="n">
        <v>508.12583126</v>
      </c>
      <c r="H16" s="20" t="n">
        <v>7.42403198</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522.32032056</v>
      </c>
      <c r="F17" s="20" t="n">
        <v>4.03282799</v>
      </c>
      <c r="G17" s="18" t="n">
        <v>532.51375134</v>
      </c>
      <c r="H17" s="20" t="n">
        <v>5.4592819</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509.95844508</v>
      </c>
      <c r="F21" s="20" t="n">
        <v>2.11038513</v>
      </c>
      <c r="G21" s="18" t="n">
        <v>481.95234209</v>
      </c>
      <c r="H21" s="20" t="n">
        <v>17.5108893</v>
      </c>
      <c r="I21" s="18" t="n">
        <v>485.46684776</v>
      </c>
      <c r="J21" s="20" t="n">
        <v>4.4726271</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n">
        <v>463.64278332</v>
      </c>
      <c r="H23" s="20" t="n">
        <v>7.94388944</v>
      </c>
      <c r="I23" s="18" t="s">
        <v>309</v>
      </c>
      <c r="J23" s="20" t="s">
        <v>309</v>
      </c>
      <c r="K23" s="18" t="s">
        <v>309</v>
      </c>
      <c r="L23" s="20" t="s">
        <v>309</v>
      </c>
      <c r="M23" s="18" t="s">
        <v>309</v>
      </c>
      <c r="N23" s="20" t="s">
        <v>309</v>
      </c>
      <c r="O23" s="18" t="s">
        <v>309</v>
      </c>
      <c r="P23" s="20" t="s">
        <v>309</v>
      </c>
      <c r="Q23" s="18" t="n">
        <v>497.46316717</v>
      </c>
      <c r="R23" s="20" t="n">
        <v>2.99740396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534.01823216</v>
      </c>
      <c r="F25" s="20" t="n">
        <v>4.39500913</v>
      </c>
      <c r="G25" s="18" t="n">
        <v>528.51699799</v>
      </c>
      <c r="H25" s="20" t="n">
        <v>4.46635288</v>
      </c>
      <c r="I25" s="18" t="n">
        <v>504.4990218</v>
      </c>
      <c r="J25" s="20" t="n">
        <v>5.04745336</v>
      </c>
      <c r="K25" s="18" t="s">
        <v>309</v>
      </c>
      <c r="L25" s="20" t="s">
        <v>309</v>
      </c>
      <c r="M25" s="18" t="s">
        <v>309</v>
      </c>
      <c r="N25" s="20" t="s">
        <v>309</v>
      </c>
      <c r="O25" s="18" t="n">
        <v>528.7052</v>
      </c>
      <c r="P25" s="20" t="n">
        <v>32.75993086</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503.76131552</v>
      </c>
      <c r="F27" s="20" t="n">
        <v>2.22454462</v>
      </c>
      <c r="G27" s="18" t="n">
        <v>496.59338908</v>
      </c>
      <c r="H27" s="20" t="n">
        <v>6.74594414</v>
      </c>
      <c r="I27" s="18" t="n">
        <v>452.08854555</v>
      </c>
      <c r="J27" s="20" t="n">
        <v>6.20152555</v>
      </c>
      <c r="K27" s="18" t="s">
        <v>309</v>
      </c>
      <c r="L27" s="20" t="s">
        <v>309</v>
      </c>
      <c r="M27" s="18" t="s">
        <v>309</v>
      </c>
      <c r="N27" s="20" t="s">
        <v>309</v>
      </c>
      <c r="O27" s="18" t="s">
        <v>309</v>
      </c>
      <c r="P27" s="20" t="s">
        <v>309</v>
      </c>
      <c r="Q27" s="18" t="n">
        <v>465.59736476</v>
      </c>
      <c r="R27" s="20" t="n">
        <v>7.27590829</v>
      </c>
    </row>
    <row r="28" spans="1:18">
      <c r="A28" s="15" t="s">
        <v>330</v>
      </c>
      <c r="B28" s="17" t="n">
        <v>7568</v>
      </c>
      <c r="C28" s="18">
        <f>(490.0/B28*100)</f>
        <v/>
      </c>
      <c r="D28" s="19" t="n">
        <v>7078</v>
      </c>
      <c r="E28" s="18" t="n">
        <v>413.9259715</v>
      </c>
      <c r="F28" s="20" t="n">
        <v>2.50990344</v>
      </c>
      <c r="G28" s="18" t="n">
        <v>407.52113214</v>
      </c>
      <c r="H28" s="20" t="n">
        <v>6.20719878</v>
      </c>
      <c r="I28" s="18" t="n">
        <v>381.29563959</v>
      </c>
      <c r="J28" s="20" t="n">
        <v>4.02700311</v>
      </c>
      <c r="K28" s="18" t="s">
        <v>309</v>
      </c>
      <c r="L28" s="20" t="s">
        <v>309</v>
      </c>
      <c r="M28" s="18" t="s">
        <v>309</v>
      </c>
      <c r="N28" s="20" t="s">
        <v>309</v>
      </c>
      <c r="O28" s="18" t="s">
        <v>309</v>
      </c>
      <c r="P28" s="20" t="s">
        <v>309</v>
      </c>
      <c r="Q28" s="18" t="n">
        <v>405.78804614</v>
      </c>
      <c r="R28" s="20" t="n">
        <v>5.12970275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501.15271179</v>
      </c>
      <c r="F33" s="20" t="n">
        <v>2.49719015</v>
      </c>
      <c r="G33" s="18" t="n">
        <v>469.35794151</v>
      </c>
      <c r="H33" s="20" t="n">
        <v>6.55409644</v>
      </c>
      <c r="I33" s="18" t="s">
        <v>309</v>
      </c>
      <c r="J33" s="20" t="s">
        <v>309</v>
      </c>
      <c r="K33" s="18" t="s">
        <v>309</v>
      </c>
      <c r="L33" s="20" t="s">
        <v>309</v>
      </c>
      <c r="M33" s="18" t="n">
        <v>449.71700281</v>
      </c>
      <c r="N33" s="20" t="n">
        <v>5.60745014</v>
      </c>
      <c r="O33" s="18" t="s">
        <v>309</v>
      </c>
      <c r="P33" s="20" t="s">
        <v>309</v>
      </c>
      <c r="Q33" s="18" t="n">
        <v>471.67793306</v>
      </c>
      <c r="R33" s="20" t="n">
        <v>6.62169511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493.48895006</v>
      </c>
      <c r="F36" s="20" t="n">
        <v>2.58107305</v>
      </c>
      <c r="G36" s="18" t="n">
        <v>493.67550253</v>
      </c>
      <c r="H36" s="20" t="n">
        <v>4.97438501</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507.70884148</v>
      </c>
      <c r="F40" s="20" t="n">
        <v>3.45894767</v>
      </c>
      <c r="G40" s="18" t="n">
        <v>477.17369477</v>
      </c>
      <c r="H40" s="20" t="n">
        <v>25.56337145</v>
      </c>
      <c r="I40" s="18" t="n">
        <v>502.11128179</v>
      </c>
      <c r="J40" s="20" t="n">
        <v>8.98443501</v>
      </c>
      <c r="K40" s="18" t="s">
        <v>309</v>
      </c>
      <c r="L40" s="20" t="s">
        <v>309</v>
      </c>
      <c r="M40" s="18" t="n">
        <v>492.592718</v>
      </c>
      <c r="N40" s="20" t="n">
        <v>2.69773909</v>
      </c>
      <c r="O40" s="18" t="s">
        <v>309</v>
      </c>
      <c r="P40" s="20" t="s">
        <v>309</v>
      </c>
      <c r="Q40" s="18" t="n">
        <v>492.62963788</v>
      </c>
      <c r="R40" s="20" t="n">
        <v>9.90790213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470.52542558</v>
      </c>
      <c r="F52" s="20" t="n">
        <v>4.27049164</v>
      </c>
      <c r="G52" s="18" t="n">
        <v>461.49710172</v>
      </c>
      <c r="H52" s="20" t="n">
        <v>3.20842158</v>
      </c>
      <c r="I52" s="18" t="n">
        <v>469.10490446</v>
      </c>
      <c r="J52" s="20" t="n">
        <v>4.79784942</v>
      </c>
      <c r="K52" s="18" t="s">
        <v>309</v>
      </c>
      <c r="L52" s="20" t="s">
        <v>309</v>
      </c>
      <c r="M52" s="18" t="n">
        <v>457.69558327</v>
      </c>
      <c r="N52" s="20" t="n">
        <v>37.7243066</v>
      </c>
      <c r="O52" s="18" t="s">
        <v>309</v>
      </c>
      <c r="P52" s="20" t="s">
        <v>309</v>
      </c>
      <c r="Q52" s="18" t="n">
        <v>462.70875042</v>
      </c>
      <c r="R52" s="20" t="n">
        <v>4.17345861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330.8756693</v>
      </c>
      <c r="F54" s="20" t="n">
        <v>2.85042916</v>
      </c>
      <c r="G54" s="18" t="n">
        <v>309.24194632</v>
      </c>
      <c r="H54" s="20" t="n">
        <v>6.90674502</v>
      </c>
      <c r="I54" s="18" t="n">
        <v>319.43498706</v>
      </c>
      <c r="J54" s="20" t="n">
        <v>4.21774169</v>
      </c>
      <c r="K54" s="18" t="s">
        <v>309</v>
      </c>
      <c r="L54" s="20" t="s">
        <v>309</v>
      </c>
      <c r="M54" s="18" t="s">
        <v>309</v>
      </c>
      <c r="N54" s="20" t="s">
        <v>309</v>
      </c>
      <c r="O54" s="18" t="n">
        <v>322.4359</v>
      </c>
      <c r="P54" s="20" t="n">
        <v>44.16490037</v>
      </c>
      <c r="Q54" s="18" t="s">
        <v>309</v>
      </c>
      <c r="R54" s="20" t="s">
        <v>309</v>
      </c>
    </row>
    <row r="55" spans="1:18">
      <c r="A55" s="15" t="s">
        <v>357</v>
      </c>
      <c r="B55" s="17" t="n">
        <v>5316</v>
      </c>
      <c r="C55" s="18">
        <f>(137.0/B55*100)</f>
        <v/>
      </c>
      <c r="D55" s="19" t="n">
        <v>5179</v>
      </c>
      <c r="E55" s="18" t="n">
        <v>419.89423793</v>
      </c>
      <c r="F55" s="20" t="n">
        <v>3.52969652</v>
      </c>
      <c r="G55" s="18" t="n">
        <v>393.60916828</v>
      </c>
      <c r="H55" s="20" t="n">
        <v>6.03097539</v>
      </c>
      <c r="I55" s="18" t="n">
        <v>396.96122559</v>
      </c>
      <c r="J55" s="20" t="n">
        <v>3.56215254</v>
      </c>
      <c r="K55" s="18" t="s">
        <v>309</v>
      </c>
      <c r="L55" s="20" t="s">
        <v>309</v>
      </c>
      <c r="M55" s="18" t="s">
        <v>309</v>
      </c>
      <c r="N55" s="20" t="s">
        <v>309</v>
      </c>
      <c r="O55" s="18" t="n">
        <v>419.94765093</v>
      </c>
      <c r="P55" s="20" t="n">
        <v>40.30447836</v>
      </c>
      <c r="Q55" s="18" t="n">
        <v>396.76960502</v>
      </c>
      <c r="R55" s="20" t="n">
        <v>4.5533729</v>
      </c>
    </row>
    <row r="56" spans="1:18">
      <c r="A56" s="15" t="s">
        <v>358</v>
      </c>
      <c r="B56" s="17" t="n">
        <v>5359</v>
      </c>
      <c r="C56" s="18">
        <f>(104.0/B56*100)</f>
        <v/>
      </c>
      <c r="D56" s="19" t="n">
        <v>5255</v>
      </c>
      <c r="E56" s="18" t="n">
        <v>554.90509748</v>
      </c>
      <c r="F56" s="20" t="n">
        <v>3.07783757</v>
      </c>
      <c r="G56" s="18" t="n">
        <v>553.09510897</v>
      </c>
      <c r="H56" s="20" t="n">
        <v>5.16210991</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546.76865317</v>
      </c>
      <c r="F62" s="20" t="n">
        <v>1.38920193</v>
      </c>
      <c r="G62" s="18" t="n">
        <v>543.76355245</v>
      </c>
      <c r="H62" s="20" t="n">
        <v>5.62614192</v>
      </c>
      <c r="I62" s="18" t="n">
        <v>517.67734195</v>
      </c>
      <c r="J62" s="20" t="n">
        <v>4.92739003</v>
      </c>
      <c r="K62" s="18" t="s">
        <v>309</v>
      </c>
      <c r="L62" s="20" t="s">
        <v>309</v>
      </c>
      <c r="M62" s="18" t="n">
        <v>548.17647378</v>
      </c>
      <c r="N62" s="20" t="n">
        <v>15.97533929</v>
      </c>
      <c r="O62" s="18" t="s">
        <v>309</v>
      </c>
      <c r="P62" s="20" t="s">
        <v>309</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503.99355438</v>
      </c>
      <c r="F64" s="20" t="n">
        <v>2.47134469</v>
      </c>
      <c r="G64" s="18" t="n">
        <v>501.25034681</v>
      </c>
      <c r="H64" s="20" t="n">
        <v>13.22554638</v>
      </c>
      <c r="I64" s="18" t="n">
        <v>445.23113942</v>
      </c>
      <c r="J64" s="20" t="n">
        <v>6.22993166</v>
      </c>
      <c r="K64" s="18" t="s">
        <v>309</v>
      </c>
      <c r="L64" s="20" t="s">
        <v>309</v>
      </c>
      <c r="M64" s="18" t="n">
        <v>473.61720636</v>
      </c>
      <c r="N64" s="20" t="n">
        <v>12.32502684</v>
      </c>
      <c r="O64" s="18" t="n">
        <v>466.1434478</v>
      </c>
      <c r="P64" s="20" t="n">
        <v>43.50008054</v>
      </c>
      <c r="Q64" s="18" t="n">
        <v>473.8629709</v>
      </c>
      <c r="R64" s="20" t="n">
        <v>3.11673215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544.64014116</v>
      </c>
      <c r="F9" s="20" t="n">
        <v>2.48040004</v>
      </c>
      <c r="G9" s="18" t="n">
        <v>536.71396464</v>
      </c>
      <c r="H9" s="20" t="n">
        <v>12.38824462</v>
      </c>
      <c r="I9" s="18" t="n">
        <v>473.22453947</v>
      </c>
      <c r="J9" s="20" t="n">
        <v>6.62943012</v>
      </c>
      <c r="K9" s="18" t="s">
        <v>309</v>
      </c>
      <c r="L9" s="20" t="s">
        <v>309</v>
      </c>
      <c r="M9" s="18" t="s">
        <v>309</v>
      </c>
      <c r="N9" s="20" t="s">
        <v>309</v>
      </c>
      <c r="O9" s="18" t="n">
        <v>519.88660479</v>
      </c>
      <c r="P9" s="20" t="n">
        <v>29.4006132</v>
      </c>
      <c r="Q9" s="18" t="n">
        <v>481.93571456</v>
      </c>
      <c r="R9" s="20" t="n">
        <v>9.38259131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428.50021243</v>
      </c>
      <c r="F11" s="20" t="n">
        <v>2.75020864</v>
      </c>
      <c r="G11" s="18" t="n">
        <v>401.06017695</v>
      </c>
      <c r="H11" s="20" t="n">
        <v>14.45557994</v>
      </c>
      <c r="I11" s="18" t="n">
        <v>389.50429866</v>
      </c>
      <c r="J11" s="20" t="n">
        <v>7.35206627</v>
      </c>
      <c r="K11" s="18" t="s">
        <v>309</v>
      </c>
      <c r="L11" s="20" t="s">
        <v>309</v>
      </c>
      <c r="M11" s="18" t="s">
        <v>309</v>
      </c>
      <c r="N11" s="20" t="s">
        <v>309</v>
      </c>
      <c r="O11" s="18" t="n">
        <v>463.9337</v>
      </c>
      <c r="P11" s="20" t="n">
        <v>17.38465268</v>
      </c>
      <c r="Q11" s="18" t="n">
        <v>411.21005412</v>
      </c>
      <c r="R11" s="20" t="n">
        <v>5.55359222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508.92719058</v>
      </c>
      <c r="F16" s="20" t="n">
        <v>2.16516158</v>
      </c>
      <c r="G16" s="18" t="n">
        <v>485.41552164</v>
      </c>
      <c r="H16" s="20" t="n">
        <v>17.84597316</v>
      </c>
      <c r="I16" s="18" t="n">
        <v>461.25807518</v>
      </c>
      <c r="J16" s="20" t="n">
        <v>5.43016496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525.19357751</v>
      </c>
      <c r="F17" s="20" t="n">
        <v>3.70489081</v>
      </c>
      <c r="G17" s="18" t="n">
        <v>471.90451643</v>
      </c>
      <c r="H17" s="20" t="n">
        <v>19.73888684</v>
      </c>
      <c r="I17" s="18" t="n">
        <v>525.0298082199999</v>
      </c>
      <c r="J17" s="20" t="n">
        <v>4.53745239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509.94418284</v>
      </c>
      <c r="F21" s="20" t="n">
        <v>2.0863214</v>
      </c>
      <c r="G21" s="18" t="n">
        <v>399.46335276</v>
      </c>
      <c r="H21" s="20" t="n">
        <v>25.7493027</v>
      </c>
      <c r="I21" s="18" t="n">
        <v>485.46684776</v>
      </c>
      <c r="J21" s="20" t="n">
        <v>4.4726271</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454.41533698</v>
      </c>
      <c r="J23" s="20" t="n">
        <v>7.37142603</v>
      </c>
      <c r="K23" s="18" t="s">
        <v>309</v>
      </c>
      <c r="L23" s="20" t="s">
        <v>309</v>
      </c>
      <c r="M23" s="18" t="n">
        <v>497.71557913</v>
      </c>
      <c r="N23" s="20" t="n">
        <v>3.07048454</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535.41105579</v>
      </c>
      <c r="F25" s="20" t="n">
        <v>4.1214745</v>
      </c>
      <c r="G25" s="18" t="n">
        <v>516.17483315</v>
      </c>
      <c r="H25" s="20" t="n">
        <v>5.26968727</v>
      </c>
      <c r="I25" s="18" t="n">
        <v>504.4990218</v>
      </c>
      <c r="J25" s="20" t="n">
        <v>5.04745336</v>
      </c>
      <c r="K25" s="18" t="s">
        <v>309</v>
      </c>
      <c r="L25" s="20" t="s">
        <v>309</v>
      </c>
      <c r="M25" s="18" t="s">
        <v>309</v>
      </c>
      <c r="N25" s="20" t="s">
        <v>309</v>
      </c>
      <c r="O25" s="18" t="n">
        <v>528.7052</v>
      </c>
      <c r="P25" s="20" t="n">
        <v>32.75993086</v>
      </c>
      <c r="Q25" s="18" t="n">
        <v>513.78352076</v>
      </c>
      <c r="R25" s="20" t="n">
        <v>5.52098784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503.74713972</v>
      </c>
      <c r="F27" s="20" t="n">
        <v>2.16849484</v>
      </c>
      <c r="G27" s="18" t="n">
        <v>480.30791984</v>
      </c>
      <c r="H27" s="20" t="n">
        <v>9.802570619999999</v>
      </c>
      <c r="I27" s="18" t="n">
        <v>452.08854555</v>
      </c>
      <c r="J27" s="20" t="n">
        <v>6.20152555</v>
      </c>
      <c r="K27" s="18" t="s">
        <v>309</v>
      </c>
      <c r="L27" s="20" t="s">
        <v>309</v>
      </c>
      <c r="M27" s="18" t="s">
        <v>309</v>
      </c>
      <c r="N27" s="20" t="s">
        <v>309</v>
      </c>
      <c r="O27" s="18" t="s">
        <v>309</v>
      </c>
      <c r="P27" s="20" t="s">
        <v>309</v>
      </c>
      <c r="Q27" s="18" t="n">
        <v>465.59736476</v>
      </c>
      <c r="R27" s="20" t="n">
        <v>7.27590829</v>
      </c>
    </row>
    <row r="28" spans="1:18">
      <c r="A28" s="15" t="s">
        <v>330</v>
      </c>
      <c r="B28" s="17" t="n">
        <v>7568</v>
      </c>
      <c r="C28" s="18">
        <f>(490.0/B28*100)</f>
        <v/>
      </c>
      <c r="D28" s="19" t="n">
        <v>7078</v>
      </c>
      <c r="E28" s="18" t="n">
        <v>413.97657636</v>
      </c>
      <c r="F28" s="20" t="n">
        <v>2.39709124</v>
      </c>
      <c r="G28" s="18" t="n">
        <v>379.09012545</v>
      </c>
      <c r="H28" s="20" t="n">
        <v>12.40757926</v>
      </c>
      <c r="I28" s="18" t="n">
        <v>381.29563959</v>
      </c>
      <c r="J28" s="20" t="n">
        <v>4.02700311</v>
      </c>
      <c r="K28" s="18" t="s">
        <v>309</v>
      </c>
      <c r="L28" s="20" t="s">
        <v>309</v>
      </c>
      <c r="M28" s="18" t="s">
        <v>309</v>
      </c>
      <c r="N28" s="20" t="s">
        <v>309</v>
      </c>
      <c r="O28" s="18" t="s">
        <v>309</v>
      </c>
      <c r="P28" s="20" t="s">
        <v>309</v>
      </c>
      <c r="Q28" s="18" t="n">
        <v>405.72830389</v>
      </c>
      <c r="R28" s="20" t="n">
        <v>5.10758428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499.04159544</v>
      </c>
      <c r="F33" s="20" t="n">
        <v>2.5124923</v>
      </c>
      <c r="G33" s="18" t="n">
        <v>444.46968088</v>
      </c>
      <c r="H33" s="20" t="n">
        <v>14.13269738</v>
      </c>
      <c r="I33" s="18" t="s">
        <v>309</v>
      </c>
      <c r="J33" s="20" t="s">
        <v>309</v>
      </c>
      <c r="K33" s="18" t="s">
        <v>309</v>
      </c>
      <c r="L33" s="20" t="s">
        <v>309</v>
      </c>
      <c r="M33" s="18" t="n">
        <v>450.82116818</v>
      </c>
      <c r="N33" s="20" t="n">
        <v>5.58628314</v>
      </c>
      <c r="O33" s="18" t="s">
        <v>309</v>
      </c>
      <c r="P33" s="20" t="s">
        <v>309</v>
      </c>
      <c r="Q33" s="18" t="n">
        <v>470.39904541</v>
      </c>
      <c r="R33" s="20" t="n">
        <v>6.75080418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494.34758564</v>
      </c>
      <c r="F36" s="20" t="n">
        <v>2.59211392</v>
      </c>
      <c r="G36" s="18" t="n">
        <v>473.33217604</v>
      </c>
      <c r="H36" s="20" t="n">
        <v>7.93385821</v>
      </c>
      <c r="I36" s="18" t="n">
        <v>479.58178265</v>
      </c>
      <c r="J36" s="20" t="n">
        <v>9.69527343</v>
      </c>
      <c r="K36" s="18" t="s">
        <v>309</v>
      </c>
      <c r="L36" s="20" t="s">
        <v>309</v>
      </c>
      <c r="M36" s="18" t="n">
        <v>480.54061861</v>
      </c>
      <c r="N36" s="20" t="n">
        <v>9.51063377</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(2974.0/B40*100)</f>
        <v/>
      </c>
      <c r="D40" s="19" t="n">
        <v>11183</v>
      </c>
      <c r="E40" s="18" t="s">
        <v>309</v>
      </c>
      <c r="F40" s="20" t="s">
        <v>309</v>
      </c>
      <c r="G40" s="18" t="s">
        <v>309</v>
      </c>
      <c r="H40" s="20" t="s">
        <v>309</v>
      </c>
      <c r="I40" s="18" t="n">
        <v>502.11128179</v>
      </c>
      <c r="J40" s="20" t="n">
        <v>8.98443501</v>
      </c>
      <c r="K40" s="18" t="s">
        <v>309</v>
      </c>
      <c r="L40" s="20" t="s">
        <v>309</v>
      </c>
      <c r="M40" s="18" t="n">
        <v>492.592718</v>
      </c>
      <c r="N40" s="20" t="n">
        <v>2.69773909</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463.847991</v>
      </c>
      <c r="F52" s="20" t="n">
        <v>3.08681582</v>
      </c>
      <c r="G52" s="18" t="n">
        <v>464.49851702</v>
      </c>
      <c r="H52" s="20" t="n">
        <v>7.6979925</v>
      </c>
      <c r="I52" s="18" t="n">
        <v>469.10490446</v>
      </c>
      <c r="J52" s="20" t="n">
        <v>4.79784942</v>
      </c>
      <c r="K52" s="18" t="s">
        <v>309</v>
      </c>
      <c r="L52" s="20" t="s">
        <v>309</v>
      </c>
      <c r="M52" s="18" t="s">
        <v>309</v>
      </c>
      <c r="N52" s="20" t="s">
        <v>309</v>
      </c>
      <c r="O52" s="18" t="n">
        <v>532.50132705</v>
      </c>
      <c r="P52" s="20" t="n">
        <v>36.71042261</v>
      </c>
      <c r="Q52" s="18" t="n">
        <v>462.42587116</v>
      </c>
      <c r="R52" s="20" t="n">
        <v>4.19238779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330.56255136</v>
      </c>
      <c r="F54" s="20" t="n">
        <v>2.84378721</v>
      </c>
      <c r="G54" s="18" t="n">
        <v>294.23996419</v>
      </c>
      <c r="H54" s="20" t="n">
        <v>10.45688251</v>
      </c>
      <c r="I54" s="18" t="n">
        <v>319.43498706</v>
      </c>
      <c r="J54" s="20" t="n">
        <v>4.21774169</v>
      </c>
      <c r="K54" s="18" t="s">
        <v>309</v>
      </c>
      <c r="L54" s="20" t="s">
        <v>309</v>
      </c>
      <c r="M54" s="18" t="s">
        <v>309</v>
      </c>
      <c r="N54" s="20" t="s">
        <v>309</v>
      </c>
      <c r="O54" s="18" t="n">
        <v>355.95552244</v>
      </c>
      <c r="P54" s="20" t="n">
        <v>38.75782887</v>
      </c>
      <c r="Q54" s="18" t="s">
        <v>309</v>
      </c>
      <c r="R54" s="20" t="s">
        <v>309</v>
      </c>
    </row>
    <row r="55" spans="1:18">
      <c r="A55" s="15" t="s">
        <v>357</v>
      </c>
      <c r="B55" s="17" t="n">
        <v>5316</v>
      </c>
      <c r="C55" s="18">
        <f>(137.0/B55*100)</f>
        <v/>
      </c>
      <c r="D55" s="19" t="n">
        <v>5179</v>
      </c>
      <c r="E55" s="18" t="n">
        <v>418.03489642</v>
      </c>
      <c r="F55" s="20" t="n">
        <v>3.27767452</v>
      </c>
      <c r="G55" s="18" t="n">
        <v>334.76050746</v>
      </c>
      <c r="H55" s="20" t="n">
        <v>15.0121688</v>
      </c>
      <c r="I55" s="18" t="n">
        <v>396.96122559</v>
      </c>
      <c r="J55" s="20" t="n">
        <v>3.56215254</v>
      </c>
      <c r="K55" s="18" t="s">
        <v>309</v>
      </c>
      <c r="L55" s="20" t="s">
        <v>309</v>
      </c>
      <c r="M55" s="18" t="s">
        <v>309</v>
      </c>
      <c r="N55" s="20" t="s">
        <v>309</v>
      </c>
      <c r="O55" s="18" t="n">
        <v>339.44171611</v>
      </c>
      <c r="P55" s="20" t="n">
        <v>69.12133939</v>
      </c>
      <c r="Q55" s="18" t="n">
        <v>396.76960502</v>
      </c>
      <c r="R55" s="20" t="n">
        <v>4.5533729</v>
      </c>
    </row>
    <row r="56" spans="1:18">
      <c r="A56" s="15" t="s">
        <v>358</v>
      </c>
      <c r="B56" s="17" t="n">
        <v>5359</v>
      </c>
      <c r="C56" s="18">
        <f>(104.0/B56*100)</f>
        <v/>
      </c>
      <c r="D56" s="19" t="n">
        <v>5255</v>
      </c>
      <c r="E56" s="18" t="n">
        <v>555.47704578</v>
      </c>
      <c r="F56" s="20" t="n">
        <v>2.92686636</v>
      </c>
      <c r="G56" s="18" t="n">
        <v>508.36655804</v>
      </c>
      <c r="H56" s="20" t="n">
        <v>13.34569462</v>
      </c>
      <c r="I56" s="18" t="n">
        <v>514.74505231</v>
      </c>
      <c r="J56" s="20" t="n">
        <v>4.99172529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546.44550978</v>
      </c>
      <c r="F62" s="20" t="n">
        <v>1.36000925</v>
      </c>
      <c r="G62" s="18" t="n">
        <v>548.86295699</v>
      </c>
      <c r="H62" s="20" t="n">
        <v>9.258846439999999</v>
      </c>
      <c r="I62" s="18" t="n">
        <v>517.67734195</v>
      </c>
      <c r="J62" s="20" t="n">
        <v>4.92739003</v>
      </c>
      <c r="K62" s="18" t="s">
        <v>309</v>
      </c>
      <c r="L62" s="20" t="s">
        <v>309</v>
      </c>
      <c r="M62" s="18" t="n">
        <v>548.17647378</v>
      </c>
      <c r="N62" s="20" t="n">
        <v>15.97533929</v>
      </c>
      <c r="O62" s="18" t="s">
        <v>309</v>
      </c>
      <c r="P62" s="20" t="s">
        <v>309</v>
      </c>
      <c r="Q62" s="18" t="n">
        <v>551.26020247</v>
      </c>
      <c r="R62" s="20" t="n">
        <v>5.77490617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(3361.0/B64*100)</f>
        <v/>
      </c>
      <c r="D64" s="19" t="n">
        <v>273</v>
      </c>
      <c r="E64" s="18" t="s">
        <v>309</v>
      </c>
      <c r="F64" s="20" t="s">
        <v>309</v>
      </c>
      <c r="G64" s="18" t="s">
        <v>309</v>
      </c>
      <c r="H64" s="20" t="s">
        <v>309</v>
      </c>
      <c r="I64" s="18" t="n">
        <v>445.23113942</v>
      </c>
      <c r="J64" s="20" t="n">
        <v>6.22993166</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539</v>
      </c>
    </row>
    <row customHeight="1" ht="30" r="4" spans="1:20">
      <c r="A4" s="6" t="n"/>
      <c r="B4" s="7" t="s">
        <v>293</v>
      </c>
      <c r="C4" s="7" t="s">
        <v>294</v>
      </c>
      <c r="D4" s="8" t="s">
        <v>293</v>
      </c>
      <c r="E4" s="9" t="s">
        <v>540</v>
      </c>
      <c r="F4" s="10" t="n"/>
      <c r="G4" s="9" t="s">
        <v>541</v>
      </c>
      <c r="H4" s="10" t="n"/>
      <c r="I4" s="9" t="s">
        <v>542</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525.02228408</v>
      </c>
      <c r="F9" s="20" t="n">
        <v>2.97278491</v>
      </c>
      <c r="G9" s="18" t="n">
        <v>561.46347432</v>
      </c>
      <c r="H9" s="20" t="n">
        <v>2.93959214</v>
      </c>
      <c r="I9" s="18" t="s">
        <v>309</v>
      </c>
      <c r="J9" s="20" t="s">
        <v>309</v>
      </c>
      <c r="K9" s="18" t="s">
        <v>309</v>
      </c>
      <c r="L9" s="20" t="s">
        <v>309</v>
      </c>
      <c r="M9" s="18" t="s">
        <v>309</v>
      </c>
      <c r="N9" s="20" t="s">
        <v>309</v>
      </c>
      <c r="O9" s="18" t="s">
        <v>309</v>
      </c>
      <c r="P9" s="20" t="s">
        <v>309</v>
      </c>
      <c r="Q9" s="18" t="n">
        <v>493.37794967</v>
      </c>
      <c r="R9" s="20" t="n">
        <v>51.83979799</v>
      </c>
      <c r="S9" s="18" t="n">
        <v>485.3390516</v>
      </c>
      <c r="T9" s="20" t="n">
        <v>6.9629901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404.52146441</v>
      </c>
      <c r="F11" s="20" t="n">
        <v>3.38694955</v>
      </c>
      <c r="G11" s="18" t="n">
        <v>434.33614799</v>
      </c>
      <c r="H11" s="20" t="n">
        <v>3.76871818</v>
      </c>
      <c r="I11" s="18" t="n">
        <v>479.43464857</v>
      </c>
      <c r="J11" s="20" t="n">
        <v>3.89988946</v>
      </c>
      <c r="K11" s="18" t="n">
        <v>389.50429866</v>
      </c>
      <c r="L11" s="20" t="n">
        <v>7.35206627</v>
      </c>
      <c r="M11" s="18" t="s">
        <v>309</v>
      </c>
      <c r="N11" s="20" t="s">
        <v>309</v>
      </c>
      <c r="O11" s="18" t="n">
        <v>388.3631887</v>
      </c>
      <c r="P11" s="20" t="n">
        <v>36.95342699</v>
      </c>
      <c r="Q11" s="18" t="n">
        <v>431.40514092</v>
      </c>
      <c r="R11" s="20" t="n">
        <v>13.59612585</v>
      </c>
      <c r="S11" s="18" t="n">
        <v>395.72462626</v>
      </c>
      <c r="T11" s="20" t="n">
        <v>8.649535930000001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511.15527353</v>
      </c>
      <c r="F16" s="20" t="n">
        <v>2.50241782</v>
      </c>
      <c r="G16" s="18" t="n">
        <v>532.92562814</v>
      </c>
      <c r="H16" s="20" t="n">
        <v>4.66794117</v>
      </c>
      <c r="I16" s="18" t="n">
        <v>517.79581502</v>
      </c>
      <c r="J16" s="20" t="n">
        <v>10.87387606</v>
      </c>
      <c r="K16" s="18" t="n">
        <v>461.25807518</v>
      </c>
      <c r="L16" s="20" t="n">
        <v>5.43016496</v>
      </c>
      <c r="M16" s="18" t="s">
        <v>309</v>
      </c>
      <c r="N16" s="20" t="s">
        <v>309</v>
      </c>
      <c r="O16" s="18" t="s">
        <v>309</v>
      </c>
      <c r="P16" s="20" t="s">
        <v>309</v>
      </c>
      <c r="Q16" s="18" t="n">
        <v>532.36509286</v>
      </c>
      <c r="R16" s="20" t="n">
        <v>23.44381637</v>
      </c>
      <c r="S16" s="18" t="n">
        <v>478.54153686</v>
      </c>
      <c r="T16" s="20" t="n">
        <v>4.29355068</v>
      </c>
    </row>
    <row r="17" spans="1:20">
      <c r="A17" s="15" t="s">
        <v>319</v>
      </c>
      <c r="B17" s="17" t="n">
        <v>6504</v>
      </c>
      <c r="C17" s="18">
        <f>(3097.0/B17*100)</f>
        <v/>
      </c>
      <c r="D17" s="19" t="n">
        <v>3407</v>
      </c>
      <c r="E17" s="18" t="n">
        <v>519.71275232</v>
      </c>
      <c r="F17" s="20" t="n">
        <v>4.64228925</v>
      </c>
      <c r="G17" s="18" t="n">
        <v>543.72475819</v>
      </c>
      <c r="H17" s="20" t="n">
        <v>5.61962887</v>
      </c>
      <c r="I17" s="18" t="n">
        <v>531.8507853900001</v>
      </c>
      <c r="J17" s="20" t="n">
        <v>9.90178002</v>
      </c>
      <c r="K17" s="18" t="n">
        <v>525.0298082199999</v>
      </c>
      <c r="L17" s="20" t="n">
        <v>4.53745239</v>
      </c>
      <c r="M17" s="18" t="s">
        <v>309</v>
      </c>
      <c r="N17" s="20" t="s">
        <v>309</v>
      </c>
      <c r="O17" s="18" t="s">
        <v>309</v>
      </c>
      <c r="P17" s="20" t="s">
        <v>309</v>
      </c>
      <c r="Q17" s="18" t="n">
        <v>493.61976137</v>
      </c>
      <c r="R17" s="20" t="n">
        <v>23.58972657</v>
      </c>
      <c r="S17" s="18" t="n">
        <v>513.40896874</v>
      </c>
      <c r="T17" s="20" t="n">
        <v>5.47612651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472.80868571</v>
      </c>
      <c r="F21" s="20" t="n">
        <v>6.95208427</v>
      </c>
      <c r="G21" s="18" t="n">
        <v>500.66726127</v>
      </c>
      <c r="H21" s="20" t="n">
        <v>5.43655487</v>
      </c>
      <c r="I21" s="18" t="n">
        <v>516.26309483</v>
      </c>
      <c r="J21" s="20" t="n">
        <v>2.1850926</v>
      </c>
      <c r="K21" s="18" t="n">
        <v>485.46684776</v>
      </c>
      <c r="L21" s="20" t="n">
        <v>4.4726271</v>
      </c>
      <c r="M21" s="18" t="s">
        <v>309</v>
      </c>
      <c r="N21" s="20" t="s">
        <v>309</v>
      </c>
      <c r="O21" s="18" t="s">
        <v>309</v>
      </c>
      <c r="P21" s="20" t="s">
        <v>309</v>
      </c>
      <c r="Q21" s="18" t="n">
        <v>506.40225712</v>
      </c>
      <c r="R21" s="20" t="n">
        <v>23.27770427</v>
      </c>
      <c r="S21" s="18" t="n">
        <v>486.62801883</v>
      </c>
      <c r="T21" s="20" t="n">
        <v>4.9830459</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497.92851047</v>
      </c>
      <c r="F23" s="20" t="n">
        <v>3.43685511</v>
      </c>
      <c r="G23" s="18" t="n">
        <v>500.17560842</v>
      </c>
      <c r="H23" s="20" t="n">
        <v>7.48414787</v>
      </c>
      <c r="I23" s="18" t="n">
        <v>518.0145307</v>
      </c>
      <c r="J23" s="20" t="n">
        <v>5.13311706</v>
      </c>
      <c r="K23" s="18" t="n">
        <v>454.41533698</v>
      </c>
      <c r="L23" s="20" t="n">
        <v>7.37142603</v>
      </c>
      <c r="M23" s="18" t="s">
        <v>309</v>
      </c>
      <c r="N23" s="20" t="s">
        <v>309</v>
      </c>
      <c r="O23" s="18" t="s">
        <v>309</v>
      </c>
      <c r="P23" s="20" t="s">
        <v>309</v>
      </c>
      <c r="Q23" s="18" t="n">
        <v>460.31495961</v>
      </c>
      <c r="R23" s="20" t="n">
        <v>30.52428393</v>
      </c>
      <c r="S23" s="18" t="n">
        <v>472.13386362</v>
      </c>
      <c r="T23" s="20" t="n">
        <v>4.56453569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510.81469336</v>
      </c>
      <c r="F25" s="20" t="n">
        <v>5.7320052</v>
      </c>
      <c r="G25" s="18" t="n">
        <v>518.75860405</v>
      </c>
      <c r="H25" s="20" t="n">
        <v>6.97282019</v>
      </c>
      <c r="I25" s="18" t="n">
        <v>538.82420491</v>
      </c>
      <c r="J25" s="20" t="n">
        <v>4.10488132</v>
      </c>
      <c r="K25" s="18" t="n">
        <v>504.4990218</v>
      </c>
      <c r="L25" s="20" t="n">
        <v>5.04745336</v>
      </c>
      <c r="M25" s="18" t="s">
        <v>309</v>
      </c>
      <c r="N25" s="20" t="s">
        <v>309</v>
      </c>
      <c r="O25" s="18" t="s">
        <v>309</v>
      </c>
      <c r="P25" s="20" t="s">
        <v>309</v>
      </c>
      <c r="Q25" s="18" t="n">
        <v>496.92514328</v>
      </c>
      <c r="R25" s="20" t="n">
        <v>22.18526304</v>
      </c>
      <c r="S25" s="18" t="n">
        <v>514.89261961</v>
      </c>
      <c r="T25" s="20" t="n">
        <v>5.42335459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503.710092</v>
      </c>
      <c r="F27" s="20" t="n">
        <v>2.13044564</v>
      </c>
      <c r="G27" s="18" t="n">
        <v>503.05903866</v>
      </c>
      <c r="H27" s="20" t="n">
        <v>11.98522626</v>
      </c>
      <c r="I27" s="18" t="n">
        <v>535.6438300900001</v>
      </c>
      <c r="J27" s="20" t="n">
        <v>9.147477329999999</v>
      </c>
      <c r="K27" s="18" t="n">
        <v>452.08854555</v>
      </c>
      <c r="L27" s="20" t="n">
        <v>6.20152555</v>
      </c>
      <c r="M27" s="18" t="s">
        <v>309</v>
      </c>
      <c r="N27" s="20" t="s">
        <v>309</v>
      </c>
      <c r="O27" s="18" t="s">
        <v>309</v>
      </c>
      <c r="P27" s="20" t="s">
        <v>309</v>
      </c>
      <c r="Q27" s="18" t="n">
        <v>435.41893369</v>
      </c>
      <c r="R27" s="20" t="n">
        <v>27.27697902</v>
      </c>
      <c r="S27" s="18" t="n">
        <v>458.16758533</v>
      </c>
      <c r="T27" s="20" t="n">
        <v>6.15646512</v>
      </c>
    </row>
    <row r="28" spans="1:20">
      <c r="A28" s="15" t="s">
        <v>330</v>
      </c>
      <c r="B28" s="17" t="n">
        <v>7568</v>
      </c>
      <c r="C28" s="18">
        <f>(490.0/B28*100)</f>
        <v/>
      </c>
      <c r="D28" s="19" t="n">
        <v>7078</v>
      </c>
      <c r="E28" s="18" t="n">
        <v>406.1044727</v>
      </c>
      <c r="F28" s="20" t="n">
        <v>2.45210158</v>
      </c>
      <c r="G28" s="18" t="s">
        <v>309</v>
      </c>
      <c r="H28" s="20" t="s">
        <v>309</v>
      </c>
      <c r="I28" s="18" t="n">
        <v>434.90705406</v>
      </c>
      <c r="J28" s="20" t="n">
        <v>5.15933862</v>
      </c>
      <c r="K28" s="18" t="s">
        <v>309</v>
      </c>
      <c r="L28" s="20" t="s">
        <v>309</v>
      </c>
      <c r="M28" s="18" t="s">
        <v>309</v>
      </c>
      <c r="N28" s="20" t="s">
        <v>309</v>
      </c>
      <c r="O28" s="18" t="s">
        <v>309</v>
      </c>
      <c r="P28" s="20" t="s">
        <v>309</v>
      </c>
      <c r="Q28" s="18" t="n">
        <v>384.42975827</v>
      </c>
      <c r="R28" s="20" t="n">
        <v>27.44068391</v>
      </c>
      <c r="S28" s="18" t="n">
        <v>394.16326084</v>
      </c>
      <c r="T28" s="20" t="n">
        <v>3.9447117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483.3143599</v>
      </c>
      <c r="F33" s="20" t="n">
        <v>2.69974399</v>
      </c>
      <c r="G33" s="18" t="n">
        <v>520.80290211</v>
      </c>
      <c r="H33" s="20" t="n">
        <v>4.85120789</v>
      </c>
      <c r="I33" s="18" t="n">
        <v>526.11778739</v>
      </c>
      <c r="J33" s="20" t="n">
        <v>4.47485016</v>
      </c>
      <c r="K33" s="18" t="s">
        <v>309</v>
      </c>
      <c r="L33" s="20" t="s">
        <v>309</v>
      </c>
      <c r="M33" s="18" t="s">
        <v>309</v>
      </c>
      <c r="N33" s="20" t="s">
        <v>309</v>
      </c>
      <c r="O33" s="18" t="n">
        <v>450.50001761</v>
      </c>
      <c r="P33" s="20" t="n">
        <v>5.61641051</v>
      </c>
      <c r="Q33" s="18" t="n">
        <v>520.9134728400001</v>
      </c>
      <c r="R33" s="20" t="n">
        <v>30.18289735</v>
      </c>
      <c r="S33" s="18" t="n">
        <v>464.95798454</v>
      </c>
      <c r="T33" s="20" t="n">
        <v>6.00184189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485.81733168</v>
      </c>
      <c r="F36" s="20" t="n">
        <v>2.99681483</v>
      </c>
      <c r="G36" s="18" t="n">
        <v>505.1952673</v>
      </c>
      <c r="H36" s="20" t="n">
        <v>3.98222684</v>
      </c>
      <c r="I36" s="18" t="n">
        <v>513.12227214</v>
      </c>
      <c r="J36" s="20" t="n">
        <v>5.62185183</v>
      </c>
      <c r="K36" s="18" t="n">
        <v>479.58178265</v>
      </c>
      <c r="L36" s="20" t="n">
        <v>9.69527343</v>
      </c>
      <c r="M36" s="18" t="s">
        <v>309</v>
      </c>
      <c r="N36" s="20" t="s">
        <v>309</v>
      </c>
      <c r="O36" s="18" t="n">
        <v>480.54061861</v>
      </c>
      <c r="P36" s="20" t="n">
        <v>9.51063377</v>
      </c>
      <c r="Q36" s="18" t="s">
        <v>309</v>
      </c>
      <c r="R36" s="20" t="s">
        <v>309</v>
      </c>
      <c r="S36" s="18" t="n">
        <v>483.25208538</v>
      </c>
      <c r="T36" s="20" t="n">
        <v>5.88526102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505.88963511</v>
      </c>
      <c r="F40" s="20" t="n">
        <v>3.75241111</v>
      </c>
      <c r="G40" s="18" t="n">
        <v>499.2910159</v>
      </c>
      <c r="H40" s="20" t="n">
        <v>14.25098656</v>
      </c>
      <c r="I40" s="18" t="n">
        <v>518.93404358</v>
      </c>
      <c r="J40" s="20" t="n">
        <v>7.02691312</v>
      </c>
      <c r="K40" s="18" t="n">
        <v>502.11128179</v>
      </c>
      <c r="L40" s="20" t="n">
        <v>8.98443501</v>
      </c>
      <c r="M40" s="18" t="s">
        <v>309</v>
      </c>
      <c r="N40" s="20" t="s">
        <v>309</v>
      </c>
      <c r="O40" s="18" t="n">
        <v>492.59556456</v>
      </c>
      <c r="P40" s="20" t="n">
        <v>2.69715137</v>
      </c>
      <c r="Q40" s="18" t="n">
        <v>506.81464568</v>
      </c>
      <c r="R40" s="20" t="n">
        <v>21.36837812</v>
      </c>
      <c r="S40" s="18" t="n">
        <v>486.11594746</v>
      </c>
      <c r="T40" s="20" t="n">
        <v>10.90895197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465.29870924</v>
      </c>
      <c r="F52" s="20" t="n">
        <v>3.01524779</v>
      </c>
      <c r="G52" s="18" t="n">
        <v>472.02997895</v>
      </c>
      <c r="H52" s="20" t="n">
        <v>8.76003302</v>
      </c>
      <c r="I52" s="18" t="n">
        <v>463.39038554</v>
      </c>
      <c r="J52" s="20" t="n">
        <v>7.17370278</v>
      </c>
      <c r="K52" s="18" t="n">
        <v>469.10490446</v>
      </c>
      <c r="L52" s="20" t="n">
        <v>4.79784942</v>
      </c>
      <c r="M52" s="18" t="s">
        <v>309</v>
      </c>
      <c r="N52" s="20" t="s">
        <v>309</v>
      </c>
      <c r="O52" s="18" t="s">
        <v>309</v>
      </c>
      <c r="P52" s="20" t="s">
        <v>309</v>
      </c>
      <c r="Q52" s="18" t="n">
        <v>499.14271976</v>
      </c>
      <c r="R52" s="20" t="n">
        <v>22.62519072</v>
      </c>
      <c r="S52" s="18" t="n">
        <v>454.86406554</v>
      </c>
      <c r="T52" s="20" t="n">
        <v>4.20893724</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313.1146599</v>
      </c>
      <c r="F54" s="20" t="n">
        <v>3.10918376</v>
      </c>
      <c r="G54" s="18" t="n">
        <v>323.98784831</v>
      </c>
      <c r="H54" s="20" t="n">
        <v>8.06183049</v>
      </c>
      <c r="I54" s="18" t="n">
        <v>356.21068002</v>
      </c>
      <c r="J54" s="20" t="n">
        <v>4.22793546</v>
      </c>
      <c r="K54" s="18" t="n">
        <v>319.43498706</v>
      </c>
      <c r="L54" s="20" t="n">
        <v>4.21774169</v>
      </c>
      <c r="M54" s="18" t="s">
        <v>309</v>
      </c>
      <c r="N54" s="20" t="s">
        <v>309</v>
      </c>
      <c r="O54" s="18" t="s">
        <v>309</v>
      </c>
      <c r="P54" s="20" t="s">
        <v>309</v>
      </c>
      <c r="Q54" s="18" t="n">
        <v>331.39384395</v>
      </c>
      <c r="R54" s="20" t="n">
        <v>14.64944253</v>
      </c>
      <c r="S54" s="18" t="n">
        <v>317.38333675</v>
      </c>
      <c r="T54" s="20" t="n">
        <v>3.75539329</v>
      </c>
    </row>
    <row r="55" spans="1:20">
      <c r="A55" s="15" t="s">
        <v>357</v>
      </c>
      <c r="B55" s="17" t="n">
        <v>5316</v>
      </c>
      <c r="C55" s="18">
        <f>(137.0/B55*100)</f>
        <v/>
      </c>
      <c r="D55" s="19" t="n">
        <v>5179</v>
      </c>
      <c r="E55" s="18" t="n">
        <v>416.76652497</v>
      </c>
      <c r="F55" s="20" t="n">
        <v>3.70254086</v>
      </c>
      <c r="G55" s="18" t="n">
        <v>410.69675267</v>
      </c>
      <c r="H55" s="20" t="n">
        <v>6.55793453</v>
      </c>
      <c r="I55" s="18" t="n">
        <v>418.04031149</v>
      </c>
      <c r="J55" s="20" t="n">
        <v>14.16398896</v>
      </c>
      <c r="K55" s="18" t="n">
        <v>396.96122559</v>
      </c>
      <c r="L55" s="20" t="n">
        <v>3.56215254</v>
      </c>
      <c r="M55" s="18" t="s">
        <v>309</v>
      </c>
      <c r="N55" s="20" t="s">
        <v>309</v>
      </c>
      <c r="O55" s="18" t="s">
        <v>309</v>
      </c>
      <c r="P55" s="20" t="s">
        <v>309</v>
      </c>
      <c r="Q55" s="18" t="n">
        <v>387.93106313</v>
      </c>
      <c r="R55" s="20" t="n">
        <v>28.10273854</v>
      </c>
      <c r="S55" s="18" t="n">
        <v>393.36763702</v>
      </c>
      <c r="T55" s="20" t="n">
        <v>4.27040049</v>
      </c>
    </row>
    <row r="56" spans="1:20">
      <c r="A56" s="15" t="s">
        <v>358</v>
      </c>
      <c r="B56" s="17" t="n">
        <v>5359</v>
      </c>
      <c r="C56" s="18">
        <f>(104.0/B56*100)</f>
        <v/>
      </c>
      <c r="D56" s="19" t="n">
        <v>5255</v>
      </c>
      <c r="E56" s="18" t="s">
        <v>309</v>
      </c>
      <c r="F56" s="20" t="s">
        <v>309</v>
      </c>
      <c r="G56" s="18" t="n">
        <v>554.88662095</v>
      </c>
      <c r="H56" s="20" t="n">
        <v>3.10809068</v>
      </c>
      <c r="I56" s="18" t="n">
        <v>550.0422485</v>
      </c>
      <c r="J56" s="20" t="n">
        <v>4.16609983</v>
      </c>
      <c r="K56" s="18" t="s">
        <v>309</v>
      </c>
      <c r="L56" s="20" t="s">
        <v>309</v>
      </c>
      <c r="M56" s="18" t="s">
        <v>309</v>
      </c>
      <c r="N56" s="20" t="s">
        <v>309</v>
      </c>
      <c r="O56" s="18" t="s">
        <v>309</v>
      </c>
      <c r="P56" s="20" t="s">
        <v>309</v>
      </c>
      <c r="Q56" s="18" t="n">
        <v>573.8356297399999</v>
      </c>
      <c r="R56" s="20" t="n">
        <v>23.02056275</v>
      </c>
      <c r="S56" s="18" t="n">
        <v>520.56414554</v>
      </c>
      <c r="T56" s="20" t="n">
        <v>4.85071335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535.90664409</v>
      </c>
      <c r="F62" s="20" t="n">
        <v>2.23311385</v>
      </c>
      <c r="G62" s="18" t="n">
        <v>553.22922392</v>
      </c>
      <c r="H62" s="20" t="n">
        <v>2.48943528</v>
      </c>
      <c r="I62" s="18" t="n">
        <v>553.64135963</v>
      </c>
      <c r="J62" s="20" t="n">
        <v>2.83240788</v>
      </c>
      <c r="K62" s="18" t="n">
        <v>517.67734195</v>
      </c>
      <c r="L62" s="20" t="n">
        <v>4.92739003</v>
      </c>
      <c r="M62" s="18" t="s">
        <v>309</v>
      </c>
      <c r="N62" s="20" t="s">
        <v>309</v>
      </c>
      <c r="O62" s="18" t="n">
        <v>548.17647378</v>
      </c>
      <c r="P62" s="20" t="n">
        <v>15.97533929</v>
      </c>
      <c r="Q62" s="18" t="n">
        <v>542.20780486</v>
      </c>
      <c r="R62" s="20" t="n">
        <v>16.05908551</v>
      </c>
      <c r="S62" s="18" t="n">
        <v>548.45743153</v>
      </c>
      <c r="T62" s="20" t="n">
        <v>5.90588287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486.25912004</v>
      </c>
      <c r="F64" s="20" t="n">
        <v>3.21034765</v>
      </c>
      <c r="G64" s="18" t="n">
        <v>506.4842806</v>
      </c>
      <c r="H64" s="20" t="n">
        <v>5.113118</v>
      </c>
      <c r="I64" s="18" t="n">
        <v>529.31535145</v>
      </c>
      <c r="J64" s="20" t="n">
        <v>4.32104176</v>
      </c>
      <c r="K64" s="18" t="n">
        <v>445.23113942</v>
      </c>
      <c r="L64" s="20" t="n">
        <v>6.22993166</v>
      </c>
      <c r="M64" s="18" t="s">
        <v>309</v>
      </c>
      <c r="N64" s="20" t="s">
        <v>309</v>
      </c>
      <c r="O64" s="18" t="n">
        <v>468.85870057</v>
      </c>
      <c r="P64" s="20" t="n">
        <v>39.95051086</v>
      </c>
      <c r="Q64" s="18" t="n">
        <v>521.23051989</v>
      </c>
      <c r="R64" s="20" t="n">
        <v>38.46252094</v>
      </c>
      <c r="S64" s="18" t="n">
        <v>444.19184542</v>
      </c>
      <c r="T64" s="20" t="n">
        <v>5.42927292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291</v>
      </c>
    </row>
    <row r="2" spans="1:28">
      <c r="A2" s="5" t="s">
        <v>543</v>
      </c>
    </row>
    <row customHeight="1" ht="30" r="4" spans="1:28">
      <c r="A4" s="6" t="n"/>
      <c r="B4" s="7" t="s">
        <v>293</v>
      </c>
      <c r="C4" s="7" t="s">
        <v>294</v>
      </c>
      <c r="D4" s="8" t="s">
        <v>293</v>
      </c>
      <c r="E4" s="9" t="s">
        <v>544</v>
      </c>
      <c r="F4" s="10" t="n"/>
      <c r="G4" s="9" t="s">
        <v>545</v>
      </c>
      <c r="H4" s="10" t="n"/>
      <c r="I4" s="9" t="s">
        <v>546</v>
      </c>
      <c r="J4" s="10" t="n"/>
      <c r="K4" s="9" t="s">
        <v>547</v>
      </c>
      <c r="L4" s="10" t="n"/>
      <c r="M4" s="9" t="s">
        <v>548</v>
      </c>
      <c r="N4" s="10" t="n"/>
      <c r="O4" s="9" t="s">
        <v>549</v>
      </c>
      <c r="P4" s="10" t="n"/>
      <c r="Q4" s="9" t="s">
        <v>550</v>
      </c>
      <c r="R4" s="10" t="n"/>
      <c r="S4" s="9" t="s">
        <v>297</v>
      </c>
      <c r="T4" s="10" t="n"/>
      <c r="U4" s="9" t="s">
        <v>298</v>
      </c>
      <c r="V4" s="10" t="n"/>
      <c r="W4" s="9" t="s">
        <v>299</v>
      </c>
      <c r="X4" s="10" t="n"/>
      <c r="Y4" s="9" t="s">
        <v>300</v>
      </c>
      <c r="Z4" s="10" t="n"/>
      <c r="AA4" s="9" t="s">
        <v>301</v>
      </c>
      <c r="AB4" s="10" t="n"/>
    </row>
    <row r="5" spans="1:2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c r="AA5" s="12" t="s">
        <v>305</v>
      </c>
      <c r="AB5" s="11" t="s">
        <v>306</v>
      </c>
    </row>
    <row r="6" spans="1:28">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s">
        <v>309</v>
      </c>
      <c r="V7" s="20" t="s">
        <v>309</v>
      </c>
      <c r="W7" s="18" t="n">
        <v>493.89623128</v>
      </c>
      <c r="X7" s="20" t="n">
        <v>1.6053522</v>
      </c>
      <c r="Y7" s="18" t="s">
        <v>309</v>
      </c>
      <c r="Z7" s="20" t="s">
        <v>309</v>
      </c>
      <c r="AA7" s="18" t="s">
        <v>309</v>
      </c>
      <c r="AB7" s="20" t="s">
        <v>309</v>
      </c>
    </row>
    <row r="8" spans="1:28">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s">
        <v>309</v>
      </c>
      <c r="V8" s="20" t="s">
        <v>309</v>
      </c>
      <c r="W8" s="18" t="n">
        <v>496.74227422</v>
      </c>
      <c r="X8" s="20" t="n">
        <v>2.86086146</v>
      </c>
      <c r="Y8" s="18" t="s">
        <v>309</v>
      </c>
      <c r="Z8" s="20" t="s">
        <v>309</v>
      </c>
      <c r="AA8" s="18" t="s">
        <v>309</v>
      </c>
      <c r="AB8" s="20" t="s">
        <v>309</v>
      </c>
    </row>
    <row r="9" spans="1:28">
      <c r="A9" s="15" t="s">
        <v>311</v>
      </c>
      <c r="B9" s="17" t="n">
        <v>9651</v>
      </c>
      <c r="C9" s="18">
        <f>(4913.0/B9*100)</f>
        <v/>
      </c>
      <c r="D9" s="19" t="n">
        <v>4738</v>
      </c>
      <c r="E9" s="18" t="n">
        <v>522.1234957299999</v>
      </c>
      <c r="F9" s="20" t="n">
        <v>12.56704877</v>
      </c>
      <c r="G9" s="18" t="n">
        <v>482.90407241</v>
      </c>
      <c r="H9" s="20" t="n">
        <v>12.39451395</v>
      </c>
      <c r="I9" s="18" t="n">
        <v>537.98385948</v>
      </c>
      <c r="J9" s="20" t="n">
        <v>5.09586837</v>
      </c>
      <c r="K9" s="18" t="n">
        <v>547.31560024</v>
      </c>
      <c r="L9" s="20" t="n">
        <v>3.82257673</v>
      </c>
      <c r="M9" s="18" t="n">
        <v>549.98778281</v>
      </c>
      <c r="N9" s="20" t="n">
        <v>2.99335095</v>
      </c>
      <c r="O9" s="18" t="n">
        <v>540.04595418</v>
      </c>
      <c r="P9" s="20" t="n">
        <v>10.29525265</v>
      </c>
      <c r="Q9" s="18" t="n">
        <v>510.77894646</v>
      </c>
      <c r="R9" s="20" t="n">
        <v>20.52876378</v>
      </c>
      <c r="S9" s="18" t="n">
        <v>473.22453947</v>
      </c>
      <c r="T9" s="20" t="n">
        <v>6.62943012</v>
      </c>
      <c r="U9" s="18" t="s">
        <v>309</v>
      </c>
      <c r="V9" s="20" t="s">
        <v>309</v>
      </c>
      <c r="W9" s="18" t="s">
        <v>309</v>
      </c>
      <c r="X9" s="20" t="s">
        <v>309</v>
      </c>
      <c r="Y9" s="18" t="n">
        <v>521.86300274</v>
      </c>
      <c r="Z9" s="20" t="n">
        <v>32.20493536</v>
      </c>
      <c r="AA9" s="18" t="n">
        <v>486.89532105</v>
      </c>
      <c r="AB9" s="20" t="n">
        <v>7.99553309</v>
      </c>
    </row>
    <row r="10" spans="1:2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s">
        <v>309</v>
      </c>
      <c r="V10" s="20" t="s">
        <v>309</v>
      </c>
      <c r="W10" s="18" t="n">
        <v>515.64742803</v>
      </c>
      <c r="X10" s="20" t="n">
        <v>2.31308501</v>
      </c>
      <c r="Y10" s="18" t="s">
        <v>309</v>
      </c>
      <c r="Z10" s="20" t="s">
        <v>309</v>
      </c>
      <c r="AA10" s="18" t="s">
        <v>309</v>
      </c>
      <c r="AB10" s="20" t="s">
        <v>309</v>
      </c>
    </row>
    <row r="11" spans="1:28">
      <c r="A11" s="15" t="s">
        <v>313</v>
      </c>
      <c r="B11" s="17" t="n">
        <v>7053</v>
      </c>
      <c r="C11" s="18">
        <f>(462.0/B11*100)</f>
        <v/>
      </c>
      <c r="D11" s="19" t="n">
        <v>6591</v>
      </c>
      <c r="E11" s="18" t="n">
        <v>439.64730035</v>
      </c>
      <c r="F11" s="20" t="n">
        <v>4.10602589</v>
      </c>
      <c r="G11" s="18" t="n">
        <v>389.29721825</v>
      </c>
      <c r="H11" s="20" t="n">
        <v>6.89434365</v>
      </c>
      <c r="I11" s="18" t="n">
        <v>430.71765257</v>
      </c>
      <c r="J11" s="20" t="n">
        <v>3.58072959</v>
      </c>
      <c r="K11" s="18" t="n">
        <v>436.33816828</v>
      </c>
      <c r="L11" s="20" t="n">
        <v>4.32563919</v>
      </c>
      <c r="M11" s="18" t="n">
        <v>415.22166125</v>
      </c>
      <c r="N11" s="20" t="n">
        <v>5.3368555</v>
      </c>
      <c r="O11" s="18" t="n">
        <v>422.88739477</v>
      </c>
      <c r="P11" s="20" t="n">
        <v>7.92787994</v>
      </c>
      <c r="Q11" s="18" t="n">
        <v>402.12141586</v>
      </c>
      <c r="R11" s="20" t="n">
        <v>9.53491021</v>
      </c>
      <c r="S11" s="18" t="n">
        <v>389.50429866</v>
      </c>
      <c r="T11" s="20" t="n">
        <v>7.35206627</v>
      </c>
      <c r="U11" s="18" t="s">
        <v>309</v>
      </c>
      <c r="V11" s="20" t="s">
        <v>309</v>
      </c>
      <c r="W11" s="18" t="s">
        <v>309</v>
      </c>
      <c r="X11" s="20" t="s">
        <v>309</v>
      </c>
      <c r="Y11" s="18" t="n">
        <v>388.06975618</v>
      </c>
      <c r="Z11" s="20" t="n">
        <v>22.01889594</v>
      </c>
      <c r="AA11" s="18" t="n">
        <v>419.44162587</v>
      </c>
      <c r="AB11" s="20" t="n">
        <v>5.0165713</v>
      </c>
    </row>
    <row r="12" spans="1:2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s">
        <v>309</v>
      </c>
      <c r="V12" s="20" t="s">
        <v>309</v>
      </c>
      <c r="W12" s="18" t="n">
        <v>492.32543789</v>
      </c>
      <c r="X12" s="20" t="n">
        <v>2.39605519</v>
      </c>
      <c r="Y12" s="18" t="s">
        <v>309</v>
      </c>
      <c r="Z12" s="20" t="s">
        <v>309</v>
      </c>
      <c r="AA12" s="18" t="s">
        <v>309</v>
      </c>
      <c r="AB12" s="20" t="s">
        <v>309</v>
      </c>
    </row>
    <row r="13" spans="1:2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s">
        <v>309</v>
      </c>
      <c r="V13" s="20" t="s">
        <v>309</v>
      </c>
      <c r="W13" s="18" t="n">
        <v>511.08763174</v>
      </c>
      <c r="X13" s="20" t="n">
        <v>2.17417839</v>
      </c>
      <c r="Y13" s="18" t="s">
        <v>309</v>
      </c>
      <c r="Z13" s="20" t="s">
        <v>309</v>
      </c>
      <c r="AA13" s="18" t="s">
        <v>309</v>
      </c>
      <c r="AB13" s="20" t="s">
        <v>309</v>
      </c>
    </row>
    <row r="14" spans="1:2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s">
        <v>309</v>
      </c>
      <c r="V14" s="20" t="s">
        <v>309</v>
      </c>
      <c r="W14" s="18" t="n">
        <v>519.52913237</v>
      </c>
      <c r="X14" s="20" t="n">
        <v>2.04255433</v>
      </c>
      <c r="Y14" s="18" t="s">
        <v>309</v>
      </c>
      <c r="Z14" s="20" t="s">
        <v>309</v>
      </c>
      <c r="AA14" s="18" t="s">
        <v>309</v>
      </c>
      <c r="AB14" s="20" t="s">
        <v>309</v>
      </c>
    </row>
    <row r="15" spans="1:2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s">
        <v>309</v>
      </c>
      <c r="V15" s="20" t="s">
        <v>309</v>
      </c>
      <c r="W15" s="18" t="n">
        <v>511.07685299</v>
      </c>
      <c r="X15" s="20" t="n">
        <v>2.30925184</v>
      </c>
      <c r="Y15" s="18" t="s">
        <v>309</v>
      </c>
      <c r="Z15" s="20" t="s">
        <v>309</v>
      </c>
      <c r="AA15" s="18" t="s">
        <v>309</v>
      </c>
      <c r="AB15" s="20" t="s">
        <v>309</v>
      </c>
    </row>
    <row r="16" spans="1:28">
      <c r="A16" s="15" t="s">
        <v>318</v>
      </c>
      <c r="B16" s="17" t="n">
        <v>6108</v>
      </c>
      <c r="C16" s="18">
        <f>(750.0/B16*100)</f>
        <v/>
      </c>
      <c r="D16" s="19" t="n">
        <v>5358</v>
      </c>
      <c r="E16" s="18" t="n">
        <v>489.64664156</v>
      </c>
      <c r="F16" s="20" t="n">
        <v>13.25305337</v>
      </c>
      <c r="G16" s="18" t="n">
        <v>456.37738063</v>
      </c>
      <c r="H16" s="20" t="n">
        <v>8.266031890000001</v>
      </c>
      <c r="I16" s="18" t="n">
        <v>515.69400608</v>
      </c>
      <c r="J16" s="20" t="n">
        <v>3.68651487</v>
      </c>
      <c r="K16" s="18" t="n">
        <v>520.07967118</v>
      </c>
      <c r="L16" s="20" t="n">
        <v>2.92475841</v>
      </c>
      <c r="M16" s="18" t="n">
        <v>517.49305697</v>
      </c>
      <c r="N16" s="20" t="n">
        <v>3.94470919</v>
      </c>
      <c r="O16" s="18" t="n">
        <v>497.34769697</v>
      </c>
      <c r="P16" s="20" t="n">
        <v>9.523337489999999</v>
      </c>
      <c r="Q16" s="18" t="n">
        <v>497.37086096</v>
      </c>
      <c r="R16" s="20" t="n">
        <v>24.78673873</v>
      </c>
      <c r="S16" s="18" t="n">
        <v>461.25807518</v>
      </c>
      <c r="T16" s="20" t="n">
        <v>5.43016496</v>
      </c>
      <c r="U16" s="18" t="s">
        <v>309</v>
      </c>
      <c r="V16" s="20" t="s">
        <v>309</v>
      </c>
      <c r="W16" s="18" t="s">
        <v>309</v>
      </c>
      <c r="X16" s="20" t="s">
        <v>309</v>
      </c>
      <c r="Y16" s="18" t="n">
        <v>480.06970283</v>
      </c>
      <c r="Z16" s="20" t="n">
        <v>32.96956777</v>
      </c>
      <c r="AA16" s="18" t="n">
        <v>476.81312281</v>
      </c>
      <c r="AB16" s="20" t="n">
        <v>4.2224032</v>
      </c>
    </row>
    <row r="17" spans="1:28">
      <c r="A17" s="15" t="s">
        <v>319</v>
      </c>
      <c r="B17" s="17" t="n">
        <v>6504</v>
      </c>
      <c r="C17" s="18">
        <f>(3097.0/B17*100)</f>
        <v/>
      </c>
      <c r="D17" s="19" t="n">
        <v>3407</v>
      </c>
      <c r="E17" s="18" t="n">
        <v>528.7500006400001</v>
      </c>
      <c r="F17" s="20" t="n">
        <v>6.30079758</v>
      </c>
      <c r="G17" s="18" t="n">
        <v>512.78784605</v>
      </c>
      <c r="H17" s="20" t="n">
        <v>8.418921750000001</v>
      </c>
      <c r="I17" s="18" t="n">
        <v>530.5786572</v>
      </c>
      <c r="J17" s="20" t="n">
        <v>5.84655673</v>
      </c>
      <c r="K17" s="18" t="n">
        <v>532.7773982</v>
      </c>
      <c r="L17" s="20" t="n">
        <v>5.38766522</v>
      </c>
      <c r="M17" s="18" t="n">
        <v>526.09152582</v>
      </c>
      <c r="N17" s="20" t="n">
        <v>12.8957491</v>
      </c>
      <c r="O17" s="18" t="n">
        <v>525.4742566</v>
      </c>
      <c r="P17" s="20" t="n">
        <v>23.02804689</v>
      </c>
      <c r="Q17" s="18" t="n">
        <v>494.89453322</v>
      </c>
      <c r="R17" s="20" t="n">
        <v>59.30118551</v>
      </c>
      <c r="S17" s="18" t="n">
        <v>525.0298082199999</v>
      </c>
      <c r="T17" s="20" t="n">
        <v>4.53745239</v>
      </c>
      <c r="U17" s="18" t="s">
        <v>309</v>
      </c>
      <c r="V17" s="20" t="s">
        <v>309</v>
      </c>
      <c r="W17" s="18" t="s">
        <v>309</v>
      </c>
      <c r="X17" s="20" t="s">
        <v>309</v>
      </c>
      <c r="Y17" s="18" t="n">
        <v>537.53246036</v>
      </c>
      <c r="Z17" s="20" t="n">
        <v>51.273355</v>
      </c>
      <c r="AA17" s="18" t="n">
        <v>512.88295713</v>
      </c>
      <c r="AB17" s="20" t="n">
        <v>5.81172312</v>
      </c>
    </row>
    <row r="18" spans="1:2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s">
        <v>309</v>
      </c>
      <c r="V18" s="20" t="s">
        <v>309</v>
      </c>
      <c r="W18" s="18" t="n">
        <v>453.62985087</v>
      </c>
      <c r="X18" s="20" t="n">
        <v>3.75358545</v>
      </c>
      <c r="Y18" s="18" t="s">
        <v>309</v>
      </c>
      <c r="Z18" s="20" t="s">
        <v>309</v>
      </c>
      <c r="AA18" s="18" t="s">
        <v>309</v>
      </c>
      <c r="AB18" s="20" t="s">
        <v>309</v>
      </c>
    </row>
    <row r="19" spans="1:2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s">
        <v>309</v>
      </c>
      <c r="V19" s="20" t="s">
        <v>309</v>
      </c>
      <c r="W19" s="18" t="n">
        <v>476.83088081</v>
      </c>
      <c r="X19" s="20" t="n">
        <v>2.52696145</v>
      </c>
      <c r="Y19" s="18" t="s">
        <v>309</v>
      </c>
      <c r="Z19" s="20" t="s">
        <v>309</v>
      </c>
      <c r="AA19" s="18" t="s">
        <v>309</v>
      </c>
      <c r="AB19" s="20" t="s">
        <v>309</v>
      </c>
    </row>
    <row r="20" spans="1:2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s">
        <v>309</v>
      </c>
      <c r="V20" s="20" t="s">
        <v>309</v>
      </c>
      <c r="W20" s="18" t="n">
        <v>488.03318441</v>
      </c>
      <c r="X20" s="20" t="n">
        <v>1.98867918</v>
      </c>
      <c r="Y20" s="18" t="s">
        <v>309</v>
      </c>
      <c r="Z20" s="20" t="s">
        <v>309</v>
      </c>
      <c r="AA20" s="18" t="s">
        <v>309</v>
      </c>
      <c r="AB20" s="20" t="s">
        <v>309</v>
      </c>
    </row>
    <row r="21" spans="1:28">
      <c r="A21" s="15" t="s">
        <v>323</v>
      </c>
      <c r="B21" s="17" t="n">
        <v>5741</v>
      </c>
      <c r="C21" s="18">
        <f>(621.0/B21*100)</f>
        <v/>
      </c>
      <c r="D21" s="19" t="n">
        <v>5120</v>
      </c>
      <c r="E21" s="18" t="n">
        <v>502.01304424</v>
      </c>
      <c r="F21" s="20" t="n">
        <v>4.90728621</v>
      </c>
      <c r="G21" s="18" t="n">
        <v>505.75015221</v>
      </c>
      <c r="H21" s="20" t="n">
        <v>2.94211697</v>
      </c>
      <c r="I21" s="18" t="n">
        <v>515.60992155</v>
      </c>
      <c r="J21" s="20" t="n">
        <v>2.60530389</v>
      </c>
      <c r="K21" s="18" t="n">
        <v>514.15207845</v>
      </c>
      <c r="L21" s="20" t="n">
        <v>6.59153817</v>
      </c>
      <c r="M21" s="18" t="n">
        <v>512.08895476</v>
      </c>
      <c r="N21" s="20" t="n">
        <v>8.524455079999999</v>
      </c>
      <c r="O21" s="18" t="n">
        <v>532.09178583</v>
      </c>
      <c r="P21" s="20" t="n">
        <v>15.44751716</v>
      </c>
      <c r="Q21" s="18" t="n">
        <v>403.96189012</v>
      </c>
      <c r="R21" s="20" t="n">
        <v>49.97507813</v>
      </c>
      <c r="S21" s="18" t="n">
        <v>485.46684776</v>
      </c>
      <c r="T21" s="20" t="n">
        <v>4.4726271</v>
      </c>
      <c r="U21" s="18" t="s">
        <v>309</v>
      </c>
      <c r="V21" s="20" t="s">
        <v>309</v>
      </c>
      <c r="W21" s="18" t="s">
        <v>309</v>
      </c>
      <c r="X21" s="20" t="s">
        <v>309</v>
      </c>
      <c r="Y21" s="18" t="n">
        <v>548.66141684</v>
      </c>
      <c r="Z21" s="20" t="n">
        <v>28.01896324</v>
      </c>
      <c r="AA21" s="18" t="n">
        <v>485.83111523</v>
      </c>
      <c r="AB21" s="20" t="n">
        <v>5.13358015</v>
      </c>
    </row>
    <row r="22" spans="1:2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s">
        <v>309</v>
      </c>
      <c r="V22" s="20" t="s">
        <v>309</v>
      </c>
      <c r="W22" s="18" t="n">
        <v>469.66945416</v>
      </c>
      <c r="X22" s="20" t="n">
        <v>3.62920111</v>
      </c>
      <c r="Y22" s="18" t="s">
        <v>309</v>
      </c>
      <c r="Z22" s="20" t="s">
        <v>309</v>
      </c>
      <c r="AA22" s="18" t="s">
        <v>309</v>
      </c>
      <c r="AB22" s="20" t="s">
        <v>309</v>
      </c>
    </row>
    <row r="23" spans="1:28">
      <c r="A23" s="15" t="s">
        <v>325</v>
      </c>
      <c r="B23" s="17" t="n">
        <v>11583</v>
      </c>
      <c r="C23" s="18">
        <f>(2409.0/B23*100)</f>
        <v/>
      </c>
      <c r="D23" s="19" t="n">
        <v>9174</v>
      </c>
      <c r="E23" s="18" t="n">
        <v>495.92098512</v>
      </c>
      <c r="F23" s="20" t="n">
        <v>9.513540839999999</v>
      </c>
      <c r="G23" s="18" t="n">
        <v>459.71962744</v>
      </c>
      <c r="H23" s="20" t="n">
        <v>9.25239408</v>
      </c>
      <c r="I23" s="18" t="n">
        <v>498.82875916</v>
      </c>
      <c r="J23" s="20" t="n">
        <v>5.74622106</v>
      </c>
      <c r="K23" s="18" t="n">
        <v>492.50188094</v>
      </c>
      <c r="L23" s="20" t="n">
        <v>4.2896988</v>
      </c>
      <c r="M23" s="18" t="n">
        <v>517.21573773</v>
      </c>
      <c r="N23" s="20" t="n">
        <v>3.74847326</v>
      </c>
      <c r="O23" s="18" t="n">
        <v>477.73277751</v>
      </c>
      <c r="P23" s="20" t="n">
        <v>7.79883809</v>
      </c>
      <c r="Q23" s="18" t="n">
        <v>465.37504149</v>
      </c>
      <c r="R23" s="20" t="n">
        <v>14.66564649</v>
      </c>
      <c r="S23" s="18" t="n">
        <v>454.41533698</v>
      </c>
      <c r="T23" s="20" t="n">
        <v>7.37142603</v>
      </c>
      <c r="U23" s="18" t="s">
        <v>309</v>
      </c>
      <c r="V23" s="20" t="s">
        <v>309</v>
      </c>
      <c r="W23" s="18" t="s">
        <v>309</v>
      </c>
      <c r="X23" s="20" t="s">
        <v>309</v>
      </c>
      <c r="Y23" s="18" t="n">
        <v>457.11440644</v>
      </c>
      <c r="Z23" s="20" t="n">
        <v>31.32645694</v>
      </c>
      <c r="AA23" s="18" t="n">
        <v>453.79700388</v>
      </c>
      <c r="AB23" s="20" t="n">
        <v>5.80918438</v>
      </c>
    </row>
    <row r="24" spans="1:2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s">
        <v>309</v>
      </c>
      <c r="V24" s="20" t="s">
        <v>309</v>
      </c>
      <c r="W24" s="18" t="n">
        <v>532.4398722</v>
      </c>
      <c r="X24" s="20" t="n">
        <v>3.00001481</v>
      </c>
      <c r="Y24" s="18" t="s">
        <v>309</v>
      </c>
      <c r="Z24" s="20" t="s">
        <v>309</v>
      </c>
      <c r="AA24" s="18" t="s">
        <v>309</v>
      </c>
      <c r="AB24" s="20" t="s">
        <v>309</v>
      </c>
    </row>
    <row r="25" spans="1:28">
      <c r="A25" s="15" t="s">
        <v>327</v>
      </c>
      <c r="B25" s="17" t="n">
        <v>5581</v>
      </c>
      <c r="C25" s="18">
        <f>(5.0/B25*100)</f>
        <v/>
      </c>
      <c r="D25" s="19" t="n">
        <v>5576</v>
      </c>
      <c r="E25" s="18" t="n">
        <v>540.78011254</v>
      </c>
      <c r="F25" s="20" t="n">
        <v>4.75612351</v>
      </c>
      <c r="G25" s="18" t="n">
        <v>496.3643224</v>
      </c>
      <c r="H25" s="20" t="n">
        <v>7.2797408</v>
      </c>
      <c r="I25" s="18" t="n">
        <v>539.38633166</v>
      </c>
      <c r="J25" s="20" t="n">
        <v>6.8134777</v>
      </c>
      <c r="K25" s="18" t="n">
        <v>545.30328774</v>
      </c>
      <c r="L25" s="20" t="n">
        <v>4.89084606</v>
      </c>
      <c r="M25" s="18" t="n">
        <v>523.23755205</v>
      </c>
      <c r="N25" s="20" t="n">
        <v>6.69069384</v>
      </c>
      <c r="O25" s="18" t="n">
        <v>518.69149686</v>
      </c>
      <c r="P25" s="20" t="n">
        <v>8.06598949</v>
      </c>
      <c r="Q25" s="18" t="n">
        <v>510.03350257</v>
      </c>
      <c r="R25" s="20" t="n">
        <v>14.47519672</v>
      </c>
      <c r="S25" s="18" t="n">
        <v>504.4990218</v>
      </c>
      <c r="T25" s="20" t="n">
        <v>5.04745336</v>
      </c>
      <c r="U25" s="18" t="s">
        <v>309</v>
      </c>
      <c r="V25" s="20" t="s">
        <v>309</v>
      </c>
      <c r="W25" s="18" t="s">
        <v>309</v>
      </c>
      <c r="X25" s="20" t="s">
        <v>309</v>
      </c>
      <c r="Y25" s="18" t="n">
        <v>484.75880172</v>
      </c>
      <c r="Z25" s="20" t="n">
        <v>28.12452627</v>
      </c>
      <c r="AA25" s="18" t="n">
        <v>515.06915354</v>
      </c>
      <c r="AB25" s="20" t="n">
        <v>5.01390803</v>
      </c>
    </row>
    <row r="26" spans="1:2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s">
        <v>309</v>
      </c>
      <c r="V26" s="20" t="s">
        <v>309</v>
      </c>
      <c r="W26" s="18" t="n">
        <v>482.30507155</v>
      </c>
      <c r="X26" s="20" t="n">
        <v>1.8687429</v>
      </c>
      <c r="Y26" s="18" t="s">
        <v>309</v>
      </c>
      <c r="Z26" s="20" t="s">
        <v>309</v>
      </c>
      <c r="AA26" s="18" t="s">
        <v>309</v>
      </c>
      <c r="AB26" s="20" t="s">
        <v>309</v>
      </c>
    </row>
    <row r="27" spans="1:28">
      <c r="A27" s="15" t="s">
        <v>329</v>
      </c>
      <c r="B27" s="17" t="n">
        <v>5299</v>
      </c>
      <c r="C27" s="18">
        <f>(2010.0/B27*100)</f>
        <v/>
      </c>
      <c r="D27" s="19" t="n">
        <v>3289</v>
      </c>
      <c r="E27" s="18" t="n">
        <v>501.74942242</v>
      </c>
      <c r="F27" s="20" t="n">
        <v>3.8281128</v>
      </c>
      <c r="G27" s="18" t="n">
        <v>503.96931552</v>
      </c>
      <c r="H27" s="20" t="n">
        <v>4.25881842</v>
      </c>
      <c r="I27" s="18" t="n">
        <v>511.21043333</v>
      </c>
      <c r="J27" s="20" t="n">
        <v>4.06138356</v>
      </c>
      <c r="K27" s="18" t="n">
        <v>507.50944014</v>
      </c>
      <c r="L27" s="20" t="n">
        <v>4.94222847</v>
      </c>
      <c r="M27" s="18" t="n">
        <v>494.63369094</v>
      </c>
      <c r="N27" s="20" t="n">
        <v>7.23625181</v>
      </c>
      <c r="O27" s="18" t="n">
        <v>471.06523773</v>
      </c>
      <c r="P27" s="20" t="n">
        <v>17.36214935</v>
      </c>
      <c r="Q27" s="18" t="n">
        <v>496.56040127</v>
      </c>
      <c r="R27" s="20" t="n">
        <v>32.38915588</v>
      </c>
      <c r="S27" s="18" t="n">
        <v>452.08854555</v>
      </c>
      <c r="T27" s="20" t="n">
        <v>6.20152555</v>
      </c>
      <c r="U27" s="18" t="s">
        <v>309</v>
      </c>
      <c r="V27" s="20" t="s">
        <v>309</v>
      </c>
      <c r="W27" s="18" t="s">
        <v>309</v>
      </c>
      <c r="X27" s="20" t="s">
        <v>309</v>
      </c>
      <c r="Y27" s="18" t="n">
        <v>456.57619295</v>
      </c>
      <c r="Z27" s="20" t="n">
        <v>23.66472448</v>
      </c>
      <c r="AA27" s="18" t="n">
        <v>467.69500436</v>
      </c>
      <c r="AB27" s="20" t="n">
        <v>6.47772701</v>
      </c>
    </row>
    <row r="28" spans="1:28">
      <c r="A28" s="15" t="s">
        <v>330</v>
      </c>
      <c r="B28" s="17" t="n">
        <v>7568</v>
      </c>
      <c r="C28" s="18">
        <f>(490.0/B28*100)</f>
        <v/>
      </c>
      <c r="D28" s="19" t="n">
        <v>7078</v>
      </c>
      <c r="E28" s="18" t="n">
        <v>421.99018833</v>
      </c>
      <c r="F28" s="20" t="n">
        <v>3.77472234</v>
      </c>
      <c r="G28" s="18" t="n">
        <v>377.32463084</v>
      </c>
      <c r="H28" s="20" t="n">
        <v>5.26158866</v>
      </c>
      <c r="I28" s="18" t="n">
        <v>413.59736634</v>
      </c>
      <c r="J28" s="20" t="n">
        <v>2.89435469</v>
      </c>
      <c r="K28" s="18" t="n">
        <v>429.94615006</v>
      </c>
      <c r="L28" s="20" t="n">
        <v>5.37670129</v>
      </c>
      <c r="M28" s="18" t="n">
        <v>423.80833309</v>
      </c>
      <c r="N28" s="20" t="n">
        <v>7.80363065</v>
      </c>
      <c r="O28" s="18" t="n">
        <v>410.58424462</v>
      </c>
      <c r="P28" s="20" t="n">
        <v>12.45054283</v>
      </c>
      <c r="Q28" s="18" t="n">
        <v>365.44823842</v>
      </c>
      <c r="R28" s="20" t="n">
        <v>13.74215847</v>
      </c>
      <c r="S28" s="18" t="n">
        <v>381.29563959</v>
      </c>
      <c r="T28" s="20" t="n">
        <v>4.02700311</v>
      </c>
      <c r="U28" s="18" t="s">
        <v>309</v>
      </c>
      <c r="V28" s="20" t="s">
        <v>309</v>
      </c>
      <c r="W28" s="18" t="s">
        <v>309</v>
      </c>
      <c r="X28" s="20" t="s">
        <v>309</v>
      </c>
      <c r="Y28" s="18" t="n">
        <v>384.35510908</v>
      </c>
      <c r="Z28" s="20" t="n">
        <v>24.98555149</v>
      </c>
      <c r="AA28" s="18" t="n">
        <v>406.77377451</v>
      </c>
      <c r="AB28" s="20" t="n">
        <v>4.52462803</v>
      </c>
    </row>
    <row r="29" spans="1:2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s">
        <v>309</v>
      </c>
      <c r="V29" s="20" t="s">
        <v>309</v>
      </c>
      <c r="W29" s="18" t="n">
        <v>512.25278989</v>
      </c>
      <c r="X29" s="20" t="n">
        <v>2.21158673</v>
      </c>
      <c r="Y29" s="18" t="s">
        <v>309</v>
      </c>
      <c r="Z29" s="20" t="s">
        <v>309</v>
      </c>
      <c r="AA29" s="18" t="s">
        <v>309</v>
      </c>
      <c r="AB29" s="20" t="s">
        <v>309</v>
      </c>
    </row>
    <row r="30" spans="1:2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s">
        <v>309</v>
      </c>
      <c r="V30" s="20" t="s">
        <v>309</v>
      </c>
      <c r="W30" s="18" t="n">
        <v>495.22325646</v>
      </c>
      <c r="X30" s="20" t="n">
        <v>2.26537897</v>
      </c>
      <c r="Y30" s="18" t="s">
        <v>309</v>
      </c>
      <c r="Z30" s="20" t="s">
        <v>309</v>
      </c>
      <c r="AA30" s="18" t="s">
        <v>309</v>
      </c>
      <c r="AB30" s="20" t="s">
        <v>309</v>
      </c>
    </row>
    <row r="31" spans="1:2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s">
        <v>309</v>
      </c>
      <c r="V31" s="20" t="s">
        <v>309</v>
      </c>
      <c r="W31" s="18" t="n">
        <v>501.72981506</v>
      </c>
      <c r="X31" s="20" t="n">
        <v>2.23163648</v>
      </c>
      <c r="Y31" s="18" t="s">
        <v>309</v>
      </c>
      <c r="Z31" s="20" t="s">
        <v>309</v>
      </c>
      <c r="AA31" s="18" t="s">
        <v>309</v>
      </c>
      <c r="AB31" s="20" t="s">
        <v>309</v>
      </c>
    </row>
    <row r="32" spans="1:2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s">
        <v>309</v>
      </c>
      <c r="V32" s="20" t="s">
        <v>309</v>
      </c>
      <c r="W32" s="18" t="n">
        <v>504.46925149</v>
      </c>
      <c r="X32" s="20" t="n">
        <v>2.38982369</v>
      </c>
      <c r="Y32" s="18" t="s">
        <v>309</v>
      </c>
      <c r="Z32" s="20" t="s">
        <v>309</v>
      </c>
      <c r="AA32" s="18" t="s">
        <v>309</v>
      </c>
      <c r="AB32" s="20" t="s">
        <v>309</v>
      </c>
    </row>
    <row r="33" spans="1:28">
      <c r="A33" s="15" t="s">
        <v>335</v>
      </c>
      <c r="B33" s="17" t="n">
        <v>7325</v>
      </c>
      <c r="C33" s="18">
        <f>(444.0/B33*100)</f>
        <v/>
      </c>
      <c r="D33" s="19" t="n">
        <v>6881</v>
      </c>
      <c r="E33" s="18" t="n">
        <v>490.52543733</v>
      </c>
      <c r="F33" s="20" t="n">
        <v>4.73302768</v>
      </c>
      <c r="G33" s="18" t="n">
        <v>450.62360735</v>
      </c>
      <c r="H33" s="20" t="n">
        <v>7.17630505</v>
      </c>
      <c r="I33" s="18" t="n">
        <v>490.72094173</v>
      </c>
      <c r="J33" s="20" t="n">
        <v>5.36195201</v>
      </c>
      <c r="K33" s="18" t="n">
        <v>501.43346576</v>
      </c>
      <c r="L33" s="20" t="n">
        <v>4.41898217</v>
      </c>
      <c r="M33" s="18" t="n">
        <v>511.5240155</v>
      </c>
      <c r="N33" s="20" t="n">
        <v>3.18961933</v>
      </c>
      <c r="O33" s="18" t="n">
        <v>502.9979888</v>
      </c>
      <c r="P33" s="20" t="n">
        <v>5.37950382</v>
      </c>
      <c r="Q33" s="18" t="n">
        <v>495.42419785</v>
      </c>
      <c r="R33" s="20" t="n">
        <v>7.88672384</v>
      </c>
      <c r="S33" s="18" t="s">
        <v>309</v>
      </c>
      <c r="T33" s="20" t="s">
        <v>309</v>
      </c>
      <c r="U33" s="18" t="s">
        <v>309</v>
      </c>
      <c r="V33" s="20" t="s">
        <v>309</v>
      </c>
      <c r="W33" s="18" t="n">
        <v>447.70235849</v>
      </c>
      <c r="X33" s="20" t="n">
        <v>5.7437766</v>
      </c>
      <c r="Y33" s="18" t="n">
        <v>470.51721925</v>
      </c>
      <c r="Z33" s="20" t="n">
        <v>32.02763755</v>
      </c>
      <c r="AA33" s="18" t="n">
        <v>468.17414066</v>
      </c>
      <c r="AB33" s="20" t="n">
        <v>5.23279837</v>
      </c>
    </row>
    <row r="34" spans="1:2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s">
        <v>309</v>
      </c>
      <c r="V34" s="20" t="s">
        <v>309</v>
      </c>
      <c r="W34" s="18" t="n">
        <v>475.23010526</v>
      </c>
      <c r="X34" s="20" t="n">
        <v>2.65840196</v>
      </c>
      <c r="Y34" s="18" t="s">
        <v>309</v>
      </c>
      <c r="Z34" s="20" t="s">
        <v>309</v>
      </c>
      <c r="AA34" s="18" t="s">
        <v>309</v>
      </c>
      <c r="AB34" s="20" t="s">
        <v>309</v>
      </c>
    </row>
    <row r="35" spans="1:2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s">
        <v>309</v>
      </c>
      <c r="V35" s="20" t="s">
        <v>309</v>
      </c>
      <c r="W35" s="18" t="n">
        <v>509.91963209</v>
      </c>
      <c r="X35" s="20" t="n">
        <v>1.25633733</v>
      </c>
      <c r="Y35" s="18" t="s">
        <v>309</v>
      </c>
      <c r="Z35" s="20" t="s">
        <v>309</v>
      </c>
      <c r="AA35" s="18" t="s">
        <v>309</v>
      </c>
      <c r="AB35" s="20" t="s">
        <v>309</v>
      </c>
    </row>
    <row r="36" spans="1:28">
      <c r="A36" s="15" t="s">
        <v>338</v>
      </c>
      <c r="B36" s="17" t="n">
        <v>6736</v>
      </c>
      <c r="C36" s="18">
        <f>(1983.0/B36*100)</f>
        <v/>
      </c>
      <c r="D36" s="19" t="n">
        <v>4753</v>
      </c>
      <c r="E36" s="18" t="n">
        <v>429.31461874</v>
      </c>
      <c r="F36" s="20" t="n">
        <v>16.35199276</v>
      </c>
      <c r="G36" s="18" t="n">
        <v>439.76014481</v>
      </c>
      <c r="H36" s="20" t="n">
        <v>9.393583189999999</v>
      </c>
      <c r="I36" s="18" t="n">
        <v>479.0360779</v>
      </c>
      <c r="J36" s="20" t="n">
        <v>5.34655291</v>
      </c>
      <c r="K36" s="18" t="n">
        <v>496.50932834</v>
      </c>
      <c r="L36" s="20" t="n">
        <v>2.82213225</v>
      </c>
      <c r="M36" s="18" t="n">
        <v>513.04376229</v>
      </c>
      <c r="N36" s="20" t="n">
        <v>4.50391124</v>
      </c>
      <c r="O36" s="18" t="n">
        <v>490.49725051</v>
      </c>
      <c r="P36" s="20" t="n">
        <v>13.9299899</v>
      </c>
      <c r="Q36" s="18" t="n">
        <v>441.488606</v>
      </c>
      <c r="R36" s="20" t="n">
        <v>17.86598633</v>
      </c>
      <c r="S36" s="18" t="n">
        <v>479.58178265</v>
      </c>
      <c r="T36" s="20" t="n">
        <v>9.69527343</v>
      </c>
      <c r="U36" s="18" t="s">
        <v>309</v>
      </c>
      <c r="V36" s="20" t="s">
        <v>309</v>
      </c>
      <c r="W36" s="18" t="n">
        <v>480.54061861</v>
      </c>
      <c r="X36" s="20" t="n">
        <v>9.51063377</v>
      </c>
      <c r="Y36" s="18" t="s">
        <v>309</v>
      </c>
      <c r="Z36" s="20" t="s">
        <v>309</v>
      </c>
      <c r="AA36" s="18" t="n">
        <v>472.56907859</v>
      </c>
      <c r="AB36" s="20" t="n">
        <v>6.31986548</v>
      </c>
    </row>
    <row r="37" spans="1:2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s">
        <v>309</v>
      </c>
      <c r="V37" s="20" t="s">
        <v>309</v>
      </c>
      <c r="W37" s="18" t="n">
        <v>493.91812227</v>
      </c>
      <c r="X37" s="20" t="n">
        <v>3.1723403</v>
      </c>
      <c r="Y37" s="18" t="s">
        <v>309</v>
      </c>
      <c r="Z37" s="20" t="s">
        <v>309</v>
      </c>
      <c r="AA37" s="18" t="s">
        <v>309</v>
      </c>
      <c r="AB37" s="20" t="s">
        <v>309</v>
      </c>
    </row>
    <row r="38" spans="1:2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s">
        <v>309</v>
      </c>
      <c r="V38" s="20" t="s">
        <v>309</v>
      </c>
      <c r="W38" s="18" t="n">
        <v>521.2505751899999</v>
      </c>
      <c r="X38" s="20" t="n">
        <v>2.92032869</v>
      </c>
      <c r="Y38" s="18" t="s">
        <v>309</v>
      </c>
      <c r="Z38" s="20" t="s">
        <v>309</v>
      </c>
      <c r="AA38" s="18" t="s">
        <v>309</v>
      </c>
      <c r="AB38" s="20" t="s">
        <v>309</v>
      </c>
    </row>
    <row r="39" spans="1:2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s">
        <v>309</v>
      </c>
      <c r="V39" s="20" t="s">
        <v>309</v>
      </c>
      <c r="W39" s="18" t="n">
        <v>420.45397969</v>
      </c>
      <c r="X39" s="20" t="n">
        <v>4.12888277</v>
      </c>
      <c r="Y39" s="18" t="s">
        <v>309</v>
      </c>
      <c r="Z39" s="20" t="s">
        <v>309</v>
      </c>
      <c r="AA39" s="18" t="s">
        <v>309</v>
      </c>
      <c r="AB39" s="20" t="s">
        <v>309</v>
      </c>
    </row>
    <row r="40" spans="1:28">
      <c r="A40" s="15" t="s">
        <v>342</v>
      </c>
      <c r="B40" s="17" t="n">
        <v>14157</v>
      </c>
      <c r="C40" s="18">
        <f>(1679.0/B40*100)</f>
        <v/>
      </c>
      <c r="D40" s="19" t="n">
        <v>12478</v>
      </c>
      <c r="E40" s="18" t="n">
        <v>540.89554249</v>
      </c>
      <c r="F40" s="20" t="n">
        <v>26.07244112</v>
      </c>
      <c r="G40" s="18" t="n">
        <v>503.4573863</v>
      </c>
      <c r="H40" s="20" t="n">
        <v>5.26685398</v>
      </c>
      <c r="I40" s="18" t="n">
        <v>507.52709748</v>
      </c>
      <c r="J40" s="20" t="n">
        <v>3.96936214</v>
      </c>
      <c r="K40" s="18" t="n">
        <v>506.90206754</v>
      </c>
      <c r="L40" s="20" t="n">
        <v>9.49666597</v>
      </c>
      <c r="M40" s="18" t="n">
        <v>516.67954103</v>
      </c>
      <c r="N40" s="20" t="n">
        <v>13.27109564</v>
      </c>
      <c r="O40" s="18" t="n">
        <v>491.26439542</v>
      </c>
      <c r="P40" s="20" t="n">
        <v>47.26225129</v>
      </c>
      <c r="Q40" s="18" t="n">
        <v>569.8592</v>
      </c>
      <c r="R40" s="20" t="n">
        <v>26.0487593</v>
      </c>
      <c r="S40" s="18" t="n">
        <v>502.11128179</v>
      </c>
      <c r="T40" s="20" t="n">
        <v>8.98443501</v>
      </c>
      <c r="U40" s="18" t="s">
        <v>309</v>
      </c>
      <c r="V40" s="20" t="s">
        <v>309</v>
      </c>
      <c r="W40" s="18" t="n">
        <v>492.592718</v>
      </c>
      <c r="X40" s="20" t="n">
        <v>2.69773909</v>
      </c>
      <c r="Y40" s="18" t="n">
        <v>518.6987</v>
      </c>
      <c r="Z40" s="20" t="n">
        <v>43.98864813</v>
      </c>
      <c r="AA40" s="18" t="n">
        <v>489.6882836</v>
      </c>
      <c r="AB40" s="20" t="n">
        <v>10.74091787</v>
      </c>
    </row>
    <row r="41" spans="1:2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s">
        <v>309</v>
      </c>
      <c r="V41" s="20" t="s">
        <v>309</v>
      </c>
      <c r="W41" s="18" t="n">
        <v>469.62849192</v>
      </c>
      <c r="X41" s="20" t="n">
        <v>3.16639492</v>
      </c>
      <c r="Y41" s="18" t="s">
        <v>309</v>
      </c>
      <c r="Z41" s="20" t="s">
        <v>309</v>
      </c>
      <c r="AA41" s="18" t="s">
        <v>309</v>
      </c>
      <c r="AB41" s="20" t="s">
        <v>309</v>
      </c>
    </row>
    <row r="42" spans="1:2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c r="AA44" s="18" t="s">
        <v>309</v>
      </c>
      <c r="AB44" s="20" t="s">
        <v>309</v>
      </c>
    </row>
    <row r="45" spans="1:2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s">
        <v>309</v>
      </c>
      <c r="V45" s="20" t="s">
        <v>309</v>
      </c>
      <c r="W45" s="18" t="n">
        <v>359.60621715</v>
      </c>
      <c r="X45" s="20" t="n">
        <v>2.95186404</v>
      </c>
      <c r="Y45" s="18" t="s">
        <v>309</v>
      </c>
      <c r="Z45" s="20" t="s">
        <v>309</v>
      </c>
      <c r="AA45" s="18" t="s">
        <v>309</v>
      </c>
      <c r="AB45" s="20" t="s">
        <v>309</v>
      </c>
    </row>
    <row r="46" spans="1:2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s">
        <v>309</v>
      </c>
      <c r="V46" s="20" t="s">
        <v>309</v>
      </c>
      <c r="W46" s="18" t="n">
        <v>377.06952347</v>
      </c>
      <c r="X46" s="20" t="n">
        <v>2.86335993</v>
      </c>
      <c r="Y46" s="18" t="s">
        <v>309</v>
      </c>
      <c r="Z46" s="20" t="s">
        <v>309</v>
      </c>
      <c r="AA46" s="18" t="s">
        <v>309</v>
      </c>
      <c r="AB46" s="20" t="s">
        <v>309</v>
      </c>
    </row>
    <row r="47" spans="1:2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s">
        <v>309</v>
      </c>
      <c r="V47" s="20" t="s">
        <v>309</v>
      </c>
      <c r="W47" s="18" t="n">
        <v>441.18991931</v>
      </c>
      <c r="X47" s="20" t="n">
        <v>3.95489289</v>
      </c>
      <c r="Y47" s="18" t="s">
        <v>309</v>
      </c>
      <c r="Z47" s="20" t="s">
        <v>309</v>
      </c>
      <c r="AA47" s="18" t="s">
        <v>309</v>
      </c>
      <c r="AB47" s="20" t="s">
        <v>309</v>
      </c>
    </row>
    <row r="48" spans="1:2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s">
        <v>309</v>
      </c>
      <c r="V48" s="20" t="s">
        <v>309</v>
      </c>
      <c r="W48" s="18" t="n">
        <v>531.2961330099999</v>
      </c>
      <c r="X48" s="20" t="n">
        <v>4.88730362</v>
      </c>
      <c r="Y48" s="18" t="s">
        <v>309</v>
      </c>
      <c r="Z48" s="20" t="s">
        <v>309</v>
      </c>
      <c r="AA48" s="18" t="s">
        <v>309</v>
      </c>
      <c r="AB48" s="20" t="s">
        <v>309</v>
      </c>
    </row>
    <row r="49" spans="1:2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s">
        <v>309</v>
      </c>
      <c r="V49" s="20" t="s">
        <v>309</v>
      </c>
      <c r="W49" s="18" t="n">
        <v>409.03332786</v>
      </c>
      <c r="X49" s="20" t="n">
        <v>3.05386641</v>
      </c>
      <c r="Y49" s="18" t="s">
        <v>309</v>
      </c>
      <c r="Z49" s="20" t="s">
        <v>309</v>
      </c>
      <c r="AA49" s="18" t="s">
        <v>309</v>
      </c>
      <c r="AB49" s="20" t="s">
        <v>309</v>
      </c>
    </row>
    <row r="50" spans="1:2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s">
        <v>309</v>
      </c>
      <c r="V50" s="20" t="s">
        <v>309</v>
      </c>
      <c r="W50" s="18" t="n">
        <v>389.64382788</v>
      </c>
      <c r="X50" s="20" t="n">
        <v>2.28612741</v>
      </c>
      <c r="Y50" s="18" t="s">
        <v>309</v>
      </c>
      <c r="Z50" s="20" t="s">
        <v>309</v>
      </c>
      <c r="AA50" s="18" t="s">
        <v>309</v>
      </c>
      <c r="AB50" s="20" t="s">
        <v>309</v>
      </c>
    </row>
    <row r="51" spans="1:2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s">
        <v>309</v>
      </c>
      <c r="V51" s="20" t="s">
        <v>309</v>
      </c>
      <c r="W51" s="18" t="n">
        <v>400.25337307</v>
      </c>
      <c r="X51" s="20" t="n">
        <v>2.4652548</v>
      </c>
      <c r="Y51" s="18" t="s">
        <v>309</v>
      </c>
      <c r="Z51" s="20" t="s">
        <v>309</v>
      </c>
      <c r="AA51" s="18" t="s">
        <v>309</v>
      </c>
      <c r="AB51" s="20" t="s">
        <v>309</v>
      </c>
    </row>
    <row r="52" spans="1:28">
      <c r="A52" s="15" t="s">
        <v>354</v>
      </c>
      <c r="B52" s="17" t="n">
        <v>5809</v>
      </c>
      <c r="C52" s="18">
        <f>(4562.0/B52*100)</f>
        <v/>
      </c>
      <c r="D52" s="19" t="n">
        <v>1247</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n">
        <v>469.10490446</v>
      </c>
      <c r="T52" s="20" t="n">
        <v>4.79784942</v>
      </c>
      <c r="U52" s="18" t="s">
        <v>309</v>
      </c>
      <c r="V52" s="20" t="s">
        <v>309</v>
      </c>
      <c r="W52" s="18" t="s">
        <v>309</v>
      </c>
      <c r="X52" s="20" t="s">
        <v>309</v>
      </c>
      <c r="Y52" s="18" t="s">
        <v>309</v>
      </c>
      <c r="Z52" s="20" t="s">
        <v>309</v>
      </c>
      <c r="AA52" s="18" t="s">
        <v>309</v>
      </c>
      <c r="AB52" s="20" t="s">
        <v>309</v>
      </c>
    </row>
    <row r="53" spans="1:2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s">
        <v>309</v>
      </c>
      <c r="V53" s="20" t="s">
        <v>309</v>
      </c>
      <c r="W53" s="18" t="n">
        <v>437.12852379</v>
      </c>
      <c r="X53" s="20" t="n">
        <v>1.71824983</v>
      </c>
      <c r="Y53" s="18" t="s">
        <v>309</v>
      </c>
      <c r="Z53" s="20" t="s">
        <v>309</v>
      </c>
      <c r="AA53" s="18" t="s">
        <v>309</v>
      </c>
      <c r="AB53" s="20" t="s">
        <v>309</v>
      </c>
    </row>
    <row r="54" spans="1:28">
      <c r="A54" s="15" t="s">
        <v>356</v>
      </c>
      <c r="B54" s="17" t="n">
        <v>4740</v>
      </c>
      <c r="C54" s="18">
        <f>(112.0/B54*100)</f>
        <v/>
      </c>
      <c r="D54" s="19" t="n">
        <v>4628</v>
      </c>
      <c r="E54" s="18" t="n">
        <v>313.14242989</v>
      </c>
      <c r="F54" s="20" t="n">
        <v>4.28870934</v>
      </c>
      <c r="G54" s="18" t="n">
        <v>317.3438141</v>
      </c>
      <c r="H54" s="20" t="n">
        <v>5.39100314</v>
      </c>
      <c r="I54" s="18" t="n">
        <v>352.51860248</v>
      </c>
      <c r="J54" s="20" t="n">
        <v>4.43311022</v>
      </c>
      <c r="K54" s="18" t="n">
        <v>347.43323076</v>
      </c>
      <c r="L54" s="20" t="n">
        <v>6.21705772</v>
      </c>
      <c r="M54" s="18" t="n">
        <v>346.46987983</v>
      </c>
      <c r="N54" s="20" t="n">
        <v>10.24754519</v>
      </c>
      <c r="O54" s="18" t="n">
        <v>362.48821879</v>
      </c>
      <c r="P54" s="20" t="n">
        <v>17.2604122</v>
      </c>
      <c r="Q54" s="18" t="s">
        <v>309</v>
      </c>
      <c r="R54" s="20" t="s">
        <v>309</v>
      </c>
      <c r="S54" s="18" t="n">
        <v>319.43498706</v>
      </c>
      <c r="T54" s="20" t="n">
        <v>4.21774169</v>
      </c>
      <c r="U54" s="18" t="s">
        <v>309</v>
      </c>
      <c r="V54" s="20" t="s">
        <v>309</v>
      </c>
      <c r="W54" s="18" t="s">
        <v>309</v>
      </c>
      <c r="X54" s="20" t="s">
        <v>309</v>
      </c>
      <c r="Y54" s="18" t="n">
        <v>312.3002602</v>
      </c>
      <c r="Z54" s="20" t="n">
        <v>9.36772255</v>
      </c>
      <c r="AA54" s="18" t="n">
        <v>317.17236263</v>
      </c>
      <c r="AB54" s="20" t="n">
        <v>3.22507176</v>
      </c>
    </row>
    <row r="55" spans="1:28">
      <c r="A55" s="15" t="s">
        <v>357</v>
      </c>
      <c r="B55" s="17" t="n">
        <v>5316</v>
      </c>
      <c r="C55" s="18">
        <f>(137.0/B55*100)</f>
        <v/>
      </c>
      <c r="D55" s="19" t="n">
        <v>5179</v>
      </c>
      <c r="E55" s="18" t="n">
        <v>401.69638143</v>
      </c>
      <c r="F55" s="20" t="n">
        <v>7.69640698</v>
      </c>
      <c r="G55" s="18" t="n">
        <v>387.65747848</v>
      </c>
      <c r="H55" s="20" t="n">
        <v>6.88610141</v>
      </c>
      <c r="I55" s="18" t="n">
        <v>409.87352256</v>
      </c>
      <c r="J55" s="20" t="n">
        <v>9.381739230000001</v>
      </c>
      <c r="K55" s="18" t="n">
        <v>424.92396498</v>
      </c>
      <c r="L55" s="20" t="n">
        <v>6.20227491</v>
      </c>
      <c r="M55" s="18" t="n">
        <v>428.89048172</v>
      </c>
      <c r="N55" s="20" t="n">
        <v>5.69263298</v>
      </c>
      <c r="O55" s="18" t="n">
        <v>420.25564597</v>
      </c>
      <c r="P55" s="20" t="n">
        <v>7.59186526</v>
      </c>
      <c r="Q55" s="18" t="n">
        <v>403.67523105</v>
      </c>
      <c r="R55" s="20" t="n">
        <v>15.32042141</v>
      </c>
      <c r="S55" s="18" t="n">
        <v>396.96122559</v>
      </c>
      <c r="T55" s="20" t="n">
        <v>3.56215254</v>
      </c>
      <c r="U55" s="18" t="s">
        <v>309</v>
      </c>
      <c r="V55" s="20" t="s">
        <v>309</v>
      </c>
      <c r="W55" s="18" t="n">
        <v>486.73187865</v>
      </c>
      <c r="X55" s="20" t="n">
        <v>85.18084485999999</v>
      </c>
      <c r="Y55" s="18" t="n">
        <v>397.21367866</v>
      </c>
      <c r="Z55" s="20" t="n">
        <v>24.16489728</v>
      </c>
      <c r="AA55" s="18" t="n">
        <v>398.25354581</v>
      </c>
      <c r="AB55" s="20" t="n">
        <v>4.10730626</v>
      </c>
    </row>
    <row r="56" spans="1:28">
      <c r="A56" s="15" t="s">
        <v>358</v>
      </c>
      <c r="B56" s="17" t="n">
        <v>5359</v>
      </c>
      <c r="C56" s="18">
        <f>(104.0/B56*100)</f>
        <v/>
      </c>
      <c r="D56" s="19" t="n">
        <v>5255</v>
      </c>
      <c r="E56" s="18" t="n">
        <v>531.08484299</v>
      </c>
      <c r="F56" s="20" t="n">
        <v>9.66312542</v>
      </c>
      <c r="G56" s="18" t="n">
        <v>520.42193009</v>
      </c>
      <c r="H56" s="20" t="n">
        <v>5.86037576</v>
      </c>
      <c r="I56" s="18" t="n">
        <v>566.02841328</v>
      </c>
      <c r="J56" s="20" t="n">
        <v>3.77227229</v>
      </c>
      <c r="K56" s="18" t="n">
        <v>552.18211668</v>
      </c>
      <c r="L56" s="20" t="n">
        <v>4.637499</v>
      </c>
      <c r="M56" s="18" t="n">
        <v>553.87174238</v>
      </c>
      <c r="N56" s="20" t="n">
        <v>4.22563026</v>
      </c>
      <c r="O56" s="18" t="n">
        <v>554.97342335</v>
      </c>
      <c r="P56" s="20" t="n">
        <v>6.15928799</v>
      </c>
      <c r="Q56" s="18" t="n">
        <v>533.3557190499999</v>
      </c>
      <c r="R56" s="20" t="n">
        <v>11.80685696</v>
      </c>
      <c r="S56" s="18" t="n">
        <v>514.74505231</v>
      </c>
      <c r="T56" s="20" t="n">
        <v>4.99172529</v>
      </c>
      <c r="U56" s="18" t="s">
        <v>309</v>
      </c>
      <c r="V56" s="20" t="s">
        <v>309</v>
      </c>
      <c r="W56" s="18" t="s">
        <v>309</v>
      </c>
      <c r="X56" s="20" t="s">
        <v>309</v>
      </c>
      <c r="Y56" s="18" t="n">
        <v>512.21151493</v>
      </c>
      <c r="Z56" s="20" t="n">
        <v>28.89625591</v>
      </c>
      <c r="AA56" s="18" t="n">
        <v>532.36473761</v>
      </c>
      <c r="AB56" s="20" t="n">
        <v>9.46213232</v>
      </c>
    </row>
    <row r="57" spans="1:2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s">
        <v>309</v>
      </c>
      <c r="V57" s="20" t="s">
        <v>309</v>
      </c>
      <c r="W57" s="18" t="n">
        <v>386.10959158</v>
      </c>
      <c r="X57" s="20" t="n">
        <v>3.0844628</v>
      </c>
      <c r="Y57" s="18" t="s">
        <v>309</v>
      </c>
      <c r="Z57" s="20" t="s">
        <v>309</v>
      </c>
      <c r="AA57" s="18" t="s">
        <v>309</v>
      </c>
      <c r="AB57" s="20" t="s">
        <v>309</v>
      </c>
    </row>
    <row r="58" spans="1:2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s">
        <v>309</v>
      </c>
      <c r="V58" s="20" t="s">
        <v>309</v>
      </c>
      <c r="W58" s="18" t="n">
        <v>380.25901051</v>
      </c>
      <c r="X58" s="20" t="n">
        <v>2.6518124</v>
      </c>
      <c r="Y58" s="18" t="s">
        <v>309</v>
      </c>
      <c r="Z58" s="20" t="s">
        <v>309</v>
      </c>
      <c r="AA58" s="18" t="s">
        <v>309</v>
      </c>
      <c r="AB58" s="20" t="s">
        <v>309</v>
      </c>
    </row>
    <row r="59" spans="1:2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s">
        <v>309</v>
      </c>
      <c r="V59" s="20" t="s">
        <v>309</v>
      </c>
      <c r="W59" s="18" t="n">
        <v>361.5339806</v>
      </c>
      <c r="X59" s="20" t="n">
        <v>1.62528789</v>
      </c>
      <c r="Y59" s="18" t="s">
        <v>309</v>
      </c>
      <c r="Z59" s="20" t="s">
        <v>309</v>
      </c>
      <c r="AA59" s="18" t="s">
        <v>309</v>
      </c>
      <c r="AB59" s="20" t="s">
        <v>309</v>
      </c>
    </row>
    <row r="60" spans="1:2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s">
        <v>309</v>
      </c>
      <c r="V60" s="20" t="s">
        <v>309</v>
      </c>
      <c r="W60" s="18" t="n">
        <v>396.24965264</v>
      </c>
      <c r="X60" s="20" t="n">
        <v>3.6919812</v>
      </c>
      <c r="Y60" s="18" t="s">
        <v>309</v>
      </c>
      <c r="Z60" s="20" t="s">
        <v>309</v>
      </c>
      <c r="AA60" s="18" t="s">
        <v>309</v>
      </c>
      <c r="AB60" s="20" t="s">
        <v>309</v>
      </c>
    </row>
    <row r="61" spans="1:2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s">
        <v>309</v>
      </c>
      <c r="V61" s="20" t="s">
        <v>309</v>
      </c>
      <c r="W61" s="18" t="n">
        <v>478.38338174</v>
      </c>
      <c r="X61" s="20" t="n">
        <v>2.32929012</v>
      </c>
      <c r="Y61" s="18" t="s">
        <v>309</v>
      </c>
      <c r="Z61" s="20" t="s">
        <v>309</v>
      </c>
      <c r="AA61" s="18" t="s">
        <v>309</v>
      </c>
      <c r="AB61" s="20" t="s">
        <v>309</v>
      </c>
    </row>
    <row r="62" spans="1:28">
      <c r="A62" s="15" t="s">
        <v>364</v>
      </c>
      <c r="B62" s="17" t="n">
        <v>4476</v>
      </c>
      <c r="C62" s="18">
        <f>(32.0/B62*100)</f>
        <v/>
      </c>
      <c r="D62" s="19" t="n">
        <v>4444</v>
      </c>
      <c r="E62" s="18" t="n">
        <v>537.32371424</v>
      </c>
      <c r="F62" s="20" t="n">
        <v>6.55112363</v>
      </c>
      <c r="G62" s="18" t="n">
        <v>533.95101677</v>
      </c>
      <c r="H62" s="20" t="n">
        <v>3.08843568</v>
      </c>
      <c r="I62" s="18" t="n">
        <v>541.29409084</v>
      </c>
      <c r="J62" s="20" t="n">
        <v>3.33662473</v>
      </c>
      <c r="K62" s="18" t="n">
        <v>555.6765305500001</v>
      </c>
      <c r="L62" s="20" t="n">
        <v>3.16327284</v>
      </c>
      <c r="M62" s="18" t="n">
        <v>559.76950531</v>
      </c>
      <c r="N62" s="20" t="n">
        <v>3.51351271</v>
      </c>
      <c r="O62" s="18" t="n">
        <v>555.7151977</v>
      </c>
      <c r="P62" s="20" t="n">
        <v>4.24318298</v>
      </c>
      <c r="Q62" s="18" t="n">
        <v>563.81558745</v>
      </c>
      <c r="R62" s="20" t="n">
        <v>8.92450777</v>
      </c>
      <c r="S62" s="18" t="n">
        <v>517.67734195</v>
      </c>
      <c r="T62" s="20" t="n">
        <v>4.92739003</v>
      </c>
      <c r="U62" s="18" t="s">
        <v>309</v>
      </c>
      <c r="V62" s="20" t="s">
        <v>309</v>
      </c>
      <c r="W62" s="18" t="n">
        <v>548.17647378</v>
      </c>
      <c r="X62" s="20" t="n">
        <v>15.97533929</v>
      </c>
      <c r="Y62" s="18" t="n">
        <v>484.76164871</v>
      </c>
      <c r="Z62" s="20" t="n">
        <v>21.80502186</v>
      </c>
      <c r="AA62" s="18" t="n">
        <v>542.67947681</v>
      </c>
      <c r="AB62" s="20" t="n">
        <v>7.32286305</v>
      </c>
    </row>
    <row r="63" spans="1:2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s">
        <v>309</v>
      </c>
      <c r="V63" s="20" t="s">
        <v>309</v>
      </c>
      <c r="W63" s="18" t="n">
        <v>371.31142887</v>
      </c>
      <c r="X63" s="20" t="n">
        <v>1.28307667</v>
      </c>
      <c r="Y63" s="18" t="s">
        <v>309</v>
      </c>
      <c r="Z63" s="20" t="s">
        <v>309</v>
      </c>
      <c r="AA63" s="18" t="s">
        <v>309</v>
      </c>
      <c r="AB63" s="20" t="s">
        <v>309</v>
      </c>
    </row>
    <row r="64" spans="1:28">
      <c r="A64" s="15" t="s">
        <v>366</v>
      </c>
      <c r="B64" s="17" t="n">
        <v>3634</v>
      </c>
      <c r="C64" s="18">
        <f>(431.0/B64*100)</f>
        <v/>
      </c>
      <c r="D64" s="19" t="n">
        <v>3203</v>
      </c>
      <c r="E64" s="18" t="n">
        <v>452.83938898</v>
      </c>
      <c r="F64" s="20" t="n">
        <v>10.00863794</v>
      </c>
      <c r="G64" s="18" t="n">
        <v>459.36144413</v>
      </c>
      <c r="H64" s="20" t="n">
        <v>9.666643759999999</v>
      </c>
      <c r="I64" s="18" t="n">
        <v>515.9935309700001</v>
      </c>
      <c r="J64" s="20" t="n">
        <v>3.93939413</v>
      </c>
      <c r="K64" s="18" t="n">
        <v>501.01252417</v>
      </c>
      <c r="L64" s="20" t="n">
        <v>3.45055536</v>
      </c>
      <c r="M64" s="18" t="n">
        <v>504.74506776</v>
      </c>
      <c r="N64" s="20" t="n">
        <v>7.19287605</v>
      </c>
      <c r="O64" s="18" t="n">
        <v>506.70773935</v>
      </c>
      <c r="P64" s="20" t="n">
        <v>16.93313379</v>
      </c>
      <c r="Q64" s="18" t="n">
        <v>452.98276044</v>
      </c>
      <c r="R64" s="20" t="n">
        <v>28.57100167</v>
      </c>
      <c r="S64" s="18" t="n">
        <v>445.23113942</v>
      </c>
      <c r="T64" s="20" t="n">
        <v>6.22993166</v>
      </c>
      <c r="U64" s="18" t="s">
        <v>309</v>
      </c>
      <c r="V64" s="20" t="s">
        <v>309</v>
      </c>
      <c r="W64" s="18" t="n">
        <v>559.8162</v>
      </c>
      <c r="X64" s="20" t="n">
        <v>32.63282046</v>
      </c>
      <c r="Y64" s="18" t="n">
        <v>534.49124617</v>
      </c>
      <c r="Z64" s="20" t="n">
        <v>53.54381776</v>
      </c>
      <c r="AA64" s="18" t="n">
        <v>446.91708834</v>
      </c>
      <c r="AB64" s="20" t="n">
        <v>5.79045668</v>
      </c>
    </row>
    <row r="65" spans="1:2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s">
        <v>309</v>
      </c>
      <c r="V65" s="20" t="s">
        <v>309</v>
      </c>
      <c r="W65" s="18" t="n">
        <v>419.66352142</v>
      </c>
      <c r="X65" s="20" t="n">
        <v>2.4655214</v>
      </c>
      <c r="Y65" s="18" t="s">
        <v>309</v>
      </c>
      <c r="Z65" s="20" t="s">
        <v>309</v>
      </c>
      <c r="AA65" s="18" t="s">
        <v>309</v>
      </c>
      <c r="AB65" s="20" t="s">
        <v>309</v>
      </c>
    </row>
    <row r="66" spans="1:2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s">
        <v>309</v>
      </c>
      <c r="V66" s="20" t="s">
        <v>309</v>
      </c>
      <c r="W66" s="18" t="n">
        <v>417.93412468</v>
      </c>
      <c r="X66" s="20" t="n">
        <v>1.46238599</v>
      </c>
      <c r="Y66" s="18" t="s">
        <v>309</v>
      </c>
      <c r="Z66" s="20" t="s">
        <v>309</v>
      </c>
      <c r="AA66" s="18" t="s">
        <v>309</v>
      </c>
      <c r="AB66" s="20" t="s">
        <v>309</v>
      </c>
    </row>
    <row r="67" spans="1:2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s">
        <v>309</v>
      </c>
      <c r="V67" s="20" t="s">
        <v>309</v>
      </c>
      <c r="W67" s="18" t="n">
        <v>386.56058797</v>
      </c>
      <c r="X67" s="20" t="n">
        <v>2.71419522</v>
      </c>
      <c r="Y67" s="18" t="s">
        <v>309</v>
      </c>
      <c r="Z67" s="20" t="s">
        <v>309</v>
      </c>
      <c r="AA67" s="18" t="s">
        <v>309</v>
      </c>
      <c r="AB67" s="20" t="s">
        <v>309</v>
      </c>
    </row>
    <row r="68" spans="1:2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s">
        <v>309</v>
      </c>
      <c r="V68" s="20" t="s">
        <v>309</v>
      </c>
      <c r="W68" s="18" t="n">
        <v>402.4006351</v>
      </c>
      <c r="X68" s="20" t="n">
        <v>1.27354229</v>
      </c>
      <c r="Y68" s="18" t="s">
        <v>309</v>
      </c>
      <c r="Z68" s="20" t="s">
        <v>309</v>
      </c>
      <c r="AA68" s="18" t="s">
        <v>309</v>
      </c>
      <c r="AB68" s="20" t="s">
        <v>309</v>
      </c>
    </row>
    <row r="69" spans="1:2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s">
        <v>309</v>
      </c>
      <c r="V69" s="20" t="s">
        <v>309</v>
      </c>
      <c r="W69" s="18" t="n">
        <v>443.95431517</v>
      </c>
      <c r="X69" s="20" t="n">
        <v>3.78500092</v>
      </c>
      <c r="Y69" s="18" t="s">
        <v>309</v>
      </c>
      <c r="Z69" s="20" t="s">
        <v>309</v>
      </c>
      <c r="AA69" s="18" t="s">
        <v>309</v>
      </c>
      <c r="AB69" s="20" t="s">
        <v>309</v>
      </c>
    </row>
    <row r="70" spans="1:2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s">
        <v>309</v>
      </c>
      <c r="V70" s="20" t="s">
        <v>309</v>
      </c>
      <c r="W70" s="18" t="n">
        <v>494.06003026</v>
      </c>
      <c r="X70" s="20" t="n">
        <v>3.10877023</v>
      </c>
      <c r="Y70" s="18" t="s">
        <v>309</v>
      </c>
      <c r="Z70" s="20" t="s">
        <v>309</v>
      </c>
      <c r="AA70" s="18" t="s">
        <v>309</v>
      </c>
      <c r="AB70" s="20" t="s">
        <v>309</v>
      </c>
    </row>
    <row r="71" spans="1:2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s">
        <v>309</v>
      </c>
      <c r="V71" s="20" t="s">
        <v>309</v>
      </c>
      <c r="W71" s="18" t="n">
        <v>564.18967857</v>
      </c>
      <c r="X71" s="20" t="n">
        <v>1.4662683</v>
      </c>
      <c r="Y71" s="18" t="s">
        <v>309</v>
      </c>
      <c r="Z71" s="20" t="s">
        <v>309</v>
      </c>
      <c r="AA71" s="18" t="s">
        <v>309</v>
      </c>
      <c r="AB71" s="20" t="s">
        <v>309</v>
      </c>
    </row>
    <row r="72" spans="1:2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s">
        <v>309</v>
      </c>
      <c r="V72" s="20" t="s">
        <v>309</v>
      </c>
      <c r="W72" s="18" t="n">
        <v>542.32146697</v>
      </c>
      <c r="X72" s="20" t="n">
        <v>3.03044107</v>
      </c>
      <c r="Y72" s="18" t="s">
        <v>309</v>
      </c>
      <c r="Z72" s="20" t="s">
        <v>309</v>
      </c>
      <c r="AA72" s="18" t="s">
        <v>309</v>
      </c>
      <c r="AB72" s="20" t="s">
        <v>309</v>
      </c>
    </row>
    <row r="73" spans="1:2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s">
        <v>309</v>
      </c>
      <c r="V73" s="20" t="s">
        <v>309</v>
      </c>
      <c r="W73" s="18" t="n">
        <v>415.46379999</v>
      </c>
      <c r="X73" s="20" t="n">
        <v>3.03424791</v>
      </c>
      <c r="Y73" s="18" t="s">
        <v>309</v>
      </c>
      <c r="Z73" s="20" t="s">
        <v>309</v>
      </c>
      <c r="AA73" s="18" t="s">
        <v>309</v>
      </c>
      <c r="AB73" s="20" t="s">
        <v>309</v>
      </c>
    </row>
    <row r="74" spans="1:2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s">
        <v>309</v>
      </c>
      <c r="V74" s="20" t="s">
        <v>309</v>
      </c>
      <c r="W74" s="18" t="n">
        <v>417.24339576</v>
      </c>
      <c r="X74" s="20" t="n">
        <v>1.40662681</v>
      </c>
      <c r="Y74" s="18" t="s">
        <v>309</v>
      </c>
      <c r="Z74" s="20" t="s">
        <v>309</v>
      </c>
      <c r="AA74" s="18" t="s">
        <v>309</v>
      </c>
      <c r="AB74" s="20" t="s">
        <v>309</v>
      </c>
    </row>
    <row r="75" spans="1:2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s">
        <v>309</v>
      </c>
      <c r="V75" s="20" t="s">
        <v>309</v>
      </c>
      <c r="W75" s="18" t="n">
        <v>366.81798548</v>
      </c>
      <c r="X75" s="20" t="n">
        <v>2.95156554</v>
      </c>
      <c r="Y75" s="18" t="s">
        <v>309</v>
      </c>
      <c r="Z75" s="20" t="s">
        <v>309</v>
      </c>
      <c r="AA75" s="18" t="s">
        <v>309</v>
      </c>
      <c r="AB75" s="20" t="s">
        <v>309</v>
      </c>
    </row>
    <row r="76" spans="1:2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s">
        <v>309</v>
      </c>
      <c r="V76" s="20" t="s">
        <v>309</v>
      </c>
      <c r="W76" s="18" t="n">
        <v>427.48273896</v>
      </c>
      <c r="X76" s="20" t="n">
        <v>2.40767111</v>
      </c>
      <c r="Y76" s="18" t="s">
        <v>309</v>
      </c>
      <c r="Z76" s="20" t="s">
        <v>309</v>
      </c>
      <c r="AA76" s="18" t="s">
        <v>309</v>
      </c>
      <c r="AB76" s="20" t="s">
        <v>309</v>
      </c>
    </row>
    <row r="77" spans="1:2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s">
        <v>309</v>
      </c>
      <c r="V77" s="20" t="s">
        <v>309</v>
      </c>
      <c r="W77" s="18" t="n">
        <v>417.99188288</v>
      </c>
      <c r="X77" s="20" t="n">
        <v>2.49596802</v>
      </c>
      <c r="Y77" s="18" t="s">
        <v>309</v>
      </c>
      <c r="Z77" s="20" t="s">
        <v>309</v>
      </c>
      <c r="AA77" s="18" t="s">
        <v>309</v>
      </c>
      <c r="AB77" s="20" t="s">
        <v>309</v>
      </c>
    </row>
    <row r="78" spans="1:2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s">
        <v>309</v>
      </c>
      <c r="V78" s="20" t="s">
        <v>309</v>
      </c>
      <c r="W78" s="18" t="n">
        <v>494.51831162</v>
      </c>
      <c r="X78" s="20" t="n">
        <v>4.45771317</v>
      </c>
      <c r="Y78" s="18" t="s">
        <v>309</v>
      </c>
      <c r="Z78" s="20" t="s">
        <v>309</v>
      </c>
      <c r="AA78" s="18" t="s">
        <v>309</v>
      </c>
      <c r="AB78" s="20" t="s">
        <v>309</v>
      </c>
    </row>
    <row customHeight="1" ht="25" r="79" spans="1:2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s">
        <v>309</v>
      </c>
      <c r="V79" s="20" t="s">
        <v>309</v>
      </c>
      <c r="W79" s="18" t="n">
        <v>456.29558944</v>
      </c>
      <c r="X79" s="20" t="n">
        <v>6.90963052</v>
      </c>
      <c r="Y79" s="18" t="s">
        <v>309</v>
      </c>
      <c r="Z79" s="20" t="s">
        <v>309</v>
      </c>
      <c r="AA79" s="18" t="s">
        <v>309</v>
      </c>
      <c r="AB79" s="20" t="s">
        <v>309</v>
      </c>
    </row>
    <row r="80" spans="1:2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s">
        <v>309</v>
      </c>
      <c r="V80" s="20" t="s">
        <v>309</v>
      </c>
      <c r="W80" s="18" t="n">
        <v>459.81599437</v>
      </c>
      <c r="X80" s="20" t="n">
        <v>4.27720318</v>
      </c>
      <c r="Y80" s="18" t="s">
        <v>309</v>
      </c>
      <c r="Z80" s="20" t="s">
        <v>309</v>
      </c>
      <c r="AA80" s="18" t="s">
        <v>309</v>
      </c>
      <c r="AB80" s="20" t="s">
        <v>309</v>
      </c>
    </row>
    <row r="81" spans="1:2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s">
        <v>309</v>
      </c>
      <c r="V81" s="20" t="s">
        <v>309</v>
      </c>
      <c r="W81" s="18" t="n">
        <v>446.10977731</v>
      </c>
      <c r="X81" s="20" t="n">
        <v>3.2500212</v>
      </c>
      <c r="Y81" s="18" t="s">
        <v>309</v>
      </c>
      <c r="Z81" s="20" t="s">
        <v>309</v>
      </c>
      <c r="AA81" s="18" t="s">
        <v>309</v>
      </c>
      <c r="AB81" s="20" t="s">
        <v>309</v>
      </c>
    </row>
    <row r="82" spans="1:2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c r="AA82" s="22" t="s">
        <v>384</v>
      </c>
      <c r="AB82" s="22" t="s">
        <v>384</v>
      </c>
    </row>
    <row r="83" spans="1:28">
      <c r="A83" s="3" t="s">
        <v>385</v>
      </c>
    </row>
    <row r="84" spans="1:28">
      <c r="A84" s="23" t="s">
        <v>386</v>
      </c>
    </row>
    <row r="85" spans="1:28">
      <c r="A85" s="23" t="s">
        <v>387</v>
      </c>
    </row>
    <row customHeight="1" ht="30" r="86" spans="1:28">
      <c r="A86" s="23" t="s">
        <v>388</v>
      </c>
    </row>
    <row customHeight="1" ht="30" r="87" spans="1:28">
      <c r="A87" s="23" t="s">
        <v>384</v>
      </c>
    </row>
    <row customHeight="1" ht="30" r="88" spans="1:28">
      <c r="A88" s="23" t="s">
        <v>389</v>
      </c>
    </row>
    <row customHeight="1" ht="30" r="89" spans="1:28">
      <c r="A89" s="23" t="s">
        <v>390</v>
      </c>
    </row>
    <row customHeight="1" ht="30" r="90" spans="1:28">
      <c r="A90" s="23" t="s">
        <v>391</v>
      </c>
    </row>
    <row customHeight="1" ht="30" r="91" spans="1:28">
      <c r="A91" s="23" t="s">
        <v>392</v>
      </c>
    </row>
    <row customHeight="1" ht="30" r="92" spans="1:28">
      <c r="A92" s="23" t="s">
        <v>393</v>
      </c>
    </row>
    <row customHeight="1" ht="30" r="93" spans="1:28">
      <c r="A93" s="23" t="s">
        <v>394</v>
      </c>
    </row>
    <row customHeight="1" ht="30" r="94" spans="1:28">
      <c r="A94" s="23" t="s">
        <v>395</v>
      </c>
    </row>
    <row customHeight="1" ht="30" r="95" spans="1:28">
      <c r="A95" s="23" t="s">
        <v>396</v>
      </c>
    </row>
    <row customHeight="1" ht="30" r="96" spans="1:28">
      <c r="A96" s="23" t="s">
        <v>397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551</v>
      </c>
    </row>
    <row customHeight="1" ht="30" r="4" spans="1:22">
      <c r="A4" s="6" t="n"/>
      <c r="B4" s="7" t="s">
        <v>293</v>
      </c>
      <c r="C4" s="7" t="s">
        <v>294</v>
      </c>
      <c r="D4" s="8" t="s">
        <v>293</v>
      </c>
      <c r="E4" s="9" t="s">
        <v>517</v>
      </c>
      <c r="F4" s="10" t="n"/>
      <c r="G4" s="9" t="s">
        <v>552</v>
      </c>
      <c r="H4" s="10" t="n"/>
      <c r="I4" s="9" t="s">
        <v>553</v>
      </c>
      <c r="J4" s="10" t="n"/>
      <c r="K4" s="9" t="s">
        <v>554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515.3169944700001</v>
      </c>
      <c r="F9" s="20" t="n">
        <v>4.81131102</v>
      </c>
      <c r="G9" s="18" t="n">
        <v>562.27594372</v>
      </c>
      <c r="H9" s="20" t="n">
        <v>5.63841147</v>
      </c>
      <c r="I9" s="18" t="n">
        <v>548.85210194</v>
      </c>
      <c r="J9" s="20" t="n">
        <v>2.79859475</v>
      </c>
      <c r="K9" s="18" t="n">
        <v>539.37185709</v>
      </c>
      <c r="L9" s="20" t="n">
        <v>5.05433296</v>
      </c>
      <c r="M9" s="18" t="n">
        <v>473.22453947</v>
      </c>
      <c r="N9" s="20" t="n">
        <v>6.62943012</v>
      </c>
      <c r="O9" s="18" t="s">
        <v>309</v>
      </c>
      <c r="P9" s="20" t="s">
        <v>309</v>
      </c>
      <c r="Q9" s="18" t="s">
        <v>309</v>
      </c>
      <c r="R9" s="20" t="s">
        <v>309</v>
      </c>
      <c r="S9" s="18" t="n">
        <v>543.6712886399999</v>
      </c>
      <c r="T9" s="20" t="n">
        <v>5.18276283</v>
      </c>
      <c r="U9" s="18" t="n">
        <v>495.46296085</v>
      </c>
      <c r="V9" s="20" t="n">
        <v>10.90087384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423.0570428</v>
      </c>
      <c r="F11" s="20" t="n">
        <v>4.68550696</v>
      </c>
      <c r="G11" s="18" t="n">
        <v>404.37002278</v>
      </c>
      <c r="H11" s="20" t="n">
        <v>5.13886881</v>
      </c>
      <c r="I11" s="18" t="n">
        <v>434.9963854</v>
      </c>
      <c r="J11" s="20" t="n">
        <v>3.03455218</v>
      </c>
      <c r="K11" s="18" t="n">
        <v>409.80215488</v>
      </c>
      <c r="L11" s="20" t="n">
        <v>5.46474382</v>
      </c>
      <c r="M11" s="18" t="n">
        <v>389.50429866</v>
      </c>
      <c r="N11" s="20" t="n">
        <v>7.35206627</v>
      </c>
      <c r="O11" s="18" t="s">
        <v>309</v>
      </c>
      <c r="P11" s="20" t="s">
        <v>309</v>
      </c>
      <c r="Q11" s="18" t="n">
        <v>387.56965074</v>
      </c>
      <c r="R11" s="20" t="n">
        <v>28.22613995</v>
      </c>
      <c r="S11" s="18" t="n">
        <v>424.43463341</v>
      </c>
      <c r="T11" s="20" t="n">
        <v>6.58557058</v>
      </c>
      <c r="U11" s="18" t="n">
        <v>409.06629676</v>
      </c>
      <c r="V11" s="20" t="n">
        <v>7.20231418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494.84187728</v>
      </c>
      <c r="F16" s="20" t="n">
        <v>3.90195662</v>
      </c>
      <c r="G16" s="18" t="n">
        <v>514.15049228</v>
      </c>
      <c r="H16" s="20" t="n">
        <v>3.9257101</v>
      </c>
      <c r="I16" s="18" t="n">
        <v>515.90745927</v>
      </c>
      <c r="J16" s="20" t="n">
        <v>2.67569324</v>
      </c>
      <c r="K16" s="18" t="n">
        <v>522.59048939</v>
      </c>
      <c r="L16" s="20" t="n">
        <v>5.25748509</v>
      </c>
      <c r="M16" s="18" t="n">
        <v>461.25807518</v>
      </c>
      <c r="N16" s="20" t="n">
        <v>5.43016496</v>
      </c>
      <c r="O16" s="18" t="s">
        <v>309</v>
      </c>
      <c r="P16" s="20" t="s">
        <v>309</v>
      </c>
      <c r="Q16" s="18" t="s">
        <v>309</v>
      </c>
      <c r="R16" s="20" t="s">
        <v>309</v>
      </c>
      <c r="S16" s="18" t="n">
        <v>503.07115283</v>
      </c>
      <c r="T16" s="20" t="n">
        <v>5.57385936</v>
      </c>
      <c r="U16" s="18" t="n">
        <v>460.39119569</v>
      </c>
      <c r="V16" s="20" t="n">
        <v>7.03276042</v>
      </c>
    </row>
    <row r="17" spans="1:22">
      <c r="A17" s="15" t="s">
        <v>319</v>
      </c>
      <c r="B17" s="17" t="n">
        <v>6504</v>
      </c>
      <c r="C17" s="18">
        <f>(3097.0/B17*100)</f>
        <v/>
      </c>
      <c r="D17" s="19" t="n">
        <v>3407</v>
      </c>
      <c r="E17" s="18" t="n">
        <v>520.19712617</v>
      </c>
      <c r="F17" s="20" t="n">
        <v>9.570750439999999</v>
      </c>
      <c r="G17" s="18" t="n">
        <v>533.1835327700001</v>
      </c>
      <c r="H17" s="20" t="n">
        <v>8.22606848</v>
      </c>
      <c r="I17" s="18" t="n">
        <v>528.14102629</v>
      </c>
      <c r="J17" s="20" t="n">
        <v>4.49787239</v>
      </c>
      <c r="K17" s="18" t="n">
        <v>524.66081962</v>
      </c>
      <c r="L17" s="20" t="n">
        <v>9.44761213</v>
      </c>
      <c r="M17" s="18" t="n">
        <v>525.0298082199999</v>
      </c>
      <c r="N17" s="20" t="n">
        <v>4.53745239</v>
      </c>
      <c r="O17" s="18" t="s">
        <v>309</v>
      </c>
      <c r="P17" s="20" t="s">
        <v>309</v>
      </c>
      <c r="Q17" s="18" t="s">
        <v>309</v>
      </c>
      <c r="R17" s="20" t="s">
        <v>309</v>
      </c>
      <c r="S17" s="18" t="n">
        <v>527.20946129</v>
      </c>
      <c r="T17" s="20" t="n">
        <v>8.94995516</v>
      </c>
      <c r="U17" s="18" t="n">
        <v>515.82198633</v>
      </c>
      <c r="V17" s="20" t="n">
        <v>5.62024816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473.77170953</v>
      </c>
      <c r="F21" s="20" t="n">
        <v>14.77938213</v>
      </c>
      <c r="G21" s="18" t="n">
        <v>522.38410062</v>
      </c>
      <c r="H21" s="20" t="n">
        <v>5.42331601</v>
      </c>
      <c r="I21" s="18" t="n">
        <v>512.62589416</v>
      </c>
      <c r="J21" s="20" t="n">
        <v>2.2878958</v>
      </c>
      <c r="K21" s="18" t="n">
        <v>493.89050451</v>
      </c>
      <c r="L21" s="20" t="n">
        <v>5.8728475</v>
      </c>
      <c r="M21" s="18" t="n">
        <v>485.46684776</v>
      </c>
      <c r="N21" s="20" t="n">
        <v>4.4726271</v>
      </c>
      <c r="O21" s="18" t="s">
        <v>309</v>
      </c>
      <c r="P21" s="20" t="s">
        <v>309</v>
      </c>
      <c r="Q21" s="18" t="s">
        <v>309</v>
      </c>
      <c r="R21" s="20" t="s">
        <v>309</v>
      </c>
      <c r="S21" s="18" t="n">
        <v>496.72447463</v>
      </c>
      <c r="T21" s="20" t="n">
        <v>8.33925086</v>
      </c>
      <c r="U21" s="18" t="n">
        <v>489.2066113</v>
      </c>
      <c r="V21" s="20" t="n">
        <v>5.68166163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s">
        <v>309</v>
      </c>
      <c r="F23" s="20" t="s">
        <v>309</v>
      </c>
      <c r="G23" s="18" t="n">
        <v>510.79573846</v>
      </c>
      <c r="H23" s="20" t="n">
        <v>4.48184873</v>
      </c>
      <c r="I23" s="18" t="n">
        <v>497.92618563</v>
      </c>
      <c r="J23" s="20" t="n">
        <v>3.47348211</v>
      </c>
      <c r="K23" s="18" t="n">
        <v>485.02629524</v>
      </c>
      <c r="L23" s="20" t="n">
        <v>6.04666657</v>
      </c>
      <c r="M23" s="18" t="s">
        <v>309</v>
      </c>
      <c r="N23" s="20" t="s">
        <v>309</v>
      </c>
      <c r="O23" s="18" t="s">
        <v>309</v>
      </c>
      <c r="P23" s="20" t="s">
        <v>309</v>
      </c>
      <c r="Q23" s="18" t="s">
        <v>309</v>
      </c>
      <c r="R23" s="20" t="s">
        <v>309</v>
      </c>
      <c r="S23" s="18" t="n">
        <v>510.5926988</v>
      </c>
      <c r="T23" s="20" t="n">
        <v>10.05140729</v>
      </c>
      <c r="U23" s="18" t="n">
        <v>447.26758558</v>
      </c>
      <c r="V23" s="20" t="n">
        <v>5.73148652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457.55709362</v>
      </c>
      <c r="F25" s="20" t="n">
        <v>13.5553677</v>
      </c>
      <c r="G25" s="18" t="n">
        <v>513.64956928</v>
      </c>
      <c r="H25" s="20" t="n">
        <v>6.3416391</v>
      </c>
      <c r="I25" s="18" t="n">
        <v>541.70169886</v>
      </c>
      <c r="J25" s="20" t="n">
        <v>4.26738748</v>
      </c>
      <c r="K25" s="18" t="n">
        <v>519.80865799</v>
      </c>
      <c r="L25" s="20" t="n">
        <v>6.08078883</v>
      </c>
      <c r="M25" s="18" t="n">
        <v>504.4990218</v>
      </c>
      <c r="N25" s="20" t="n">
        <v>5.04745336</v>
      </c>
      <c r="O25" s="18" t="s">
        <v>309</v>
      </c>
      <c r="P25" s="20" t="s">
        <v>309</v>
      </c>
      <c r="Q25" s="18" t="s">
        <v>309</v>
      </c>
      <c r="R25" s="20" t="s">
        <v>309</v>
      </c>
      <c r="S25" s="18" t="n">
        <v>511.02982794</v>
      </c>
      <c r="T25" s="20" t="n">
        <v>12.06113011</v>
      </c>
      <c r="U25" s="18" t="n">
        <v>515.62673874</v>
      </c>
      <c r="V25" s="20" t="n">
        <v>5.27311501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501.70541201</v>
      </c>
      <c r="F27" s="20" t="n">
        <v>3.45561973</v>
      </c>
      <c r="G27" s="18" t="n">
        <v>502.68626364</v>
      </c>
      <c r="H27" s="20" t="n">
        <v>6.07666686</v>
      </c>
      <c r="I27" s="18" t="n">
        <v>508.96246361</v>
      </c>
      <c r="J27" s="20" t="n">
        <v>3.29885015</v>
      </c>
      <c r="K27" s="18" t="n">
        <v>506.21965812</v>
      </c>
      <c r="L27" s="20" t="n">
        <v>9.54894535</v>
      </c>
      <c r="M27" s="18" t="n">
        <v>452.08854555</v>
      </c>
      <c r="N27" s="20" t="n">
        <v>6.20152555</v>
      </c>
      <c r="O27" s="18" t="s">
        <v>309</v>
      </c>
      <c r="P27" s="20" t="s">
        <v>309</v>
      </c>
      <c r="Q27" s="18" t="s">
        <v>309</v>
      </c>
      <c r="R27" s="20" t="s">
        <v>309</v>
      </c>
      <c r="S27" s="18" t="n">
        <v>494.25671373</v>
      </c>
      <c r="T27" s="20" t="n">
        <v>8.04781726</v>
      </c>
      <c r="U27" s="18" t="n">
        <v>470.16517489</v>
      </c>
      <c r="V27" s="20" t="n">
        <v>5.70432131</v>
      </c>
    </row>
    <row r="28" spans="1:22">
      <c r="A28" s="15" t="s">
        <v>330</v>
      </c>
      <c r="B28" s="17" t="n">
        <v>7568</v>
      </c>
      <c r="C28" s="18">
        <f>(490.0/B28*100)</f>
        <v/>
      </c>
      <c r="D28" s="19" t="n">
        <v>7078</v>
      </c>
      <c r="E28" s="18" t="n">
        <v>413.74118323</v>
      </c>
      <c r="F28" s="20" t="n">
        <v>3.3070273</v>
      </c>
      <c r="G28" s="18" t="n">
        <v>423.98688871</v>
      </c>
      <c r="H28" s="20" t="n">
        <v>8.71551294</v>
      </c>
      <c r="I28" s="18" t="n">
        <v>415.32728946</v>
      </c>
      <c r="J28" s="20" t="n">
        <v>2.71238572</v>
      </c>
      <c r="K28" s="18" t="n">
        <v>407.69981087</v>
      </c>
      <c r="L28" s="20" t="n">
        <v>6.00772763</v>
      </c>
      <c r="M28" s="18" t="n">
        <v>381.29563959</v>
      </c>
      <c r="N28" s="20" t="n">
        <v>4.02700311</v>
      </c>
      <c r="O28" s="18" t="s">
        <v>309</v>
      </c>
      <c r="P28" s="20" t="s">
        <v>309</v>
      </c>
      <c r="Q28" s="18" t="s">
        <v>309</v>
      </c>
      <c r="R28" s="20" t="s">
        <v>309</v>
      </c>
      <c r="S28" s="18" t="n">
        <v>391.27885869</v>
      </c>
      <c r="T28" s="20" t="n">
        <v>6.94736259</v>
      </c>
      <c r="U28" s="18" t="n">
        <v>395.63645378</v>
      </c>
      <c r="V28" s="20" t="n">
        <v>6.5206259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450.19669208</v>
      </c>
      <c r="F33" s="20" t="n">
        <v>8.28645064</v>
      </c>
      <c r="G33" s="18" t="n">
        <v>496.56496445</v>
      </c>
      <c r="H33" s="20" t="n">
        <v>3.40645587</v>
      </c>
      <c r="I33" s="18" t="n">
        <v>504.35677493</v>
      </c>
      <c r="J33" s="20" t="n">
        <v>3.06750686</v>
      </c>
      <c r="K33" s="18" t="n">
        <v>451.82610799</v>
      </c>
      <c r="L33" s="20" t="n">
        <v>7.37136308</v>
      </c>
      <c r="M33" s="18" t="s">
        <v>309</v>
      </c>
      <c r="N33" s="20" t="s">
        <v>309</v>
      </c>
      <c r="O33" s="18" t="s">
        <v>309</v>
      </c>
      <c r="P33" s="20" t="s">
        <v>309</v>
      </c>
      <c r="Q33" s="18" t="n">
        <v>449.92065089</v>
      </c>
      <c r="R33" s="20" t="n">
        <v>5.52713145</v>
      </c>
      <c r="S33" s="18" t="n">
        <v>498.55241341</v>
      </c>
      <c r="T33" s="20" t="n">
        <v>7.86435713</v>
      </c>
      <c r="U33" s="18" t="n">
        <v>467.88185214</v>
      </c>
      <c r="V33" s="20" t="n">
        <v>7.1675264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484.39716655</v>
      </c>
      <c r="F36" s="20" t="n">
        <v>3.39400628</v>
      </c>
      <c r="G36" s="18" t="n">
        <v>500.46442441</v>
      </c>
      <c r="H36" s="20" t="n">
        <v>7.01988224</v>
      </c>
      <c r="I36" s="18" t="n">
        <v>500.54632731</v>
      </c>
      <c r="J36" s="20" t="n">
        <v>2.99138226</v>
      </c>
      <c r="K36" s="18" t="n">
        <v>486.14849705</v>
      </c>
      <c r="L36" s="20" t="n">
        <v>6.471873</v>
      </c>
      <c r="M36" s="18" t="n">
        <v>479.58178265</v>
      </c>
      <c r="N36" s="20" t="n">
        <v>9.69527343</v>
      </c>
      <c r="O36" s="18" t="s">
        <v>309</v>
      </c>
      <c r="P36" s="20" t="s">
        <v>309</v>
      </c>
      <c r="Q36" s="18" t="n">
        <v>480.54061861</v>
      </c>
      <c r="R36" s="20" t="n">
        <v>9.51063377</v>
      </c>
      <c r="S36" s="18" t="s">
        <v>309</v>
      </c>
      <c r="T36" s="20" t="s">
        <v>309</v>
      </c>
      <c r="U36" s="18" t="n">
        <v>466.22758046</v>
      </c>
      <c r="V36" s="20" t="n">
        <v>8.132602950000001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491.85757746</v>
      </c>
      <c r="F40" s="20" t="n">
        <v>10.28127443</v>
      </c>
      <c r="G40" s="18" t="n">
        <v>531.1666589</v>
      </c>
      <c r="H40" s="20" t="n">
        <v>7.94673545</v>
      </c>
      <c r="I40" s="18" t="n">
        <v>506.2878117</v>
      </c>
      <c r="J40" s="20" t="n">
        <v>3.94492652</v>
      </c>
      <c r="K40" s="18" t="n">
        <v>506.3353347</v>
      </c>
      <c r="L40" s="20" t="n">
        <v>10.88528954</v>
      </c>
      <c r="M40" s="18" t="n">
        <v>502.11128179</v>
      </c>
      <c r="N40" s="20" t="n">
        <v>8.98443501</v>
      </c>
      <c r="O40" s="18" t="s">
        <v>309</v>
      </c>
      <c r="P40" s="20" t="s">
        <v>309</v>
      </c>
      <c r="Q40" s="18" t="n">
        <v>492.592718</v>
      </c>
      <c r="R40" s="20" t="n">
        <v>2.69773909</v>
      </c>
      <c r="S40" s="18" t="n">
        <v>498.46553241</v>
      </c>
      <c r="T40" s="20" t="n">
        <v>14.09571959</v>
      </c>
      <c r="U40" s="18" t="n">
        <v>486.93775903</v>
      </c>
      <c r="V40" s="20" t="n">
        <v>10.21110733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455.71315995</v>
      </c>
      <c r="F52" s="20" t="n">
        <v>3.46536975</v>
      </c>
      <c r="G52" s="18" t="n">
        <v>477.83570852</v>
      </c>
      <c r="H52" s="20" t="n">
        <v>6.8997454</v>
      </c>
      <c r="I52" s="18" t="n">
        <v>468.72145898</v>
      </c>
      <c r="J52" s="20" t="n">
        <v>3.91209376</v>
      </c>
      <c r="K52" s="18" t="n">
        <v>437.40104975</v>
      </c>
      <c r="L52" s="20" t="n">
        <v>7.82736348</v>
      </c>
      <c r="M52" s="18" t="n">
        <v>469.10490446</v>
      </c>
      <c r="N52" s="20" t="n">
        <v>4.79784942</v>
      </c>
      <c r="O52" s="18" t="s">
        <v>309</v>
      </c>
      <c r="P52" s="20" t="s">
        <v>309</v>
      </c>
      <c r="Q52" s="18" t="s">
        <v>309</v>
      </c>
      <c r="R52" s="20" t="s">
        <v>309</v>
      </c>
      <c r="S52" s="18" t="n">
        <v>469.99597487</v>
      </c>
      <c r="T52" s="20" t="n">
        <v>5.16712096</v>
      </c>
      <c r="U52" s="18" t="n">
        <v>478.68401257</v>
      </c>
      <c r="V52" s="20" t="n">
        <v>5.31779286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308.88137196</v>
      </c>
      <c r="F54" s="20" t="n">
        <v>4.08328176</v>
      </c>
      <c r="G54" s="18" t="n">
        <v>328.08641334</v>
      </c>
      <c r="H54" s="20" t="n">
        <v>6.07977429</v>
      </c>
      <c r="I54" s="18" t="n">
        <v>345.06018213</v>
      </c>
      <c r="J54" s="20" t="n">
        <v>3.79750419</v>
      </c>
      <c r="K54" s="18" t="n">
        <v>316.75901946</v>
      </c>
      <c r="L54" s="20" t="n">
        <v>5.93005057</v>
      </c>
      <c r="M54" s="18" t="n">
        <v>319.43498706</v>
      </c>
      <c r="N54" s="20" t="n">
        <v>4.21774169</v>
      </c>
      <c r="O54" s="18" t="s">
        <v>309</v>
      </c>
      <c r="P54" s="20" t="s">
        <v>309</v>
      </c>
      <c r="Q54" s="18" t="s">
        <v>309</v>
      </c>
      <c r="R54" s="20" t="s">
        <v>309</v>
      </c>
      <c r="S54" s="18" t="n">
        <v>325.79074921</v>
      </c>
      <c r="T54" s="20" t="n">
        <v>8.95815464</v>
      </c>
      <c r="U54" s="18" t="n">
        <v>317.19405004</v>
      </c>
      <c r="V54" s="20" t="n">
        <v>3.47874355</v>
      </c>
    </row>
    <row r="55" spans="1:22">
      <c r="A55" s="15" t="s">
        <v>357</v>
      </c>
      <c r="B55" s="17" t="n">
        <v>5316</v>
      </c>
      <c r="C55" s="18">
        <f>(137.0/B55*100)</f>
        <v/>
      </c>
      <c r="D55" s="19" t="n">
        <v>5179</v>
      </c>
      <c r="E55" s="18" t="n">
        <v>371.09969878</v>
      </c>
      <c r="F55" s="20" t="n">
        <v>6.57028408</v>
      </c>
      <c r="G55" s="18" t="n">
        <v>405.26016746</v>
      </c>
      <c r="H55" s="20" t="n">
        <v>8.251817239999999</v>
      </c>
      <c r="I55" s="18" t="n">
        <v>429.48424099</v>
      </c>
      <c r="J55" s="20" t="n">
        <v>3.76789625</v>
      </c>
      <c r="K55" s="18" t="n">
        <v>382.59143938</v>
      </c>
      <c r="L55" s="20" t="n">
        <v>10.09698319</v>
      </c>
      <c r="M55" s="18" t="n">
        <v>396.96122559</v>
      </c>
      <c r="N55" s="20" t="n">
        <v>3.56215254</v>
      </c>
      <c r="O55" s="18" t="s">
        <v>309</v>
      </c>
      <c r="P55" s="20" t="s">
        <v>309</v>
      </c>
      <c r="Q55" s="18" t="s">
        <v>309</v>
      </c>
      <c r="R55" s="20" t="s">
        <v>309</v>
      </c>
      <c r="S55" s="18" t="n">
        <v>400.94201962</v>
      </c>
      <c r="T55" s="20" t="n">
        <v>15.35691371</v>
      </c>
      <c r="U55" s="18" t="n">
        <v>395.17727304</v>
      </c>
      <c r="V55" s="20" t="n">
        <v>4.35262687</v>
      </c>
    </row>
    <row r="56" spans="1:22">
      <c r="A56" s="15" t="s">
        <v>358</v>
      </c>
      <c r="B56" s="17" t="n">
        <v>5359</v>
      </c>
      <c r="C56" s="18">
        <f>(104.0/B56*100)</f>
        <v/>
      </c>
      <c r="D56" s="19" t="n">
        <v>5255</v>
      </c>
      <c r="E56" s="18" t="n">
        <v>552.91039341</v>
      </c>
      <c r="F56" s="20" t="n">
        <v>4.33899782</v>
      </c>
      <c r="G56" s="18" t="n">
        <v>545.12709468</v>
      </c>
      <c r="H56" s="20" t="n">
        <v>7.85376522</v>
      </c>
      <c r="I56" s="18" t="n">
        <v>559.1332863</v>
      </c>
      <c r="J56" s="20" t="n">
        <v>3.60035565</v>
      </c>
      <c r="K56" s="18" t="n">
        <v>552.03849115</v>
      </c>
      <c r="L56" s="20" t="n">
        <v>4.62827431</v>
      </c>
      <c r="M56" s="18" t="n">
        <v>514.74505231</v>
      </c>
      <c r="N56" s="20" t="n">
        <v>4.99172529</v>
      </c>
      <c r="O56" s="18" t="s">
        <v>309</v>
      </c>
      <c r="P56" s="20" t="s">
        <v>309</v>
      </c>
      <c r="Q56" s="18" t="s">
        <v>309</v>
      </c>
      <c r="R56" s="20" t="s">
        <v>309</v>
      </c>
      <c r="S56" s="18" t="n">
        <v>563.41531166</v>
      </c>
      <c r="T56" s="20" t="n">
        <v>7.06155105</v>
      </c>
      <c r="U56" s="18" t="n">
        <v>534.50468911</v>
      </c>
      <c r="V56" s="20" t="n">
        <v>9.76128943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555.49976781</v>
      </c>
      <c r="F62" s="20" t="n">
        <v>3.45482369</v>
      </c>
      <c r="G62" s="18" t="n">
        <v>543.47623437</v>
      </c>
      <c r="H62" s="20" t="n">
        <v>4.52503746</v>
      </c>
      <c r="I62" s="18" t="n">
        <v>548.40116372</v>
      </c>
      <c r="J62" s="20" t="n">
        <v>2.60761605</v>
      </c>
      <c r="K62" s="18" t="n">
        <v>544.53285047</v>
      </c>
      <c r="L62" s="20" t="n">
        <v>2.60047586</v>
      </c>
      <c r="M62" s="18" t="n">
        <v>517.67734195</v>
      </c>
      <c r="N62" s="20" t="n">
        <v>4.92739003</v>
      </c>
      <c r="O62" s="18" t="s">
        <v>309</v>
      </c>
      <c r="P62" s="20" t="s">
        <v>309</v>
      </c>
      <c r="Q62" s="18" t="n">
        <v>564.85759617</v>
      </c>
      <c r="R62" s="20" t="n">
        <v>18.41071514</v>
      </c>
      <c r="S62" s="18" t="n">
        <v>542.86578478</v>
      </c>
      <c r="T62" s="20" t="n">
        <v>5.92516446</v>
      </c>
      <c r="U62" s="18" t="n">
        <v>540.6427558</v>
      </c>
      <c r="V62" s="20" t="n">
        <v>5.35724249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476.02782593</v>
      </c>
      <c r="F64" s="20" t="n">
        <v>4.05977618</v>
      </c>
      <c r="G64" s="18" t="n">
        <v>508.7446195</v>
      </c>
      <c r="H64" s="20" t="n">
        <v>8.262146680000001</v>
      </c>
      <c r="I64" s="18" t="n">
        <v>515.20029444</v>
      </c>
      <c r="J64" s="20" t="n">
        <v>3.02452689</v>
      </c>
      <c r="K64" s="18" t="n">
        <v>495.88637216</v>
      </c>
      <c r="L64" s="20" t="n">
        <v>6.91647537</v>
      </c>
      <c r="M64" s="18" t="n">
        <v>445.23113942</v>
      </c>
      <c r="N64" s="20" t="n">
        <v>6.22993166</v>
      </c>
      <c r="O64" s="18" t="s">
        <v>309</v>
      </c>
      <c r="P64" s="20" t="s">
        <v>309</v>
      </c>
      <c r="Q64" s="18" t="n">
        <v>512.0210409699999</v>
      </c>
      <c r="R64" s="20" t="n">
        <v>38.53666804</v>
      </c>
      <c r="S64" s="18" t="n">
        <v>522.4133524699999</v>
      </c>
      <c r="T64" s="20" t="n">
        <v>20.47454552</v>
      </c>
      <c r="U64" s="18" t="n">
        <v>444.83398237</v>
      </c>
      <c r="V64" s="20" t="n">
        <v>5.4400111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563.67512976</v>
      </c>
      <c r="F9" s="20" t="n">
        <v>2.85805497</v>
      </c>
      <c r="G9" s="18" t="n">
        <v>521.37002092</v>
      </c>
      <c r="H9" s="20" t="n">
        <v>2.74136096</v>
      </c>
      <c r="I9" s="18" t="s">
        <v>309</v>
      </c>
      <c r="J9" s="20" t="s">
        <v>309</v>
      </c>
      <c r="K9" s="18" t="s">
        <v>309</v>
      </c>
      <c r="L9" s="20" t="s">
        <v>309</v>
      </c>
      <c r="M9" s="18" t="s">
        <v>309</v>
      </c>
      <c r="N9" s="20" t="s">
        <v>309</v>
      </c>
      <c r="O9" s="18" t="n">
        <v>568.71403932</v>
      </c>
      <c r="P9" s="20" t="n">
        <v>26.92206725</v>
      </c>
      <c r="Q9" s="18" t="n">
        <v>487.22518164</v>
      </c>
      <c r="R9" s="20" t="n">
        <v>12.06392891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450.13171858</v>
      </c>
      <c r="F11" s="20" t="n">
        <v>3.12221974</v>
      </c>
      <c r="G11" s="18" t="n">
        <v>417.37167574</v>
      </c>
      <c r="H11" s="20" t="n">
        <v>2.82871202</v>
      </c>
      <c r="I11" s="18" t="s">
        <v>309</v>
      </c>
      <c r="J11" s="20" t="s">
        <v>309</v>
      </c>
      <c r="K11" s="18" t="s">
        <v>309</v>
      </c>
      <c r="L11" s="20" t="s">
        <v>309</v>
      </c>
      <c r="M11" s="18" t="n">
        <v>366.26230431</v>
      </c>
      <c r="N11" s="20" t="n">
        <v>64.76215533</v>
      </c>
      <c r="O11" s="18" t="n">
        <v>463.87424358</v>
      </c>
      <c r="P11" s="20" t="n">
        <v>28.58492305</v>
      </c>
      <c r="Q11" s="18" t="n">
        <v>397.7897788</v>
      </c>
      <c r="R11" s="20" t="n">
        <v>8.766217960000001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540.26233259</v>
      </c>
      <c r="F16" s="20" t="n">
        <v>2.84593378</v>
      </c>
      <c r="G16" s="18" t="n">
        <v>488.10098076</v>
      </c>
      <c r="H16" s="20" t="n">
        <v>2.16897709</v>
      </c>
      <c r="I16" s="18" t="s">
        <v>309</v>
      </c>
      <c r="J16" s="20" t="s">
        <v>309</v>
      </c>
      <c r="K16" s="18" t="s">
        <v>309</v>
      </c>
      <c r="L16" s="20" t="s">
        <v>309</v>
      </c>
      <c r="M16" s="18" t="s">
        <v>309</v>
      </c>
      <c r="N16" s="20" t="s">
        <v>309</v>
      </c>
      <c r="O16" s="18" t="n">
        <v>529.1727073</v>
      </c>
      <c r="P16" s="20" t="n">
        <v>30.36737808</v>
      </c>
      <c r="Q16" s="18" t="n">
        <v>445.48697824</v>
      </c>
      <c r="R16" s="20" t="n">
        <v>9.247683739999999</v>
      </c>
    </row>
    <row r="17" spans="1:18">
      <c r="A17" s="15" t="s">
        <v>319</v>
      </c>
      <c r="B17" s="17" t="n">
        <v>6504</v>
      </c>
      <c r="C17" s="18">
        <f>(3097.0/B17*100)</f>
        <v/>
      </c>
      <c r="D17" s="19" t="n">
        <v>3407</v>
      </c>
      <c r="E17" s="18" t="n">
        <v>555.70995707</v>
      </c>
      <c r="F17" s="20" t="n">
        <v>3.49280591</v>
      </c>
      <c r="G17" s="18" t="n">
        <v>510.74276612</v>
      </c>
      <c r="H17" s="20" t="n">
        <v>3.50190608</v>
      </c>
      <c r="I17" s="18" t="s">
        <v>309</v>
      </c>
      <c r="J17" s="20" t="s">
        <v>309</v>
      </c>
      <c r="K17" s="18" t="s">
        <v>309</v>
      </c>
      <c r="L17" s="20" t="s">
        <v>309</v>
      </c>
      <c r="M17" s="18" t="s">
        <v>309</v>
      </c>
      <c r="N17" s="20" t="s">
        <v>309</v>
      </c>
      <c r="O17" s="18" t="n">
        <v>639.22865166</v>
      </c>
      <c r="P17" s="20" t="n">
        <v>21.33461303</v>
      </c>
      <c r="Q17" s="18" t="n">
        <v>485.37036117</v>
      </c>
      <c r="R17" s="20" t="n">
        <v>12.63719846</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526.82456953</v>
      </c>
      <c r="F21" s="20" t="n">
        <v>2.55957712</v>
      </c>
      <c r="G21" s="18" t="n">
        <v>496.24113927</v>
      </c>
      <c r="H21" s="20" t="n">
        <v>2.43130081</v>
      </c>
      <c r="I21" s="18" t="s">
        <v>309</v>
      </c>
      <c r="J21" s="20" t="s">
        <v>309</v>
      </c>
      <c r="K21" s="18" t="s">
        <v>309</v>
      </c>
      <c r="L21" s="20" t="s">
        <v>309</v>
      </c>
      <c r="M21" s="18" t="s">
        <v>309</v>
      </c>
      <c r="N21" s="20" t="s">
        <v>309</v>
      </c>
      <c r="O21" s="18" t="n">
        <v>481.313048</v>
      </c>
      <c r="P21" s="20" t="n">
        <v>40.9953432</v>
      </c>
      <c r="Q21" s="18" t="n">
        <v>462.51918833</v>
      </c>
      <c r="R21" s="20" t="n">
        <v>10.58705753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526.85723956</v>
      </c>
      <c r="F23" s="20" t="n">
        <v>5.05064182</v>
      </c>
      <c r="G23" s="18" t="n">
        <v>491.02200911</v>
      </c>
      <c r="H23" s="20" t="n">
        <v>3.01423784</v>
      </c>
      <c r="I23" s="18" t="s">
        <v>309</v>
      </c>
      <c r="J23" s="20" t="s">
        <v>309</v>
      </c>
      <c r="K23" s="18" t="s">
        <v>309</v>
      </c>
      <c r="L23" s="20" t="s">
        <v>309</v>
      </c>
      <c r="M23" s="18" t="s">
        <v>309</v>
      </c>
      <c r="N23" s="20" t="s">
        <v>309</v>
      </c>
      <c r="O23" s="18" t="n">
        <v>515.88220143</v>
      </c>
      <c r="P23" s="20" t="n">
        <v>91.36326434999999</v>
      </c>
      <c r="Q23" s="18" t="n">
        <v>441.71663809</v>
      </c>
      <c r="R23" s="20" t="n">
        <v>10.01439362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564.35069319</v>
      </c>
      <c r="F25" s="20" t="n">
        <v>5.73261754</v>
      </c>
      <c r="G25" s="18" t="n">
        <v>517.41628903</v>
      </c>
      <c r="H25" s="20" t="n">
        <v>3.64888335</v>
      </c>
      <c r="I25" s="18" t="s">
        <v>309</v>
      </c>
      <c r="J25" s="20" t="s">
        <v>309</v>
      </c>
      <c r="K25" s="18" t="s">
        <v>309</v>
      </c>
      <c r="L25" s="20" t="s">
        <v>309</v>
      </c>
      <c r="M25" s="18" t="s">
        <v>309</v>
      </c>
      <c r="N25" s="20" t="s">
        <v>309</v>
      </c>
      <c r="O25" s="18" t="n">
        <v>472.33431635</v>
      </c>
      <c r="P25" s="20" t="n">
        <v>41.5256461</v>
      </c>
      <c r="Q25" s="18" t="n">
        <v>496.56755546</v>
      </c>
      <c r="R25" s="20" t="n">
        <v>11.98494294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532.21918654</v>
      </c>
      <c r="F27" s="20" t="n">
        <v>3.48716706</v>
      </c>
      <c r="G27" s="18" t="n">
        <v>485.98672472</v>
      </c>
      <c r="H27" s="20" t="n">
        <v>2.539371</v>
      </c>
      <c r="I27" s="18" t="s">
        <v>309</v>
      </c>
      <c r="J27" s="20" t="s">
        <v>309</v>
      </c>
      <c r="K27" s="18" t="s">
        <v>309</v>
      </c>
      <c r="L27" s="20" t="s">
        <v>309</v>
      </c>
      <c r="M27" s="18" t="s">
        <v>309</v>
      </c>
      <c r="N27" s="20" t="s">
        <v>309</v>
      </c>
      <c r="O27" s="18" t="n">
        <v>405.50602735</v>
      </c>
      <c r="P27" s="20" t="n">
        <v>41.8344931</v>
      </c>
      <c r="Q27" s="18" t="n">
        <v>450.68114478</v>
      </c>
      <c r="R27" s="20" t="n">
        <v>10.244503</v>
      </c>
    </row>
    <row r="28" spans="1:18">
      <c r="A28" s="15" t="s">
        <v>330</v>
      </c>
      <c r="B28" s="17" t="n">
        <v>7568</v>
      </c>
      <c r="C28" s="18">
        <f>(490.0/B28*100)</f>
        <v/>
      </c>
      <c r="D28" s="19" t="n">
        <v>7078</v>
      </c>
      <c r="E28" s="18" t="n">
        <v>428.54745849</v>
      </c>
      <c r="F28" s="20" t="n">
        <v>2.98585773</v>
      </c>
      <c r="G28" s="18" t="n">
        <v>401.73733221</v>
      </c>
      <c r="H28" s="20" t="n">
        <v>2.31922157</v>
      </c>
      <c r="I28" s="18" t="s">
        <v>309</v>
      </c>
      <c r="J28" s="20" t="s">
        <v>309</v>
      </c>
      <c r="K28" s="18" t="s">
        <v>309</v>
      </c>
      <c r="L28" s="20" t="s">
        <v>309</v>
      </c>
      <c r="M28" s="18" t="s">
        <v>309</v>
      </c>
      <c r="N28" s="20" t="s">
        <v>309</v>
      </c>
      <c r="O28" s="18" t="n">
        <v>410.84920574</v>
      </c>
      <c r="P28" s="20" t="n">
        <v>37.34989579</v>
      </c>
      <c r="Q28" s="18" t="n">
        <v>377.12009688</v>
      </c>
      <c r="R28" s="20" t="n">
        <v>6.12692377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529.1382502599999</v>
      </c>
      <c r="F33" s="20" t="n">
        <v>3.12816579</v>
      </c>
      <c r="G33" s="18" t="n">
        <v>476.76153819</v>
      </c>
      <c r="H33" s="20" t="n">
        <v>2.61383633</v>
      </c>
      <c r="I33" s="18" t="s">
        <v>309</v>
      </c>
      <c r="J33" s="20" t="s">
        <v>309</v>
      </c>
      <c r="K33" s="18" t="s">
        <v>309</v>
      </c>
      <c r="L33" s="20" t="s">
        <v>309</v>
      </c>
      <c r="M33" s="18" t="n">
        <v>458.7443812</v>
      </c>
      <c r="N33" s="20" t="n">
        <v>29.68390074</v>
      </c>
      <c r="O33" s="18" t="n">
        <v>413.33343635</v>
      </c>
      <c r="P33" s="20" t="n">
        <v>23.89910289</v>
      </c>
      <c r="Q33" s="18" t="n">
        <v>468.25313491</v>
      </c>
      <c r="R33" s="20" t="n">
        <v>13.49077997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520.66205171</v>
      </c>
      <c r="F36" s="20" t="n">
        <v>3.40531143</v>
      </c>
      <c r="G36" s="18" t="n">
        <v>482.50270039</v>
      </c>
      <c r="H36" s="20" t="n">
        <v>2.43570814</v>
      </c>
      <c r="I36" s="18" t="s">
        <v>309</v>
      </c>
      <c r="J36" s="20" t="s">
        <v>309</v>
      </c>
      <c r="K36" s="18" t="s">
        <v>309</v>
      </c>
      <c r="L36" s="20" t="s">
        <v>309</v>
      </c>
      <c r="M36" s="18" t="s">
        <v>309</v>
      </c>
      <c r="N36" s="20" t="s">
        <v>309</v>
      </c>
      <c r="O36" s="18" t="s">
        <v>309</v>
      </c>
      <c r="P36" s="20" t="s">
        <v>309</v>
      </c>
      <c r="Q36" s="18" t="n">
        <v>456.51535955</v>
      </c>
      <c r="R36" s="20" t="n">
        <v>9.01246675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530.30159585</v>
      </c>
      <c r="F40" s="20" t="n">
        <v>4.39796665</v>
      </c>
      <c r="G40" s="18" t="n">
        <v>491.9470194</v>
      </c>
      <c r="H40" s="20" t="n">
        <v>3.51634483</v>
      </c>
      <c r="I40" s="18" t="s">
        <v>309</v>
      </c>
      <c r="J40" s="20" t="s">
        <v>309</v>
      </c>
      <c r="K40" s="18" t="s">
        <v>309</v>
      </c>
      <c r="L40" s="20" t="s">
        <v>309</v>
      </c>
      <c r="M40" s="18" t="n">
        <v>492.592718</v>
      </c>
      <c r="N40" s="20" t="n">
        <v>2.69773909</v>
      </c>
      <c r="O40" s="18" t="n">
        <v>543.7320999999999</v>
      </c>
      <c r="P40" s="20" t="n">
        <v>37.23637127</v>
      </c>
      <c r="Q40" s="18" t="n">
        <v>468.91269584</v>
      </c>
      <c r="R40" s="20" t="n">
        <v>20.84656142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494.08334178</v>
      </c>
      <c r="F52" s="20" t="n">
        <v>3.5444828</v>
      </c>
      <c r="G52" s="18" t="n">
        <v>454.32792637</v>
      </c>
      <c r="H52" s="20" t="n">
        <v>2.92287539</v>
      </c>
      <c r="I52" s="18" t="s">
        <v>309</v>
      </c>
      <c r="J52" s="20" t="s">
        <v>309</v>
      </c>
      <c r="K52" s="18" t="s">
        <v>309</v>
      </c>
      <c r="L52" s="20" t="s">
        <v>309</v>
      </c>
      <c r="M52" s="18" t="s">
        <v>309</v>
      </c>
      <c r="N52" s="20" t="s">
        <v>309</v>
      </c>
      <c r="O52" s="18" t="n">
        <v>464.37611156</v>
      </c>
      <c r="P52" s="20" t="n">
        <v>42.85130261</v>
      </c>
      <c r="Q52" s="18" t="n">
        <v>450.45737511</v>
      </c>
      <c r="R52" s="20" t="n">
        <v>9.299011630000001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336.44845535</v>
      </c>
      <c r="F54" s="20" t="n">
        <v>3.48127046</v>
      </c>
      <c r="G54" s="18" t="n">
        <v>325.50586675</v>
      </c>
      <c r="H54" s="20" t="n">
        <v>2.81539691</v>
      </c>
      <c r="I54" s="18" t="s">
        <v>309</v>
      </c>
      <c r="J54" s="20" t="s">
        <v>309</v>
      </c>
      <c r="K54" s="18" t="s">
        <v>309</v>
      </c>
      <c r="L54" s="20" t="s">
        <v>309</v>
      </c>
      <c r="M54" s="18" t="s">
        <v>309</v>
      </c>
      <c r="N54" s="20" t="s">
        <v>309</v>
      </c>
      <c r="O54" s="18" t="n">
        <v>327.09547768</v>
      </c>
      <c r="P54" s="20" t="n">
        <v>17.96036202</v>
      </c>
      <c r="Q54" s="18" t="n">
        <v>311.20301667</v>
      </c>
      <c r="R54" s="20" t="n">
        <v>4.59584961</v>
      </c>
    </row>
    <row r="55" spans="1:18">
      <c r="A55" s="15" t="s">
        <v>357</v>
      </c>
      <c r="B55" s="17" t="n">
        <v>5316</v>
      </c>
      <c r="C55" s="18">
        <f>(137.0/B55*100)</f>
        <v/>
      </c>
      <c r="D55" s="19" t="n">
        <v>5179</v>
      </c>
      <c r="E55" s="18" t="n">
        <v>437.92210326</v>
      </c>
      <c r="F55" s="20" t="n">
        <v>6.08710016</v>
      </c>
      <c r="G55" s="18" t="n">
        <v>399.17930127</v>
      </c>
      <c r="H55" s="20" t="n">
        <v>2.58389572</v>
      </c>
      <c r="I55" s="18" t="s">
        <v>309</v>
      </c>
      <c r="J55" s="20" t="s">
        <v>309</v>
      </c>
      <c r="K55" s="18" t="s">
        <v>309</v>
      </c>
      <c r="L55" s="20" t="s">
        <v>309</v>
      </c>
      <c r="M55" s="18" t="n">
        <v>428.39981117</v>
      </c>
      <c r="N55" s="20" t="n">
        <v>9.567148919999999</v>
      </c>
      <c r="O55" s="18" t="n">
        <v>332.44603746</v>
      </c>
      <c r="P55" s="20" t="n">
        <v>64.16698719999999</v>
      </c>
      <c r="Q55" s="18" t="n">
        <v>391.40713248</v>
      </c>
      <c r="R55" s="20" t="n">
        <v>6.04533055</v>
      </c>
    </row>
    <row r="56" spans="1:18">
      <c r="A56" s="15" t="s">
        <v>358</v>
      </c>
      <c r="B56" s="17" t="n">
        <v>5359</v>
      </c>
      <c r="C56" s="18">
        <f>(104.0/B56*100)</f>
        <v/>
      </c>
      <c r="D56" s="19" t="n">
        <v>5255</v>
      </c>
      <c r="E56" s="18" t="n">
        <v>571.69539395</v>
      </c>
      <c r="F56" s="20" t="n">
        <v>5.31341604</v>
      </c>
      <c r="G56" s="18" t="n">
        <v>547.3177161</v>
      </c>
      <c r="H56" s="20" t="n">
        <v>2.98281664</v>
      </c>
      <c r="I56" s="18" t="s">
        <v>309</v>
      </c>
      <c r="J56" s="20" t="s">
        <v>309</v>
      </c>
      <c r="K56" s="18" t="s">
        <v>309</v>
      </c>
      <c r="L56" s="20" t="s">
        <v>309</v>
      </c>
      <c r="M56" s="18" t="s">
        <v>309</v>
      </c>
      <c r="N56" s="20" t="s">
        <v>309</v>
      </c>
      <c r="O56" s="18" t="n">
        <v>684.9745</v>
      </c>
      <c r="P56" s="20" t="n">
        <v>36.88255363</v>
      </c>
      <c r="Q56" s="18" t="n">
        <v>490.97286719</v>
      </c>
      <c r="R56" s="20" t="n">
        <v>9.735250969999999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557.99420407</v>
      </c>
      <c r="F62" s="20" t="n">
        <v>4.45879361</v>
      </c>
      <c r="G62" s="18" t="n">
        <v>542.93868484</v>
      </c>
      <c r="H62" s="20" t="n">
        <v>1.40547399</v>
      </c>
      <c r="I62" s="18" t="s">
        <v>309</v>
      </c>
      <c r="J62" s="20" t="s">
        <v>309</v>
      </c>
      <c r="K62" s="18" t="s">
        <v>309</v>
      </c>
      <c r="L62" s="20" t="s">
        <v>309</v>
      </c>
      <c r="M62" s="18" t="s">
        <v>309</v>
      </c>
      <c r="N62" s="20" t="s">
        <v>309</v>
      </c>
      <c r="O62" s="18" t="s">
        <v>309</v>
      </c>
      <c r="P62" s="20" t="s">
        <v>309</v>
      </c>
      <c r="Q62" s="18" t="n">
        <v>519.73587998</v>
      </c>
      <c r="R62" s="20" t="n">
        <v>8.612105469999999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527.8091367</v>
      </c>
      <c r="F64" s="20" t="n">
        <v>3.44093259</v>
      </c>
      <c r="G64" s="18" t="n">
        <v>477.45446676</v>
      </c>
      <c r="H64" s="20" t="n">
        <v>2.14873065</v>
      </c>
      <c r="I64" s="18" t="s">
        <v>309</v>
      </c>
      <c r="J64" s="20" t="s">
        <v>309</v>
      </c>
      <c r="K64" s="18" t="s">
        <v>309</v>
      </c>
      <c r="L64" s="20" t="s">
        <v>309</v>
      </c>
      <c r="M64" s="18" t="n">
        <v>494.34274332</v>
      </c>
      <c r="N64" s="20" t="n">
        <v>48.63186322</v>
      </c>
      <c r="O64" s="18" t="n">
        <v>554.6694</v>
      </c>
      <c r="P64" s="20" t="n">
        <v>50.55413533</v>
      </c>
      <c r="Q64" s="18" t="n">
        <v>423.05873251</v>
      </c>
      <c r="R64" s="20" t="n">
        <v>9.90311623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578.22751981</v>
      </c>
      <c r="F9" s="20" t="n">
        <v>2.8323707</v>
      </c>
      <c r="G9" s="18" t="n">
        <v>507.17455867</v>
      </c>
      <c r="H9" s="20" t="n">
        <v>2.59311743</v>
      </c>
      <c r="I9" s="18" t="s">
        <v>309</v>
      </c>
      <c r="J9" s="20" t="s">
        <v>309</v>
      </c>
      <c r="K9" s="18" t="s">
        <v>309</v>
      </c>
      <c r="L9" s="20" t="s">
        <v>309</v>
      </c>
      <c r="M9" s="18" t="s">
        <v>309</v>
      </c>
      <c r="N9" s="20" t="s">
        <v>309</v>
      </c>
      <c r="O9" s="18" t="n">
        <v>516.97197537</v>
      </c>
      <c r="P9" s="20" t="n">
        <v>32.14676807</v>
      </c>
      <c r="Q9" s="18" t="n">
        <v>503.42262495</v>
      </c>
      <c r="R9" s="20" t="n">
        <v>10.7697628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439.05803331</v>
      </c>
      <c r="F11" s="20" t="n">
        <v>3.40170938</v>
      </c>
      <c r="G11" s="18" t="n">
        <v>416.36908145</v>
      </c>
      <c r="H11" s="20" t="n">
        <v>2.8130808</v>
      </c>
      <c r="I11" s="18" t="s">
        <v>309</v>
      </c>
      <c r="J11" s="20" t="s">
        <v>309</v>
      </c>
      <c r="K11" s="18" t="s">
        <v>309</v>
      </c>
      <c r="L11" s="20" t="s">
        <v>309</v>
      </c>
      <c r="M11" s="18" t="n">
        <v>366.26230431</v>
      </c>
      <c r="N11" s="20" t="n">
        <v>64.76215533</v>
      </c>
      <c r="O11" s="18" t="n">
        <v>445.15720636</v>
      </c>
      <c r="P11" s="20" t="n">
        <v>32.16363643</v>
      </c>
      <c r="Q11" s="18" t="n">
        <v>399.14316033</v>
      </c>
      <c r="R11" s="20" t="n">
        <v>8.830073499999999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554.10158958</v>
      </c>
      <c r="F16" s="20" t="n">
        <v>2.45267878</v>
      </c>
      <c r="G16" s="18" t="n">
        <v>475.65307505</v>
      </c>
      <c r="H16" s="20" t="n">
        <v>2.35574022</v>
      </c>
      <c r="I16" s="18" t="s">
        <v>309</v>
      </c>
      <c r="J16" s="20" t="s">
        <v>309</v>
      </c>
      <c r="K16" s="18" t="s">
        <v>309</v>
      </c>
      <c r="L16" s="20" t="s">
        <v>309</v>
      </c>
      <c r="M16" s="18" t="s">
        <v>309</v>
      </c>
      <c r="N16" s="20" t="s">
        <v>309</v>
      </c>
      <c r="O16" s="18" t="n">
        <v>498.49227108</v>
      </c>
      <c r="P16" s="20" t="n">
        <v>37.4981691</v>
      </c>
      <c r="Q16" s="18" t="n">
        <v>448.38867175</v>
      </c>
      <c r="R16" s="20" t="n">
        <v>8.46316603</v>
      </c>
    </row>
    <row r="17" spans="1:18">
      <c r="A17" s="15" t="s">
        <v>319</v>
      </c>
      <c r="B17" s="17" t="n">
        <v>6504</v>
      </c>
      <c r="C17" s="18">
        <f>(3097.0/B17*100)</f>
        <v/>
      </c>
      <c r="D17" s="19" t="n">
        <v>3407</v>
      </c>
      <c r="E17" s="18" t="n">
        <v>560.48711381</v>
      </c>
      <c r="F17" s="20" t="n">
        <v>3.56055196</v>
      </c>
      <c r="G17" s="18" t="n">
        <v>507.36330674</v>
      </c>
      <c r="H17" s="20" t="n">
        <v>3.66402244</v>
      </c>
      <c r="I17" s="18" t="s">
        <v>309</v>
      </c>
      <c r="J17" s="20" t="s">
        <v>309</v>
      </c>
      <c r="K17" s="18" t="s">
        <v>309</v>
      </c>
      <c r="L17" s="20" t="s">
        <v>309</v>
      </c>
      <c r="M17" s="18" t="s">
        <v>309</v>
      </c>
      <c r="N17" s="20" t="s">
        <v>309</v>
      </c>
      <c r="O17" s="18" t="n">
        <v>434.41818504</v>
      </c>
      <c r="P17" s="20" t="n">
        <v>54.98207361</v>
      </c>
      <c r="Q17" s="18" t="n">
        <v>505.16647626</v>
      </c>
      <c r="R17" s="20" t="n">
        <v>11.09856495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531.29232196</v>
      </c>
      <c r="F21" s="20" t="n">
        <v>2.54019419</v>
      </c>
      <c r="G21" s="18" t="n">
        <v>485.65729923</v>
      </c>
      <c r="H21" s="20" t="n">
        <v>2.70204446</v>
      </c>
      <c r="I21" s="18" t="s">
        <v>309</v>
      </c>
      <c r="J21" s="20" t="s">
        <v>309</v>
      </c>
      <c r="K21" s="18" t="s">
        <v>309</v>
      </c>
      <c r="L21" s="20" t="s">
        <v>309</v>
      </c>
      <c r="M21" s="18" t="s">
        <v>309</v>
      </c>
      <c r="N21" s="20" t="s">
        <v>309</v>
      </c>
      <c r="O21" s="18" t="n">
        <v>475.92735987</v>
      </c>
      <c r="P21" s="20" t="n">
        <v>61.17681982</v>
      </c>
      <c r="Q21" s="18" t="n">
        <v>466.73453846</v>
      </c>
      <c r="R21" s="20" t="n">
        <v>11.30259281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529.62126014</v>
      </c>
      <c r="F23" s="20" t="n">
        <v>4.23644117</v>
      </c>
      <c r="G23" s="18" t="n">
        <v>474.48819512</v>
      </c>
      <c r="H23" s="20" t="n">
        <v>2.78093233</v>
      </c>
      <c r="I23" s="18" t="s">
        <v>309</v>
      </c>
      <c r="J23" s="20" t="s">
        <v>309</v>
      </c>
      <c r="K23" s="18" t="s">
        <v>309</v>
      </c>
      <c r="L23" s="20" t="s">
        <v>309</v>
      </c>
      <c r="M23" s="18" t="s">
        <v>309</v>
      </c>
      <c r="N23" s="20" t="s">
        <v>309</v>
      </c>
      <c r="O23" s="18" t="n">
        <v>528.95326659</v>
      </c>
      <c r="P23" s="20" t="n">
        <v>59.05911791</v>
      </c>
      <c r="Q23" s="18" t="n">
        <v>458.358114</v>
      </c>
      <c r="R23" s="20" t="n">
        <v>10.02800166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564.08864151</v>
      </c>
      <c r="F25" s="20" t="n">
        <v>4.88687759</v>
      </c>
      <c r="G25" s="18" t="n">
        <v>505.61418274</v>
      </c>
      <c r="H25" s="20" t="n">
        <v>3.319603</v>
      </c>
      <c r="I25" s="18" t="s">
        <v>309</v>
      </c>
      <c r="J25" s="20" t="s">
        <v>309</v>
      </c>
      <c r="K25" s="18" t="s">
        <v>309</v>
      </c>
      <c r="L25" s="20" t="s">
        <v>309</v>
      </c>
      <c r="M25" s="18" t="s">
        <v>309</v>
      </c>
      <c r="N25" s="20" t="s">
        <v>309</v>
      </c>
      <c r="O25" s="18" t="n">
        <v>564.29599209</v>
      </c>
      <c r="P25" s="20" t="n">
        <v>51.74581875</v>
      </c>
      <c r="Q25" s="18" t="n">
        <v>500.25710918</v>
      </c>
      <c r="R25" s="20" t="n">
        <v>11.60364896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529.45944822</v>
      </c>
      <c r="F27" s="20" t="n">
        <v>3.05692838</v>
      </c>
      <c r="G27" s="18" t="n">
        <v>478.68136476</v>
      </c>
      <c r="H27" s="20" t="n">
        <v>2.62096871</v>
      </c>
      <c r="I27" s="18" t="s">
        <v>309</v>
      </c>
      <c r="J27" s="20" t="s">
        <v>309</v>
      </c>
      <c r="K27" s="18" t="s">
        <v>309</v>
      </c>
      <c r="L27" s="20" t="s">
        <v>309</v>
      </c>
      <c r="M27" s="18" t="s">
        <v>309</v>
      </c>
      <c r="N27" s="20" t="s">
        <v>309</v>
      </c>
      <c r="O27" s="18" t="n">
        <v>472.36539752</v>
      </c>
      <c r="P27" s="20" t="n">
        <v>64.59223572000001</v>
      </c>
      <c r="Q27" s="18" t="n">
        <v>455.28017679</v>
      </c>
      <c r="R27" s="20" t="n">
        <v>8.96917157</v>
      </c>
    </row>
    <row r="28" spans="1:18">
      <c r="A28" s="15" t="s">
        <v>330</v>
      </c>
      <c r="B28" s="17" t="n">
        <v>7568</v>
      </c>
      <c r="C28" s="18">
        <f>(490.0/B28*100)</f>
        <v/>
      </c>
      <c r="D28" s="19" t="n">
        <v>7078</v>
      </c>
      <c r="E28" s="18" t="n">
        <v>421.47261835</v>
      </c>
      <c r="F28" s="20" t="n">
        <v>2.63126405</v>
      </c>
      <c r="G28" s="18" t="n">
        <v>396.22299799</v>
      </c>
      <c r="H28" s="20" t="n">
        <v>2.55640306</v>
      </c>
      <c r="I28" s="18" t="s">
        <v>309</v>
      </c>
      <c r="J28" s="20" t="s">
        <v>309</v>
      </c>
      <c r="K28" s="18" t="s">
        <v>309</v>
      </c>
      <c r="L28" s="20" t="s">
        <v>309</v>
      </c>
      <c r="M28" s="18" t="s">
        <v>309</v>
      </c>
      <c r="N28" s="20" t="s">
        <v>309</v>
      </c>
      <c r="O28" s="18" t="n">
        <v>400.61672927</v>
      </c>
      <c r="P28" s="20" t="n">
        <v>27.21974679</v>
      </c>
      <c r="Q28" s="18" t="n">
        <v>378.73807296</v>
      </c>
      <c r="R28" s="20" t="n">
        <v>6.1278579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534.06857441</v>
      </c>
      <c r="F33" s="20" t="n">
        <v>3.14327143</v>
      </c>
      <c r="G33" s="18" t="n">
        <v>460.94428373</v>
      </c>
      <c r="H33" s="20" t="n">
        <v>2.75918673</v>
      </c>
      <c r="I33" s="18" t="s">
        <v>309</v>
      </c>
      <c r="J33" s="20" t="s">
        <v>309</v>
      </c>
      <c r="K33" s="18" t="s">
        <v>309</v>
      </c>
      <c r="L33" s="20" t="s">
        <v>309</v>
      </c>
      <c r="M33" s="18" t="n">
        <v>479.6339</v>
      </c>
      <c r="N33" s="20" t="n">
        <v>37.1780971</v>
      </c>
      <c r="O33" s="18" t="n">
        <v>498.0342476</v>
      </c>
      <c r="P33" s="20" t="n">
        <v>36.19333868</v>
      </c>
      <c r="Q33" s="18" t="n">
        <v>465.63750284</v>
      </c>
      <c r="R33" s="20" t="n">
        <v>12.65330844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523.54854815</v>
      </c>
      <c r="F36" s="20" t="n">
        <v>3.16006325</v>
      </c>
      <c r="G36" s="18" t="n">
        <v>466.73527443</v>
      </c>
      <c r="H36" s="20" t="n">
        <v>2.75098932</v>
      </c>
      <c r="I36" s="18" t="s">
        <v>309</v>
      </c>
      <c r="J36" s="20" t="s">
        <v>309</v>
      </c>
      <c r="K36" s="18" t="s">
        <v>309</v>
      </c>
      <c r="L36" s="20" t="s">
        <v>309</v>
      </c>
      <c r="M36" s="18" t="s">
        <v>309</v>
      </c>
      <c r="N36" s="20" t="s">
        <v>309</v>
      </c>
      <c r="O36" s="18" t="s">
        <v>309</v>
      </c>
      <c r="P36" s="20" t="s">
        <v>309</v>
      </c>
      <c r="Q36" s="18" t="n">
        <v>458.63108825</v>
      </c>
      <c r="R36" s="20" t="n">
        <v>9.35852719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536.81138297</v>
      </c>
      <c r="F40" s="20" t="n">
        <v>4.25971312</v>
      </c>
      <c r="G40" s="18" t="n">
        <v>478.72147748</v>
      </c>
      <c r="H40" s="20" t="n">
        <v>3.92424959</v>
      </c>
      <c r="I40" s="18" t="s">
        <v>309</v>
      </c>
      <c r="J40" s="20" t="s">
        <v>309</v>
      </c>
      <c r="K40" s="18" t="s">
        <v>309</v>
      </c>
      <c r="L40" s="20" t="s">
        <v>309</v>
      </c>
      <c r="M40" s="18" t="n">
        <v>492.592718</v>
      </c>
      <c r="N40" s="20" t="n">
        <v>2.69773909</v>
      </c>
      <c r="O40" s="18" t="n">
        <v>408.9941</v>
      </c>
      <c r="P40" s="20" t="n">
        <v>21.60414287</v>
      </c>
      <c r="Q40" s="18" t="n">
        <v>461.29221418</v>
      </c>
      <c r="R40" s="20" t="n">
        <v>22.92475911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497.1428507</v>
      </c>
      <c r="F52" s="20" t="n">
        <v>3.40449316</v>
      </c>
      <c r="G52" s="18" t="n">
        <v>440.93166847</v>
      </c>
      <c r="H52" s="20" t="n">
        <v>2.90474535</v>
      </c>
      <c r="I52" s="18" t="s">
        <v>309</v>
      </c>
      <c r="J52" s="20" t="s">
        <v>309</v>
      </c>
      <c r="K52" s="18" t="s">
        <v>309</v>
      </c>
      <c r="L52" s="20" t="s">
        <v>309</v>
      </c>
      <c r="M52" s="18" t="s">
        <v>309</v>
      </c>
      <c r="N52" s="20" t="s">
        <v>309</v>
      </c>
      <c r="O52" s="18" t="n">
        <v>476.46847952</v>
      </c>
      <c r="P52" s="20" t="n">
        <v>54.80250819</v>
      </c>
      <c r="Q52" s="18" t="n">
        <v>449.10521153</v>
      </c>
      <c r="R52" s="20" t="n">
        <v>8.51166117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331.7763743</v>
      </c>
      <c r="F54" s="20" t="n">
        <v>3.39762607</v>
      </c>
      <c r="G54" s="18" t="n">
        <v>329.90591818</v>
      </c>
      <c r="H54" s="20" t="n">
        <v>3.19264809</v>
      </c>
      <c r="I54" s="18" t="s">
        <v>309</v>
      </c>
      <c r="J54" s="20" t="s">
        <v>309</v>
      </c>
      <c r="K54" s="18" t="s">
        <v>309</v>
      </c>
      <c r="L54" s="20" t="s">
        <v>309</v>
      </c>
      <c r="M54" s="18" t="s">
        <v>309</v>
      </c>
      <c r="N54" s="20" t="s">
        <v>309</v>
      </c>
      <c r="O54" s="18" t="n">
        <v>301.9302445</v>
      </c>
      <c r="P54" s="20" t="n">
        <v>16.50819765</v>
      </c>
      <c r="Q54" s="18" t="n">
        <v>307.31400638</v>
      </c>
      <c r="R54" s="20" t="n">
        <v>5.05480122</v>
      </c>
    </row>
    <row r="55" spans="1:18">
      <c r="A55" s="15" t="s">
        <v>357</v>
      </c>
      <c r="B55" s="17" t="n">
        <v>5316</v>
      </c>
      <c r="C55" s="18">
        <f>(137.0/B55*100)</f>
        <v/>
      </c>
      <c r="D55" s="19" t="n">
        <v>5179</v>
      </c>
      <c r="E55" s="18" t="n">
        <v>423.11653997</v>
      </c>
      <c r="F55" s="20" t="n">
        <v>3.97695197</v>
      </c>
      <c r="G55" s="18" t="n">
        <v>393.80521832</v>
      </c>
      <c r="H55" s="20" t="n">
        <v>2.83285693</v>
      </c>
      <c r="I55" s="18" t="s">
        <v>309</v>
      </c>
      <c r="J55" s="20" t="s">
        <v>309</v>
      </c>
      <c r="K55" s="18" t="s">
        <v>309</v>
      </c>
      <c r="L55" s="20" t="s">
        <v>309</v>
      </c>
      <c r="M55" s="18" t="n">
        <v>428.39981117</v>
      </c>
      <c r="N55" s="20" t="n">
        <v>9.567148919999999</v>
      </c>
      <c r="O55" s="18" t="n">
        <v>343.04580936</v>
      </c>
      <c r="P55" s="20" t="n">
        <v>37.18101966</v>
      </c>
      <c r="Q55" s="18" t="n">
        <v>390.17191918</v>
      </c>
      <c r="R55" s="20" t="n">
        <v>6.12656026</v>
      </c>
    </row>
    <row r="56" spans="1:18">
      <c r="A56" s="15" t="s">
        <v>358</v>
      </c>
      <c r="B56" s="17" t="n">
        <v>5359</v>
      </c>
      <c r="C56" s="18">
        <f>(104.0/B56*100)</f>
        <v/>
      </c>
      <c r="D56" s="19" t="n">
        <v>5255</v>
      </c>
      <c r="E56" s="18" t="n">
        <v>571.83209935</v>
      </c>
      <c r="F56" s="20" t="n">
        <v>3.38130692</v>
      </c>
      <c r="G56" s="18" t="n">
        <v>536.25064402</v>
      </c>
      <c r="H56" s="20" t="n">
        <v>3.39856857</v>
      </c>
      <c r="I56" s="18" t="s">
        <v>309</v>
      </c>
      <c r="J56" s="20" t="s">
        <v>309</v>
      </c>
      <c r="K56" s="18" t="s">
        <v>309</v>
      </c>
      <c r="L56" s="20" t="s">
        <v>309</v>
      </c>
      <c r="M56" s="18" t="s">
        <v>309</v>
      </c>
      <c r="N56" s="20" t="s">
        <v>309</v>
      </c>
      <c r="O56" s="18" t="n">
        <v>408.4662</v>
      </c>
      <c r="P56" s="20" t="n">
        <v>37.87578249</v>
      </c>
      <c r="Q56" s="18" t="n">
        <v>492.91229547</v>
      </c>
      <c r="R56" s="20" t="n">
        <v>9.44206617</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563.20958702</v>
      </c>
      <c r="F62" s="20" t="n">
        <v>2.36609397</v>
      </c>
      <c r="G62" s="18" t="n">
        <v>532.74485072</v>
      </c>
      <c r="H62" s="20" t="n">
        <v>1.5128325</v>
      </c>
      <c r="I62" s="18" t="s">
        <v>309</v>
      </c>
      <c r="J62" s="20" t="s">
        <v>309</v>
      </c>
      <c r="K62" s="18" t="s">
        <v>309</v>
      </c>
      <c r="L62" s="20" t="s">
        <v>309</v>
      </c>
      <c r="M62" s="18" t="s">
        <v>309</v>
      </c>
      <c r="N62" s="20" t="s">
        <v>309</v>
      </c>
      <c r="O62" s="18" t="n">
        <v>621.03549911</v>
      </c>
      <c r="P62" s="20" t="n">
        <v>22.95201806</v>
      </c>
      <c r="Q62" s="18" t="n">
        <v>520.24531802</v>
      </c>
      <c r="R62" s="20" t="n">
        <v>8.69196174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538.11693437</v>
      </c>
      <c r="F64" s="20" t="n">
        <v>3.34440628</v>
      </c>
      <c r="G64" s="18" t="n">
        <v>463.56581145</v>
      </c>
      <c r="H64" s="20" t="n">
        <v>2.59684548</v>
      </c>
      <c r="I64" s="18" t="s">
        <v>309</v>
      </c>
      <c r="J64" s="20" t="s">
        <v>309</v>
      </c>
      <c r="K64" s="18" t="s">
        <v>309</v>
      </c>
      <c r="L64" s="20" t="s">
        <v>309</v>
      </c>
      <c r="M64" s="18" t="n">
        <v>456.46965002</v>
      </c>
      <c r="N64" s="20" t="n">
        <v>42.64493909</v>
      </c>
      <c r="O64" s="18" t="n">
        <v>479.94517835</v>
      </c>
      <c r="P64" s="20" t="n">
        <v>54.18524492</v>
      </c>
      <c r="Q64" s="18" t="n">
        <v>424.0596745</v>
      </c>
      <c r="R64" s="20" t="n">
        <v>9.49016962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586.23789091</v>
      </c>
      <c r="F9" s="20" t="n">
        <v>3.27628274</v>
      </c>
      <c r="G9" s="18" t="n">
        <v>512.79638042</v>
      </c>
      <c r="H9" s="20" t="n">
        <v>2.61811424</v>
      </c>
      <c r="I9" s="18" t="s">
        <v>309</v>
      </c>
      <c r="J9" s="20" t="s">
        <v>309</v>
      </c>
      <c r="K9" s="18" t="s">
        <v>309</v>
      </c>
      <c r="L9" s="20" t="s">
        <v>309</v>
      </c>
      <c r="M9" s="18" t="s">
        <v>309</v>
      </c>
      <c r="N9" s="20" t="s">
        <v>309</v>
      </c>
      <c r="O9" s="18" t="n">
        <v>555.50344465</v>
      </c>
      <c r="P9" s="20" t="n">
        <v>19.51294009</v>
      </c>
      <c r="Q9" s="18" t="n">
        <v>536.85590508</v>
      </c>
      <c r="R9" s="20" t="n">
        <v>8.16296129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429.71493342</v>
      </c>
      <c r="F11" s="20" t="n">
        <v>3.12065226</v>
      </c>
      <c r="G11" s="18" t="n">
        <v>421.96012133</v>
      </c>
      <c r="H11" s="20" t="n">
        <v>2.84199294</v>
      </c>
      <c r="I11" s="18" t="s">
        <v>309</v>
      </c>
      <c r="J11" s="20" t="s">
        <v>309</v>
      </c>
      <c r="K11" s="18" t="s">
        <v>309</v>
      </c>
      <c r="L11" s="20" t="s">
        <v>309</v>
      </c>
      <c r="M11" s="18" t="n">
        <v>366.26230431</v>
      </c>
      <c r="N11" s="20" t="n">
        <v>64.76215533</v>
      </c>
      <c r="O11" s="18" t="n">
        <v>421.94349959</v>
      </c>
      <c r="P11" s="20" t="n">
        <v>36.03516483</v>
      </c>
      <c r="Q11" s="18" t="n">
        <v>399.97915598</v>
      </c>
      <c r="R11" s="20" t="n">
        <v>7.79994338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556.5693151</v>
      </c>
      <c r="F16" s="20" t="n">
        <v>2.69157725</v>
      </c>
      <c r="G16" s="18" t="n">
        <v>478.42737964</v>
      </c>
      <c r="H16" s="20" t="n">
        <v>2.36442836</v>
      </c>
      <c r="I16" s="18" t="s">
        <v>309</v>
      </c>
      <c r="J16" s="20" t="s">
        <v>309</v>
      </c>
      <c r="K16" s="18" t="s">
        <v>309</v>
      </c>
      <c r="L16" s="20" t="s">
        <v>309</v>
      </c>
      <c r="M16" s="18" t="s">
        <v>309</v>
      </c>
      <c r="N16" s="20" t="s">
        <v>309</v>
      </c>
      <c r="O16" s="18" t="n">
        <v>526.06849591</v>
      </c>
      <c r="P16" s="20" t="n">
        <v>24.86760034</v>
      </c>
      <c r="Q16" s="18" t="n">
        <v>457.56933864</v>
      </c>
      <c r="R16" s="20" t="n">
        <v>8.79632674</v>
      </c>
    </row>
    <row r="17" spans="1:18">
      <c r="A17" s="15" t="s">
        <v>319</v>
      </c>
      <c r="B17" s="17" t="n">
        <v>6504</v>
      </c>
      <c r="C17" s="18">
        <f>(3097.0/B17*100)</f>
        <v/>
      </c>
      <c r="D17" s="19" t="n">
        <v>3407</v>
      </c>
      <c r="E17" s="18" t="n">
        <v>562.46013262</v>
      </c>
      <c r="F17" s="20" t="n">
        <v>6.44997464</v>
      </c>
      <c r="G17" s="18" t="n">
        <v>520.58952985</v>
      </c>
      <c r="H17" s="20" t="n">
        <v>3.34144463</v>
      </c>
      <c r="I17" s="18" t="s">
        <v>309</v>
      </c>
      <c r="J17" s="20" t="s">
        <v>309</v>
      </c>
      <c r="K17" s="18" t="s">
        <v>309</v>
      </c>
      <c r="L17" s="20" t="s">
        <v>309</v>
      </c>
      <c r="M17" s="18" t="s">
        <v>309</v>
      </c>
      <c r="N17" s="20" t="s">
        <v>309</v>
      </c>
      <c r="O17" s="18" t="n">
        <v>478.31156076</v>
      </c>
      <c r="P17" s="20" t="n">
        <v>62.19834755</v>
      </c>
      <c r="Q17" s="18" t="n">
        <v>511.57276895</v>
      </c>
      <c r="R17" s="20" t="n">
        <v>11.36055515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534.74692453</v>
      </c>
      <c r="F21" s="20" t="n">
        <v>2.72521419</v>
      </c>
      <c r="G21" s="18" t="n">
        <v>488.98477633</v>
      </c>
      <c r="H21" s="20" t="n">
        <v>2.39741658</v>
      </c>
      <c r="I21" s="18" t="s">
        <v>309</v>
      </c>
      <c r="J21" s="20" t="s">
        <v>309</v>
      </c>
      <c r="K21" s="18" t="s">
        <v>309</v>
      </c>
      <c r="L21" s="20" t="s">
        <v>309</v>
      </c>
      <c r="M21" s="18" t="s">
        <v>309</v>
      </c>
      <c r="N21" s="20" t="s">
        <v>309</v>
      </c>
      <c r="O21" s="18" t="n">
        <v>528.31683896</v>
      </c>
      <c r="P21" s="20" t="n">
        <v>17.80132324</v>
      </c>
      <c r="Q21" s="18" t="n">
        <v>485.37127972</v>
      </c>
      <c r="R21" s="20" t="n">
        <v>7.87325334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537.87597972</v>
      </c>
      <c r="F23" s="20" t="n">
        <v>4.63026224</v>
      </c>
      <c r="G23" s="18" t="n">
        <v>474.8190478</v>
      </c>
      <c r="H23" s="20" t="n">
        <v>2.72521754</v>
      </c>
      <c r="I23" s="18" t="s">
        <v>309</v>
      </c>
      <c r="J23" s="20" t="s">
        <v>309</v>
      </c>
      <c r="K23" s="18" t="s">
        <v>309</v>
      </c>
      <c r="L23" s="20" t="s">
        <v>309</v>
      </c>
      <c r="M23" s="18" t="s">
        <v>309</v>
      </c>
      <c r="N23" s="20" t="s">
        <v>309</v>
      </c>
      <c r="O23" s="18" t="n">
        <v>491.23211113</v>
      </c>
      <c r="P23" s="20" t="n">
        <v>47.53555688</v>
      </c>
      <c r="Q23" s="18" t="n">
        <v>476.65158902</v>
      </c>
      <c r="R23" s="20" t="n">
        <v>8.085151120000001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555.99075013</v>
      </c>
      <c r="F25" s="20" t="n">
        <v>4.82327299</v>
      </c>
      <c r="G25" s="18" t="n">
        <v>505.98278851</v>
      </c>
      <c r="H25" s="20" t="n">
        <v>3.56346623</v>
      </c>
      <c r="I25" s="18" t="s">
        <v>309</v>
      </c>
      <c r="J25" s="20" t="s">
        <v>309</v>
      </c>
      <c r="K25" s="18" t="s">
        <v>309</v>
      </c>
      <c r="L25" s="20" t="s">
        <v>309</v>
      </c>
      <c r="M25" s="18" t="s">
        <v>309</v>
      </c>
      <c r="N25" s="20" t="s">
        <v>309</v>
      </c>
      <c r="O25" s="18" t="n">
        <v>572.0081664099999</v>
      </c>
      <c r="P25" s="20" t="n">
        <v>35.12086737</v>
      </c>
      <c r="Q25" s="18" t="n">
        <v>501.02485161</v>
      </c>
      <c r="R25" s="20" t="n">
        <v>11.64271404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520.266387</v>
      </c>
      <c r="F27" s="20" t="n">
        <v>3.74661441</v>
      </c>
      <c r="G27" s="18" t="n">
        <v>490.81169548</v>
      </c>
      <c r="H27" s="20" t="n">
        <v>2.32472233</v>
      </c>
      <c r="I27" s="18" t="s">
        <v>309</v>
      </c>
      <c r="J27" s="20" t="s">
        <v>309</v>
      </c>
      <c r="K27" s="18" t="s">
        <v>309</v>
      </c>
      <c r="L27" s="20" t="s">
        <v>309</v>
      </c>
      <c r="M27" s="18" t="s">
        <v>309</v>
      </c>
      <c r="N27" s="20" t="s">
        <v>309</v>
      </c>
      <c r="O27" s="18" t="n">
        <v>493.22036942</v>
      </c>
      <c r="P27" s="20" t="n">
        <v>23.88268667</v>
      </c>
      <c r="Q27" s="18" t="n">
        <v>474.43418512</v>
      </c>
      <c r="R27" s="20" t="n">
        <v>8.467868340000001</v>
      </c>
    </row>
    <row r="28" spans="1:18">
      <c r="A28" s="15" t="s">
        <v>330</v>
      </c>
      <c r="B28" s="17" t="n">
        <v>7568</v>
      </c>
      <c r="C28" s="18">
        <f>(490.0/B28*100)</f>
        <v/>
      </c>
      <c r="D28" s="19" t="n">
        <v>7078</v>
      </c>
      <c r="E28" s="18" t="n">
        <v>415.5985425</v>
      </c>
      <c r="F28" s="20" t="n">
        <v>2.56924273</v>
      </c>
      <c r="G28" s="18" t="n">
        <v>398.8263744</v>
      </c>
      <c r="H28" s="20" t="n">
        <v>3.1010153</v>
      </c>
      <c r="I28" s="18" t="s">
        <v>309</v>
      </c>
      <c r="J28" s="20" t="s">
        <v>309</v>
      </c>
      <c r="K28" s="18" t="s">
        <v>309</v>
      </c>
      <c r="L28" s="20" t="s">
        <v>309</v>
      </c>
      <c r="M28" s="18" t="s">
        <v>309</v>
      </c>
      <c r="N28" s="20" t="s">
        <v>309</v>
      </c>
      <c r="O28" s="18" t="n">
        <v>389.33036678</v>
      </c>
      <c r="P28" s="20" t="n">
        <v>34.23504651</v>
      </c>
      <c r="Q28" s="18" t="n">
        <v>381.41745128</v>
      </c>
      <c r="R28" s="20" t="n">
        <v>5.50453615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522.32289843</v>
      </c>
      <c r="F33" s="20" t="n">
        <v>3.16623714</v>
      </c>
      <c r="G33" s="18" t="n">
        <v>463.31780894</v>
      </c>
      <c r="H33" s="20" t="n">
        <v>2.95693091</v>
      </c>
      <c r="I33" s="18" t="s">
        <v>309</v>
      </c>
      <c r="J33" s="20" t="s">
        <v>309</v>
      </c>
      <c r="K33" s="18" t="s">
        <v>309</v>
      </c>
      <c r="L33" s="20" t="s">
        <v>309</v>
      </c>
      <c r="M33" s="18" t="n">
        <v>479.6339</v>
      </c>
      <c r="N33" s="20" t="n">
        <v>37.1780971</v>
      </c>
      <c r="O33" s="18" t="n">
        <v>494.86294058</v>
      </c>
      <c r="P33" s="20" t="n">
        <v>23.36478056</v>
      </c>
      <c r="Q33" s="18" t="n">
        <v>476.86347792</v>
      </c>
      <c r="R33" s="20" t="n">
        <v>8.86595114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521.77903836</v>
      </c>
      <c r="F36" s="20" t="n">
        <v>3.06506526</v>
      </c>
      <c r="G36" s="18" t="n">
        <v>467.72978142</v>
      </c>
      <c r="H36" s="20" t="n">
        <v>2.79665498</v>
      </c>
      <c r="I36" s="18" t="s">
        <v>309</v>
      </c>
      <c r="J36" s="20" t="s">
        <v>309</v>
      </c>
      <c r="K36" s="18" t="s">
        <v>309</v>
      </c>
      <c r="L36" s="20" t="s">
        <v>309</v>
      </c>
      <c r="M36" s="18" t="s">
        <v>309</v>
      </c>
      <c r="N36" s="20" t="s">
        <v>309</v>
      </c>
      <c r="O36" s="18" t="s">
        <v>309</v>
      </c>
      <c r="P36" s="20" t="s">
        <v>309</v>
      </c>
      <c r="Q36" s="18" t="n">
        <v>473.85930499</v>
      </c>
      <c r="R36" s="20" t="n">
        <v>6.91773988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542.46755121</v>
      </c>
      <c r="F40" s="20" t="n">
        <v>4.25572108</v>
      </c>
      <c r="G40" s="18" t="n">
        <v>480.88235418</v>
      </c>
      <c r="H40" s="20" t="n">
        <v>3.96521634</v>
      </c>
      <c r="I40" s="18" t="s">
        <v>309</v>
      </c>
      <c r="J40" s="20" t="s">
        <v>309</v>
      </c>
      <c r="K40" s="18" t="s">
        <v>309</v>
      </c>
      <c r="L40" s="20" t="s">
        <v>309</v>
      </c>
      <c r="M40" s="18" t="n">
        <v>492.592718</v>
      </c>
      <c r="N40" s="20" t="n">
        <v>2.69773909</v>
      </c>
      <c r="O40" s="18" t="n">
        <v>470.7515319</v>
      </c>
      <c r="P40" s="20" t="n">
        <v>50.71971345</v>
      </c>
      <c r="Q40" s="18" t="n">
        <v>509.95238057</v>
      </c>
      <c r="R40" s="20" t="n">
        <v>15.86538709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500.35706937</v>
      </c>
      <c r="F52" s="20" t="n">
        <v>3.50479024</v>
      </c>
      <c r="G52" s="18" t="n">
        <v>446.59258959</v>
      </c>
      <c r="H52" s="20" t="n">
        <v>2.98656555</v>
      </c>
      <c r="I52" s="18" t="s">
        <v>309</v>
      </c>
      <c r="J52" s="20" t="s">
        <v>309</v>
      </c>
      <c r="K52" s="18" t="s">
        <v>309</v>
      </c>
      <c r="L52" s="20" t="s">
        <v>309</v>
      </c>
      <c r="M52" s="18" t="s">
        <v>309</v>
      </c>
      <c r="N52" s="20" t="s">
        <v>309</v>
      </c>
      <c r="O52" s="18" t="n">
        <v>452.08835966</v>
      </c>
      <c r="P52" s="20" t="n">
        <v>42.90901574</v>
      </c>
      <c r="Q52" s="18" t="n">
        <v>454.63105098</v>
      </c>
      <c r="R52" s="20" t="n">
        <v>7.38487014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328.20582721</v>
      </c>
      <c r="F54" s="20" t="n">
        <v>2.93757599</v>
      </c>
      <c r="G54" s="18" t="n">
        <v>337.11075607</v>
      </c>
      <c r="H54" s="20" t="n">
        <v>4.02709147</v>
      </c>
      <c r="I54" s="18" t="s">
        <v>309</v>
      </c>
      <c r="J54" s="20" t="s">
        <v>309</v>
      </c>
      <c r="K54" s="18" t="s">
        <v>309</v>
      </c>
      <c r="L54" s="20" t="s">
        <v>309</v>
      </c>
      <c r="M54" s="18" t="s">
        <v>309</v>
      </c>
      <c r="N54" s="20" t="s">
        <v>309</v>
      </c>
      <c r="O54" s="18" t="n">
        <v>277.49999538</v>
      </c>
      <c r="P54" s="20" t="n">
        <v>29.80036292</v>
      </c>
      <c r="Q54" s="18" t="n">
        <v>308.92108586</v>
      </c>
      <c r="R54" s="20" t="n">
        <v>4.85220804</v>
      </c>
    </row>
    <row r="55" spans="1:18">
      <c r="A55" s="15" t="s">
        <v>357</v>
      </c>
      <c r="B55" s="17" t="n">
        <v>5316</v>
      </c>
      <c r="C55" s="18">
        <f>(137.0/B55*100)</f>
        <v/>
      </c>
      <c r="D55" s="19" t="n">
        <v>5179</v>
      </c>
      <c r="E55" s="18" t="n">
        <v>423.53064239</v>
      </c>
      <c r="F55" s="20" t="n">
        <v>4.18589793</v>
      </c>
      <c r="G55" s="18" t="n">
        <v>397.09683283</v>
      </c>
      <c r="H55" s="20" t="n">
        <v>2.89253968</v>
      </c>
      <c r="I55" s="18" t="s">
        <v>309</v>
      </c>
      <c r="J55" s="20" t="s">
        <v>309</v>
      </c>
      <c r="K55" s="18" t="s">
        <v>309</v>
      </c>
      <c r="L55" s="20" t="s">
        <v>309</v>
      </c>
      <c r="M55" s="18" t="n">
        <v>428.39981117</v>
      </c>
      <c r="N55" s="20" t="n">
        <v>9.567148919999999</v>
      </c>
      <c r="O55" s="18" t="n">
        <v>355.06117859</v>
      </c>
      <c r="P55" s="20" t="n">
        <v>66.57775698</v>
      </c>
      <c r="Q55" s="18" t="n">
        <v>387.59795558</v>
      </c>
      <c r="R55" s="20" t="n">
        <v>5.61439225</v>
      </c>
    </row>
    <row r="56" spans="1:18">
      <c r="A56" s="15" t="s">
        <v>358</v>
      </c>
      <c r="B56" s="17" t="n">
        <v>5359</v>
      </c>
      <c r="C56" s="18">
        <f>(104.0/B56*100)</f>
        <v/>
      </c>
      <c r="D56" s="19" t="n">
        <v>5255</v>
      </c>
      <c r="E56" s="18" t="n">
        <v>561.60842435</v>
      </c>
      <c r="F56" s="20" t="n">
        <v>3.44492693</v>
      </c>
      <c r="G56" s="18" t="n">
        <v>539.67200466</v>
      </c>
      <c r="H56" s="20" t="n">
        <v>3.35541464</v>
      </c>
      <c r="I56" s="18" t="s">
        <v>309</v>
      </c>
      <c r="J56" s="20" t="s">
        <v>309</v>
      </c>
      <c r="K56" s="18" t="s">
        <v>309</v>
      </c>
      <c r="L56" s="20" t="s">
        <v>309</v>
      </c>
      <c r="M56" s="18" t="s">
        <v>309</v>
      </c>
      <c r="N56" s="20" t="s">
        <v>309</v>
      </c>
      <c r="O56" s="18" t="s">
        <v>309</v>
      </c>
      <c r="P56" s="20" t="s">
        <v>309</v>
      </c>
      <c r="Q56" s="18" t="n">
        <v>502.3500419</v>
      </c>
      <c r="R56" s="20" t="n">
        <v>10.13601122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553.18571524</v>
      </c>
      <c r="F62" s="20" t="n">
        <v>2.04449383</v>
      </c>
      <c r="G62" s="18" t="n">
        <v>534.7865088900001</v>
      </c>
      <c r="H62" s="20" t="n">
        <v>1.84009189</v>
      </c>
      <c r="I62" s="18" t="s">
        <v>309</v>
      </c>
      <c r="J62" s="20" t="s">
        <v>309</v>
      </c>
      <c r="K62" s="18" t="s">
        <v>309</v>
      </c>
      <c r="L62" s="20" t="s">
        <v>309</v>
      </c>
      <c r="M62" s="18" t="s">
        <v>309</v>
      </c>
      <c r="N62" s="20" t="s">
        <v>309</v>
      </c>
      <c r="O62" s="18" t="n">
        <v>536.72520115</v>
      </c>
      <c r="P62" s="20" t="n">
        <v>27.51941929</v>
      </c>
      <c r="Q62" s="18" t="n">
        <v>522.84633335</v>
      </c>
      <c r="R62" s="20" t="n">
        <v>8.426087109999999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532.3328553</v>
      </c>
      <c r="F64" s="20" t="n">
        <v>3.64748195</v>
      </c>
      <c r="G64" s="18" t="n">
        <v>469.80130078</v>
      </c>
      <c r="H64" s="20" t="n">
        <v>2.53822356</v>
      </c>
      <c r="I64" s="18" t="s">
        <v>309</v>
      </c>
      <c r="J64" s="20" t="s">
        <v>309</v>
      </c>
      <c r="K64" s="18" t="s">
        <v>309</v>
      </c>
      <c r="L64" s="20" t="s">
        <v>309</v>
      </c>
      <c r="M64" s="18" t="n">
        <v>456.46965002</v>
      </c>
      <c r="N64" s="20" t="n">
        <v>42.64493909</v>
      </c>
      <c r="O64" s="18" t="n">
        <v>507.06610379</v>
      </c>
      <c r="P64" s="20" t="n">
        <v>38.28230103</v>
      </c>
      <c r="Q64" s="18" t="n">
        <v>430.38870823</v>
      </c>
      <c r="R64" s="20" t="n">
        <v>8.95916046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579.40346502</v>
      </c>
      <c r="F9" s="20" t="n">
        <v>3.14600744</v>
      </c>
      <c r="G9" s="18" t="n">
        <v>511.52565337</v>
      </c>
      <c r="H9" s="20" t="n">
        <v>2.67390702</v>
      </c>
      <c r="I9" s="18" t="s">
        <v>309</v>
      </c>
      <c r="J9" s="20" t="s">
        <v>309</v>
      </c>
      <c r="K9" s="18" t="s">
        <v>309</v>
      </c>
      <c r="L9" s="20" t="s">
        <v>309</v>
      </c>
      <c r="M9" s="18" t="s">
        <v>309</v>
      </c>
      <c r="N9" s="20" t="s">
        <v>309</v>
      </c>
      <c r="O9" s="18" t="n">
        <v>530.90049917</v>
      </c>
      <c r="P9" s="20" t="n">
        <v>36.96803012</v>
      </c>
      <c r="Q9" s="18" t="n">
        <v>514.43014464</v>
      </c>
      <c r="R9" s="20" t="n">
        <v>8.974673210000001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443.46914118</v>
      </c>
      <c r="F11" s="20" t="n">
        <v>3.32732914</v>
      </c>
      <c r="G11" s="18" t="n">
        <v>415.02935329</v>
      </c>
      <c r="H11" s="20" t="n">
        <v>2.88424472</v>
      </c>
      <c r="I11" s="18" t="s">
        <v>309</v>
      </c>
      <c r="J11" s="20" t="s">
        <v>309</v>
      </c>
      <c r="K11" s="18" t="s">
        <v>309</v>
      </c>
      <c r="L11" s="20" t="s">
        <v>309</v>
      </c>
      <c r="M11" s="18" t="n">
        <v>366.26230431</v>
      </c>
      <c r="N11" s="20" t="n">
        <v>64.76215533</v>
      </c>
      <c r="O11" s="18" t="n">
        <v>420.2126427</v>
      </c>
      <c r="P11" s="20" t="n">
        <v>29.12244309</v>
      </c>
      <c r="Q11" s="18" t="n">
        <v>400.85572076</v>
      </c>
      <c r="R11" s="20" t="n">
        <v>6.94379254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559.21952902</v>
      </c>
      <c r="F16" s="20" t="n">
        <v>2.57288718</v>
      </c>
      <c r="G16" s="18" t="n">
        <v>476.23966019</v>
      </c>
      <c r="H16" s="20" t="n">
        <v>2.30269779</v>
      </c>
      <c r="I16" s="18" t="s">
        <v>309</v>
      </c>
      <c r="J16" s="20" t="s">
        <v>309</v>
      </c>
      <c r="K16" s="18" t="s">
        <v>309</v>
      </c>
      <c r="L16" s="20" t="s">
        <v>309</v>
      </c>
      <c r="M16" s="18" t="s">
        <v>309</v>
      </c>
      <c r="N16" s="20" t="s">
        <v>309</v>
      </c>
      <c r="O16" s="18" t="n">
        <v>548.96464073</v>
      </c>
      <c r="P16" s="20" t="n">
        <v>27.49204563</v>
      </c>
      <c r="Q16" s="18" t="n">
        <v>452.42861315</v>
      </c>
      <c r="R16" s="20" t="n">
        <v>8.825668739999999</v>
      </c>
    </row>
    <row r="17" spans="1:18">
      <c r="A17" s="15" t="s">
        <v>319</v>
      </c>
      <c r="B17" s="17" t="n">
        <v>6504</v>
      </c>
      <c r="C17" s="18">
        <f>(3097.0/B17*100)</f>
        <v/>
      </c>
      <c r="D17" s="19" t="n">
        <v>3407</v>
      </c>
      <c r="E17" s="18" t="n">
        <v>574.5953848299999</v>
      </c>
      <c r="F17" s="20" t="n">
        <v>3.89872879</v>
      </c>
      <c r="G17" s="18" t="n">
        <v>509.07875789</v>
      </c>
      <c r="H17" s="20" t="n">
        <v>3.47262038</v>
      </c>
      <c r="I17" s="18" t="s">
        <v>309</v>
      </c>
      <c r="J17" s="20" t="s">
        <v>309</v>
      </c>
      <c r="K17" s="18" t="s">
        <v>309</v>
      </c>
      <c r="L17" s="20" t="s">
        <v>309</v>
      </c>
      <c r="M17" s="18" t="s">
        <v>309</v>
      </c>
      <c r="N17" s="20" t="s">
        <v>309</v>
      </c>
      <c r="O17" s="18" t="n">
        <v>509.26902136</v>
      </c>
      <c r="P17" s="20" t="n">
        <v>32.53049311</v>
      </c>
      <c r="Q17" s="18" t="n">
        <v>528.06502797</v>
      </c>
      <c r="R17" s="20" t="n">
        <v>10.23865337</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531.22119716</v>
      </c>
      <c r="F21" s="20" t="n">
        <v>2.62705836</v>
      </c>
      <c r="G21" s="18" t="n">
        <v>487.39229565</v>
      </c>
      <c r="H21" s="20" t="n">
        <v>2.52710823</v>
      </c>
      <c r="I21" s="18" t="s">
        <v>309</v>
      </c>
      <c r="J21" s="20" t="s">
        <v>309</v>
      </c>
      <c r="K21" s="18" t="s">
        <v>309</v>
      </c>
      <c r="L21" s="20" t="s">
        <v>309</v>
      </c>
      <c r="M21" s="18" t="s">
        <v>309</v>
      </c>
      <c r="N21" s="20" t="s">
        <v>309</v>
      </c>
      <c r="O21" s="18" t="n">
        <v>451.58089363</v>
      </c>
      <c r="P21" s="20" t="n">
        <v>57.48253783</v>
      </c>
      <c r="Q21" s="18" t="n">
        <v>473.83725776</v>
      </c>
      <c r="R21" s="20" t="n">
        <v>9.353578150000001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533.25583579</v>
      </c>
      <c r="F23" s="20" t="n">
        <v>4.40532557</v>
      </c>
      <c r="G23" s="18" t="n">
        <v>475.29790916</v>
      </c>
      <c r="H23" s="20" t="n">
        <v>2.74710831</v>
      </c>
      <c r="I23" s="18" t="s">
        <v>309</v>
      </c>
      <c r="J23" s="20" t="s">
        <v>309</v>
      </c>
      <c r="K23" s="18" t="s">
        <v>309</v>
      </c>
      <c r="L23" s="20" t="s">
        <v>309</v>
      </c>
      <c r="M23" s="18" t="s">
        <v>309</v>
      </c>
      <c r="N23" s="20" t="s">
        <v>309</v>
      </c>
      <c r="O23" s="18" t="n">
        <v>609.53215206</v>
      </c>
      <c r="P23" s="20" t="n">
        <v>22.69885673</v>
      </c>
      <c r="Q23" s="18" t="n">
        <v>477.83640112</v>
      </c>
      <c r="R23" s="20" t="n">
        <v>7.7983381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569.54075843</v>
      </c>
      <c r="F25" s="20" t="n">
        <v>5.17576212</v>
      </c>
      <c r="G25" s="18" t="n">
        <v>506.41712019</v>
      </c>
      <c r="H25" s="20" t="n">
        <v>3.42635582</v>
      </c>
      <c r="I25" s="18" t="s">
        <v>309</v>
      </c>
      <c r="J25" s="20" t="s">
        <v>309</v>
      </c>
      <c r="K25" s="18" t="s">
        <v>309</v>
      </c>
      <c r="L25" s="20" t="s">
        <v>309</v>
      </c>
      <c r="M25" s="18" t="s">
        <v>309</v>
      </c>
      <c r="N25" s="20" t="s">
        <v>309</v>
      </c>
      <c r="O25" s="18" t="n">
        <v>523.78651198</v>
      </c>
      <c r="P25" s="20" t="n">
        <v>52.92952204</v>
      </c>
      <c r="Q25" s="18" t="n">
        <v>538.11616803</v>
      </c>
      <c r="R25" s="20" t="n">
        <v>6.59728631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533.84710368</v>
      </c>
      <c r="F27" s="20" t="n">
        <v>3.37902241</v>
      </c>
      <c r="G27" s="18" t="n">
        <v>479.01072436</v>
      </c>
      <c r="H27" s="20" t="n">
        <v>2.57715322</v>
      </c>
      <c r="I27" s="18" t="s">
        <v>309</v>
      </c>
      <c r="J27" s="20" t="s">
        <v>309</v>
      </c>
      <c r="K27" s="18" t="s">
        <v>309</v>
      </c>
      <c r="L27" s="20" t="s">
        <v>309</v>
      </c>
      <c r="M27" s="18" t="s">
        <v>309</v>
      </c>
      <c r="N27" s="20" t="s">
        <v>309</v>
      </c>
      <c r="O27" s="18" t="n">
        <v>535.19337478</v>
      </c>
      <c r="P27" s="20" t="n">
        <v>26.6177407</v>
      </c>
      <c r="Q27" s="18" t="n">
        <v>475.2096527</v>
      </c>
      <c r="R27" s="20" t="n">
        <v>7.87002842</v>
      </c>
    </row>
    <row r="28" spans="1:18">
      <c r="A28" s="15" t="s">
        <v>330</v>
      </c>
      <c r="B28" s="17" t="n">
        <v>7568</v>
      </c>
      <c r="C28" s="18">
        <f>(490.0/B28*100)</f>
        <v/>
      </c>
      <c r="D28" s="19" t="n">
        <v>7078</v>
      </c>
      <c r="E28" s="18" t="n">
        <v>421.33607102</v>
      </c>
      <c r="F28" s="20" t="n">
        <v>2.70756788</v>
      </c>
      <c r="G28" s="18" t="n">
        <v>396.83937833</v>
      </c>
      <c r="H28" s="20" t="n">
        <v>2.63366088</v>
      </c>
      <c r="I28" s="18" t="s">
        <v>309</v>
      </c>
      <c r="J28" s="20" t="s">
        <v>309</v>
      </c>
      <c r="K28" s="18" t="s">
        <v>309</v>
      </c>
      <c r="L28" s="20" t="s">
        <v>309</v>
      </c>
      <c r="M28" s="18" t="s">
        <v>309</v>
      </c>
      <c r="N28" s="20" t="s">
        <v>309</v>
      </c>
      <c r="O28" s="18" t="n">
        <v>369.12071839</v>
      </c>
      <c r="P28" s="20" t="n">
        <v>27.82290723</v>
      </c>
      <c r="Q28" s="18" t="n">
        <v>377.96785421</v>
      </c>
      <c r="R28" s="20" t="n">
        <v>5.92445259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534.8143698</v>
      </c>
      <c r="F33" s="20" t="n">
        <v>2.9997226</v>
      </c>
      <c r="G33" s="18" t="n">
        <v>462.01703643</v>
      </c>
      <c r="H33" s="20" t="n">
        <v>2.92990051</v>
      </c>
      <c r="I33" s="18" t="s">
        <v>309</v>
      </c>
      <c r="J33" s="20" t="s">
        <v>309</v>
      </c>
      <c r="K33" s="18" t="s">
        <v>309</v>
      </c>
      <c r="L33" s="20" t="s">
        <v>309</v>
      </c>
      <c r="M33" s="18" t="s">
        <v>309</v>
      </c>
      <c r="N33" s="20" t="s">
        <v>309</v>
      </c>
      <c r="O33" s="18" t="n">
        <v>519.0400150299999</v>
      </c>
      <c r="P33" s="20" t="n">
        <v>22.46941745</v>
      </c>
      <c r="Q33" s="18" t="n">
        <v>469.76722142</v>
      </c>
      <c r="R33" s="20" t="n">
        <v>11.91641775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523.52025564</v>
      </c>
      <c r="F36" s="20" t="n">
        <v>3.15593282</v>
      </c>
      <c r="G36" s="18" t="n">
        <v>466.03860023</v>
      </c>
      <c r="H36" s="20" t="n">
        <v>2.81184372</v>
      </c>
      <c r="I36" s="18" t="s">
        <v>309</v>
      </c>
      <c r="J36" s="20" t="s">
        <v>309</v>
      </c>
      <c r="K36" s="18" t="s">
        <v>309</v>
      </c>
      <c r="L36" s="20" t="s">
        <v>309</v>
      </c>
      <c r="M36" s="18" t="s">
        <v>309</v>
      </c>
      <c r="N36" s="20" t="s">
        <v>309</v>
      </c>
      <c r="O36" s="18" t="s">
        <v>309</v>
      </c>
      <c r="P36" s="20" t="s">
        <v>309</v>
      </c>
      <c r="Q36" s="18" t="n">
        <v>461.95358468</v>
      </c>
      <c r="R36" s="20" t="n">
        <v>7.96915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539.68197708</v>
      </c>
      <c r="F40" s="20" t="n">
        <v>4.36953726</v>
      </c>
      <c r="G40" s="18" t="n">
        <v>480.23823204</v>
      </c>
      <c r="H40" s="20" t="n">
        <v>3.84689203</v>
      </c>
      <c r="I40" s="18" t="s">
        <v>309</v>
      </c>
      <c r="J40" s="20" t="s">
        <v>309</v>
      </c>
      <c r="K40" s="18" t="s">
        <v>309</v>
      </c>
      <c r="L40" s="20" t="s">
        <v>309</v>
      </c>
      <c r="M40" s="18" t="n">
        <v>492.592718</v>
      </c>
      <c r="N40" s="20" t="n">
        <v>2.69773909</v>
      </c>
      <c r="O40" s="18" t="n">
        <v>408.9941</v>
      </c>
      <c r="P40" s="20" t="n">
        <v>21.60414287</v>
      </c>
      <c r="Q40" s="18" t="n">
        <v>482.7238446</v>
      </c>
      <c r="R40" s="20" t="n">
        <v>22.42132609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507.12750886</v>
      </c>
      <c r="F52" s="20" t="n">
        <v>3.53020105</v>
      </c>
      <c r="G52" s="18" t="n">
        <v>445.65073355</v>
      </c>
      <c r="H52" s="20" t="n">
        <v>3.03520019</v>
      </c>
      <c r="I52" s="18" t="s">
        <v>309</v>
      </c>
      <c r="J52" s="20" t="s">
        <v>309</v>
      </c>
      <c r="K52" s="18" t="s">
        <v>309</v>
      </c>
      <c r="L52" s="20" t="s">
        <v>309</v>
      </c>
      <c r="M52" s="18" t="s">
        <v>309</v>
      </c>
      <c r="N52" s="20" t="s">
        <v>309</v>
      </c>
      <c r="O52" s="18" t="n">
        <v>496.48299156</v>
      </c>
      <c r="P52" s="20" t="n">
        <v>34.15096108</v>
      </c>
      <c r="Q52" s="18" t="n">
        <v>463.60242253</v>
      </c>
      <c r="R52" s="20" t="n">
        <v>6.22227316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328.43892448</v>
      </c>
      <c r="F54" s="20" t="n">
        <v>3.42177175</v>
      </c>
      <c r="G54" s="18" t="n">
        <v>333.83360457</v>
      </c>
      <c r="H54" s="20" t="n">
        <v>3.28048496</v>
      </c>
      <c r="I54" s="18" t="s">
        <v>309</v>
      </c>
      <c r="J54" s="20" t="s">
        <v>309</v>
      </c>
      <c r="K54" s="18" t="s">
        <v>309</v>
      </c>
      <c r="L54" s="20" t="s">
        <v>309</v>
      </c>
      <c r="M54" s="18" t="s">
        <v>309</v>
      </c>
      <c r="N54" s="20" t="s">
        <v>309</v>
      </c>
      <c r="O54" s="18" t="n">
        <v>328.90744828</v>
      </c>
      <c r="P54" s="20" t="n">
        <v>21.45784285</v>
      </c>
      <c r="Q54" s="18" t="n">
        <v>308.98280961</v>
      </c>
      <c r="R54" s="20" t="n">
        <v>4.73607245</v>
      </c>
    </row>
    <row r="55" spans="1:18">
      <c r="A55" s="15" t="s">
        <v>357</v>
      </c>
      <c r="B55" s="17" t="n">
        <v>5316</v>
      </c>
      <c r="C55" s="18">
        <f>(137.0/B55*100)</f>
        <v/>
      </c>
      <c r="D55" s="19" t="n">
        <v>5179</v>
      </c>
      <c r="E55" s="18" t="n">
        <v>421.46492371</v>
      </c>
      <c r="F55" s="20" t="n">
        <v>4.10509698</v>
      </c>
      <c r="G55" s="18" t="n">
        <v>397.84451942</v>
      </c>
      <c r="H55" s="20" t="n">
        <v>2.91653358</v>
      </c>
      <c r="I55" s="18" t="s">
        <v>309</v>
      </c>
      <c r="J55" s="20" t="s">
        <v>309</v>
      </c>
      <c r="K55" s="18" t="s">
        <v>309</v>
      </c>
      <c r="L55" s="20" t="s">
        <v>309</v>
      </c>
      <c r="M55" s="18" t="n">
        <v>428.39981117</v>
      </c>
      <c r="N55" s="20" t="n">
        <v>9.567148919999999</v>
      </c>
      <c r="O55" s="18" t="n">
        <v>356.3922154</v>
      </c>
      <c r="P55" s="20" t="n">
        <v>41.01161233</v>
      </c>
      <c r="Q55" s="18" t="n">
        <v>386.24737136</v>
      </c>
      <c r="R55" s="20" t="n">
        <v>6.11578274</v>
      </c>
    </row>
    <row r="56" spans="1:18">
      <c r="A56" s="15" t="s">
        <v>358</v>
      </c>
      <c r="B56" s="17" t="n">
        <v>5359</v>
      </c>
      <c r="C56" s="18">
        <f>(104.0/B56*100)</f>
        <v/>
      </c>
      <c r="D56" s="19" t="n">
        <v>5255</v>
      </c>
      <c r="E56" s="18" t="n">
        <v>571.28299868</v>
      </c>
      <c r="F56" s="20" t="n">
        <v>3.56023113</v>
      </c>
      <c r="G56" s="18" t="n">
        <v>536.64155884</v>
      </c>
      <c r="H56" s="20" t="n">
        <v>3.48692782</v>
      </c>
      <c r="I56" s="18" t="s">
        <v>309</v>
      </c>
      <c r="J56" s="20" t="s">
        <v>309</v>
      </c>
      <c r="K56" s="18" t="s">
        <v>309</v>
      </c>
      <c r="L56" s="20" t="s">
        <v>309</v>
      </c>
      <c r="M56" s="18" t="s">
        <v>309</v>
      </c>
      <c r="N56" s="20" t="s">
        <v>309</v>
      </c>
      <c r="O56" s="18" t="n">
        <v>645.3859</v>
      </c>
      <c r="P56" s="20" t="n">
        <v>32.47809618</v>
      </c>
      <c r="Q56" s="18" t="n">
        <v>493.58548531</v>
      </c>
      <c r="R56" s="20" t="n">
        <v>9.72431214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559.80164144</v>
      </c>
      <c r="F62" s="20" t="n">
        <v>2.374516</v>
      </c>
      <c r="G62" s="18" t="n">
        <v>532.23962523</v>
      </c>
      <c r="H62" s="20" t="n">
        <v>1.82840563</v>
      </c>
      <c r="I62" s="18" t="s">
        <v>309</v>
      </c>
      <c r="J62" s="20" t="s">
        <v>309</v>
      </c>
      <c r="K62" s="18" t="s">
        <v>309</v>
      </c>
      <c r="L62" s="20" t="s">
        <v>309</v>
      </c>
      <c r="M62" s="18" t="s">
        <v>309</v>
      </c>
      <c r="N62" s="20" t="s">
        <v>309</v>
      </c>
      <c r="O62" s="18" t="n">
        <v>523.1939</v>
      </c>
      <c r="P62" s="20" t="n">
        <v>33.02926627</v>
      </c>
      <c r="Q62" s="18" t="n">
        <v>522.49294879</v>
      </c>
      <c r="R62" s="20" t="n">
        <v>7.91272186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535.9410073400001</v>
      </c>
      <c r="F64" s="20" t="n">
        <v>2.97547257</v>
      </c>
      <c r="G64" s="18" t="n">
        <v>460.88364904</v>
      </c>
      <c r="H64" s="20" t="n">
        <v>2.55392582</v>
      </c>
      <c r="I64" s="18" t="s">
        <v>309</v>
      </c>
      <c r="J64" s="20" t="s">
        <v>309</v>
      </c>
      <c r="K64" s="18" t="s">
        <v>309</v>
      </c>
      <c r="L64" s="20" t="s">
        <v>309</v>
      </c>
      <c r="M64" s="18" t="n">
        <v>456.46965002</v>
      </c>
      <c r="N64" s="20" t="n">
        <v>42.64493909</v>
      </c>
      <c r="O64" s="18" t="n">
        <v>456.244</v>
      </c>
      <c r="P64" s="20" t="n">
        <v>22.4135934</v>
      </c>
      <c r="Q64" s="18" t="n">
        <v>424.4195309</v>
      </c>
      <c r="R64" s="20" t="n">
        <v>9.25080152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589.26579555</v>
      </c>
      <c r="F9" s="20" t="n">
        <v>3.29569819</v>
      </c>
      <c r="G9" s="18" t="n">
        <v>511.86991694</v>
      </c>
      <c r="H9" s="20" t="n">
        <v>2.64275389</v>
      </c>
      <c r="I9" s="18" t="s">
        <v>309</v>
      </c>
      <c r="J9" s="20" t="s">
        <v>309</v>
      </c>
      <c r="K9" s="18" t="s">
        <v>309</v>
      </c>
      <c r="L9" s="20" t="s">
        <v>309</v>
      </c>
      <c r="M9" s="18" t="s">
        <v>309</v>
      </c>
      <c r="N9" s="20" t="s">
        <v>309</v>
      </c>
      <c r="O9" s="18" t="n">
        <v>559.39964036</v>
      </c>
      <c r="P9" s="20" t="n">
        <v>32.14038823</v>
      </c>
      <c r="Q9" s="18" t="n">
        <v>534.10592673</v>
      </c>
      <c r="R9" s="20" t="n">
        <v>8.104610689999999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431.18980401</v>
      </c>
      <c r="F11" s="20" t="n">
        <v>3.10788767</v>
      </c>
      <c r="G11" s="18" t="n">
        <v>420.29522416</v>
      </c>
      <c r="H11" s="20" t="n">
        <v>2.9334779</v>
      </c>
      <c r="I11" s="18" t="s">
        <v>309</v>
      </c>
      <c r="J11" s="20" t="s">
        <v>309</v>
      </c>
      <c r="K11" s="18" t="s">
        <v>309</v>
      </c>
      <c r="L11" s="20" t="s">
        <v>309</v>
      </c>
      <c r="M11" s="18" t="n">
        <v>366.26230431</v>
      </c>
      <c r="N11" s="20" t="n">
        <v>64.76215533</v>
      </c>
      <c r="O11" s="18" t="n">
        <v>463.64491248</v>
      </c>
      <c r="P11" s="20" t="n">
        <v>27.25855344</v>
      </c>
      <c r="Q11" s="18" t="n">
        <v>405.50251511</v>
      </c>
      <c r="R11" s="20" t="n">
        <v>7.58997705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557.53673471</v>
      </c>
      <c r="F16" s="20" t="n">
        <v>2.70665199</v>
      </c>
      <c r="G16" s="18" t="n">
        <v>477.93552534</v>
      </c>
      <c r="H16" s="20" t="n">
        <v>2.33007064</v>
      </c>
      <c r="I16" s="18" t="s">
        <v>309</v>
      </c>
      <c r="J16" s="20" t="s">
        <v>309</v>
      </c>
      <c r="K16" s="18" t="s">
        <v>309</v>
      </c>
      <c r="L16" s="20" t="s">
        <v>309</v>
      </c>
      <c r="M16" s="18" t="s">
        <v>309</v>
      </c>
      <c r="N16" s="20" t="s">
        <v>309</v>
      </c>
      <c r="O16" s="18" t="n">
        <v>508.37867783</v>
      </c>
      <c r="P16" s="20" t="n">
        <v>29.91784692</v>
      </c>
      <c r="Q16" s="18" t="n">
        <v>463.3318526</v>
      </c>
      <c r="R16" s="20" t="n">
        <v>7.97838834</v>
      </c>
    </row>
    <row r="17" spans="1:18">
      <c r="A17" s="15" t="s">
        <v>319</v>
      </c>
      <c r="B17" s="17" t="n">
        <v>6504</v>
      </c>
      <c r="C17" s="18">
        <f>(3097.0/B17*100)</f>
        <v/>
      </c>
      <c r="D17" s="19" t="n">
        <v>3407</v>
      </c>
      <c r="E17" s="18" t="n">
        <v>574.84104742</v>
      </c>
      <c r="F17" s="20" t="n">
        <v>6.17489798</v>
      </c>
      <c r="G17" s="18" t="n">
        <v>520.73230542</v>
      </c>
      <c r="H17" s="20" t="n">
        <v>3.29954737</v>
      </c>
      <c r="I17" s="18" t="s">
        <v>309</v>
      </c>
      <c r="J17" s="20" t="s">
        <v>309</v>
      </c>
      <c r="K17" s="18" t="s">
        <v>309</v>
      </c>
      <c r="L17" s="20" t="s">
        <v>309</v>
      </c>
      <c r="M17" s="18" t="s">
        <v>309</v>
      </c>
      <c r="N17" s="20" t="s">
        <v>309</v>
      </c>
      <c r="O17" s="18" t="n">
        <v>370.26943484</v>
      </c>
      <c r="P17" s="20" t="n">
        <v>61.93495768</v>
      </c>
      <c r="Q17" s="18" t="n">
        <v>513.39112299</v>
      </c>
      <c r="R17" s="20" t="n">
        <v>11.59000612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530.64581015</v>
      </c>
      <c r="F21" s="20" t="n">
        <v>2.6333476</v>
      </c>
      <c r="G21" s="18" t="n">
        <v>489.17743948</v>
      </c>
      <c r="H21" s="20" t="n">
        <v>2.46870784</v>
      </c>
      <c r="I21" s="18" t="s">
        <v>309</v>
      </c>
      <c r="J21" s="20" t="s">
        <v>309</v>
      </c>
      <c r="K21" s="18" t="s">
        <v>309</v>
      </c>
      <c r="L21" s="20" t="s">
        <v>309</v>
      </c>
      <c r="M21" s="18" t="s">
        <v>309</v>
      </c>
      <c r="N21" s="20" t="s">
        <v>309</v>
      </c>
      <c r="O21" s="18" t="n">
        <v>492.6192239</v>
      </c>
      <c r="P21" s="20" t="n">
        <v>31.81690638</v>
      </c>
      <c r="Q21" s="18" t="n">
        <v>490.34880482</v>
      </c>
      <c r="R21" s="20" t="n">
        <v>8.203133709999999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536.5638671299999</v>
      </c>
      <c r="F23" s="20" t="n">
        <v>4.70889636</v>
      </c>
      <c r="G23" s="18" t="n">
        <v>474.37437695</v>
      </c>
      <c r="H23" s="20" t="n">
        <v>2.71654909</v>
      </c>
      <c r="I23" s="18" t="s">
        <v>309</v>
      </c>
      <c r="J23" s="20" t="s">
        <v>309</v>
      </c>
      <c r="K23" s="18" t="s">
        <v>309</v>
      </c>
      <c r="L23" s="20" t="s">
        <v>309</v>
      </c>
      <c r="M23" s="18" t="s">
        <v>309</v>
      </c>
      <c r="N23" s="20" t="s">
        <v>309</v>
      </c>
      <c r="O23" s="18" t="n">
        <v>389.06771319</v>
      </c>
      <c r="P23" s="20" t="n">
        <v>45.36158812</v>
      </c>
      <c r="Q23" s="18" t="n">
        <v>480.34316116</v>
      </c>
      <c r="R23" s="20" t="n">
        <v>8.062689300000001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554.9863493399999</v>
      </c>
      <c r="F25" s="20" t="n">
        <v>4.98559842</v>
      </c>
      <c r="G25" s="18" t="n">
        <v>506.63834403</v>
      </c>
      <c r="H25" s="20" t="n">
        <v>3.5554789</v>
      </c>
      <c r="I25" s="18" t="s">
        <v>309</v>
      </c>
      <c r="J25" s="20" t="s">
        <v>309</v>
      </c>
      <c r="K25" s="18" t="s">
        <v>309</v>
      </c>
      <c r="L25" s="20" t="s">
        <v>309</v>
      </c>
      <c r="M25" s="18" t="s">
        <v>309</v>
      </c>
      <c r="N25" s="20" t="s">
        <v>309</v>
      </c>
      <c r="O25" s="18" t="n">
        <v>542.60563081</v>
      </c>
      <c r="P25" s="20" t="n">
        <v>36.24785364</v>
      </c>
      <c r="Q25" s="18" t="n">
        <v>510.42256783</v>
      </c>
      <c r="R25" s="20" t="n">
        <v>8.997565959999999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518.98712534</v>
      </c>
      <c r="F27" s="20" t="n">
        <v>3.63826856</v>
      </c>
      <c r="G27" s="18" t="n">
        <v>490.76827187</v>
      </c>
      <c r="H27" s="20" t="n">
        <v>2.39473237</v>
      </c>
      <c r="I27" s="18" t="s">
        <v>309</v>
      </c>
      <c r="J27" s="20" t="s">
        <v>309</v>
      </c>
      <c r="K27" s="18" t="s">
        <v>309</v>
      </c>
      <c r="L27" s="20" t="s">
        <v>309</v>
      </c>
      <c r="M27" s="18" t="s">
        <v>309</v>
      </c>
      <c r="N27" s="20" t="s">
        <v>309</v>
      </c>
      <c r="O27" s="18" t="n">
        <v>503.4802433</v>
      </c>
      <c r="P27" s="20" t="n">
        <v>29.06327639</v>
      </c>
      <c r="Q27" s="18" t="n">
        <v>478.36131816</v>
      </c>
      <c r="R27" s="20" t="n">
        <v>7.76137286</v>
      </c>
    </row>
    <row r="28" spans="1:18">
      <c r="A28" s="15" t="s">
        <v>330</v>
      </c>
      <c r="B28" s="17" t="n">
        <v>7568</v>
      </c>
      <c r="C28" s="18">
        <f>(490.0/B28*100)</f>
        <v/>
      </c>
      <c r="D28" s="19" t="n">
        <v>7078</v>
      </c>
      <c r="E28" s="18" t="n">
        <v>415.32965416</v>
      </c>
      <c r="F28" s="20" t="n">
        <v>2.60683654</v>
      </c>
      <c r="G28" s="18" t="n">
        <v>399.6781345</v>
      </c>
      <c r="H28" s="20" t="n">
        <v>3.11233156</v>
      </c>
      <c r="I28" s="18" t="s">
        <v>309</v>
      </c>
      <c r="J28" s="20" t="s">
        <v>309</v>
      </c>
      <c r="K28" s="18" t="s">
        <v>309</v>
      </c>
      <c r="L28" s="20" t="s">
        <v>309</v>
      </c>
      <c r="M28" s="18" t="s">
        <v>309</v>
      </c>
      <c r="N28" s="20" t="s">
        <v>309</v>
      </c>
      <c r="O28" s="18" t="n">
        <v>311.55859337</v>
      </c>
      <c r="P28" s="20" t="n">
        <v>35.21632019</v>
      </c>
      <c r="Q28" s="18" t="n">
        <v>381.12790843</v>
      </c>
      <c r="R28" s="20" t="n">
        <v>6.56207505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521.50754784</v>
      </c>
      <c r="F33" s="20" t="n">
        <v>3.15971881</v>
      </c>
      <c r="G33" s="18" t="n">
        <v>464.65568256</v>
      </c>
      <c r="H33" s="20" t="n">
        <v>3.05709499</v>
      </c>
      <c r="I33" s="18" t="s">
        <v>309</v>
      </c>
      <c r="J33" s="20" t="s">
        <v>309</v>
      </c>
      <c r="K33" s="18" t="s">
        <v>309</v>
      </c>
      <c r="L33" s="20" t="s">
        <v>309</v>
      </c>
      <c r="M33" s="18" t="n">
        <v>479.6339</v>
      </c>
      <c r="N33" s="20" t="n">
        <v>37.1780971</v>
      </c>
      <c r="O33" s="18" t="n">
        <v>450.97089497</v>
      </c>
      <c r="P33" s="20" t="n">
        <v>35.65357876</v>
      </c>
      <c r="Q33" s="18" t="n">
        <v>480.00114148</v>
      </c>
      <c r="R33" s="20" t="n">
        <v>10.71258862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520.77748035</v>
      </c>
      <c r="F36" s="20" t="n">
        <v>3.04626677</v>
      </c>
      <c r="G36" s="18" t="n">
        <v>467.46349099</v>
      </c>
      <c r="H36" s="20" t="n">
        <v>2.84093809</v>
      </c>
      <c r="I36" s="18" t="s">
        <v>309</v>
      </c>
      <c r="J36" s="20" t="s">
        <v>309</v>
      </c>
      <c r="K36" s="18" t="s">
        <v>309</v>
      </c>
      <c r="L36" s="20" t="s">
        <v>309</v>
      </c>
      <c r="M36" s="18" t="s">
        <v>309</v>
      </c>
      <c r="N36" s="20" t="s">
        <v>309</v>
      </c>
      <c r="O36" s="18" t="s">
        <v>309</v>
      </c>
      <c r="P36" s="20" t="s">
        <v>309</v>
      </c>
      <c r="Q36" s="18" t="n">
        <v>471.11186942</v>
      </c>
      <c r="R36" s="20" t="n">
        <v>6.79399692</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542.42656473</v>
      </c>
      <c r="F40" s="20" t="n">
        <v>4.33281379</v>
      </c>
      <c r="G40" s="18" t="n">
        <v>481.43008149</v>
      </c>
      <c r="H40" s="20" t="n">
        <v>3.97238179</v>
      </c>
      <c r="I40" s="18" t="s">
        <v>309</v>
      </c>
      <c r="J40" s="20" t="s">
        <v>309</v>
      </c>
      <c r="K40" s="18" t="s">
        <v>309</v>
      </c>
      <c r="L40" s="20" t="s">
        <v>309</v>
      </c>
      <c r="M40" s="18" t="n">
        <v>492.592718</v>
      </c>
      <c r="N40" s="20" t="n">
        <v>2.69773909</v>
      </c>
      <c r="O40" s="18" t="n">
        <v>470.7515319</v>
      </c>
      <c r="P40" s="20" t="n">
        <v>50.71971345</v>
      </c>
      <c r="Q40" s="18" t="n">
        <v>506.07401445</v>
      </c>
      <c r="R40" s="20" t="n">
        <v>18.24763283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508.50464475</v>
      </c>
      <c r="F52" s="20" t="n">
        <v>3.44941245</v>
      </c>
      <c r="G52" s="18" t="n">
        <v>446.52310292</v>
      </c>
      <c r="H52" s="20" t="n">
        <v>3.0724641</v>
      </c>
      <c r="I52" s="18" t="s">
        <v>309</v>
      </c>
      <c r="J52" s="20" t="s">
        <v>309</v>
      </c>
      <c r="K52" s="18" t="s">
        <v>309</v>
      </c>
      <c r="L52" s="20" t="s">
        <v>309</v>
      </c>
      <c r="M52" s="18" t="s">
        <v>309</v>
      </c>
      <c r="N52" s="20" t="s">
        <v>309</v>
      </c>
      <c r="O52" s="18" t="n">
        <v>471.5084906</v>
      </c>
      <c r="P52" s="20" t="n">
        <v>32.73367936</v>
      </c>
      <c r="Q52" s="18" t="n">
        <v>458.64223383</v>
      </c>
      <c r="R52" s="20" t="n">
        <v>7.90905478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327.3840389</v>
      </c>
      <c r="F54" s="20" t="n">
        <v>3.05643165</v>
      </c>
      <c r="G54" s="18" t="n">
        <v>338.8756242</v>
      </c>
      <c r="H54" s="20" t="n">
        <v>4.05414221</v>
      </c>
      <c r="I54" s="18" t="s">
        <v>309</v>
      </c>
      <c r="J54" s="20" t="s">
        <v>309</v>
      </c>
      <c r="K54" s="18" t="s">
        <v>309</v>
      </c>
      <c r="L54" s="20" t="s">
        <v>309</v>
      </c>
      <c r="M54" s="18" t="s">
        <v>309</v>
      </c>
      <c r="N54" s="20" t="s">
        <v>309</v>
      </c>
      <c r="O54" s="18" t="n">
        <v>276.06676292</v>
      </c>
      <c r="P54" s="20" t="n">
        <v>27.1650001</v>
      </c>
      <c r="Q54" s="18" t="n">
        <v>308.49950783</v>
      </c>
      <c r="R54" s="20" t="n">
        <v>5.00654415</v>
      </c>
    </row>
    <row r="55" spans="1:18">
      <c r="A55" s="15" t="s">
        <v>357</v>
      </c>
      <c r="B55" s="17" t="n">
        <v>5316</v>
      </c>
      <c r="C55" s="18">
        <f>(137.0/B55*100)</f>
        <v/>
      </c>
      <c r="D55" s="19" t="n">
        <v>5179</v>
      </c>
      <c r="E55" s="18" t="n">
        <v>422.3902978</v>
      </c>
      <c r="F55" s="20" t="n">
        <v>4.01729657</v>
      </c>
      <c r="G55" s="18" t="n">
        <v>397.71553712</v>
      </c>
      <c r="H55" s="20" t="n">
        <v>2.99126096</v>
      </c>
      <c r="I55" s="18" t="s">
        <v>309</v>
      </c>
      <c r="J55" s="20" t="s">
        <v>309</v>
      </c>
      <c r="K55" s="18" t="s">
        <v>309</v>
      </c>
      <c r="L55" s="20" t="s">
        <v>309</v>
      </c>
      <c r="M55" s="18" t="n">
        <v>428.39981117</v>
      </c>
      <c r="N55" s="20" t="n">
        <v>9.567148919999999</v>
      </c>
      <c r="O55" s="18" t="n">
        <v>331.48324979</v>
      </c>
      <c r="P55" s="20" t="n">
        <v>49.93814044</v>
      </c>
      <c r="Q55" s="18" t="n">
        <v>386.11362231</v>
      </c>
      <c r="R55" s="20" t="n">
        <v>6.38052556</v>
      </c>
    </row>
    <row r="56" spans="1:18">
      <c r="A56" s="15" t="s">
        <v>358</v>
      </c>
      <c r="B56" s="17" t="n">
        <v>5359</v>
      </c>
      <c r="C56" s="18">
        <f>(104.0/B56*100)</f>
        <v/>
      </c>
      <c r="D56" s="19" t="n">
        <v>5255</v>
      </c>
      <c r="E56" s="18" t="n">
        <v>562.0926363999999</v>
      </c>
      <c r="F56" s="20" t="n">
        <v>3.43393419</v>
      </c>
      <c r="G56" s="18" t="n">
        <v>539.68293471</v>
      </c>
      <c r="H56" s="20" t="n">
        <v>3.39222515</v>
      </c>
      <c r="I56" s="18" t="s">
        <v>309</v>
      </c>
      <c r="J56" s="20" t="s">
        <v>309</v>
      </c>
      <c r="K56" s="18" t="s">
        <v>309</v>
      </c>
      <c r="L56" s="20" t="s">
        <v>309</v>
      </c>
      <c r="M56" s="18" t="s">
        <v>309</v>
      </c>
      <c r="N56" s="20" t="s">
        <v>309</v>
      </c>
      <c r="O56" s="18" t="s">
        <v>309</v>
      </c>
      <c r="P56" s="20" t="s">
        <v>309</v>
      </c>
      <c r="Q56" s="18" t="n">
        <v>494.78840485</v>
      </c>
      <c r="R56" s="20" t="n">
        <v>9.47022947</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553.21161847</v>
      </c>
      <c r="F62" s="20" t="n">
        <v>1.8118622</v>
      </c>
      <c r="G62" s="18" t="n">
        <v>532.32376572</v>
      </c>
      <c r="H62" s="20" t="n">
        <v>1.88666086</v>
      </c>
      <c r="I62" s="18" t="s">
        <v>309</v>
      </c>
      <c r="J62" s="20" t="s">
        <v>309</v>
      </c>
      <c r="K62" s="18" t="s">
        <v>309</v>
      </c>
      <c r="L62" s="20" t="s">
        <v>309</v>
      </c>
      <c r="M62" s="18" t="s">
        <v>309</v>
      </c>
      <c r="N62" s="20" t="s">
        <v>309</v>
      </c>
      <c r="O62" s="18" t="n">
        <v>474.98105423</v>
      </c>
      <c r="P62" s="20" t="n">
        <v>35.3114255</v>
      </c>
      <c r="Q62" s="18" t="n">
        <v>526.1731362</v>
      </c>
      <c r="R62" s="20" t="n">
        <v>8.89230828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530.61824153</v>
      </c>
      <c r="F64" s="20" t="n">
        <v>3.31745457</v>
      </c>
      <c r="G64" s="18" t="n">
        <v>465.99788775</v>
      </c>
      <c r="H64" s="20" t="n">
        <v>2.52090166</v>
      </c>
      <c r="I64" s="18" t="s">
        <v>309</v>
      </c>
      <c r="J64" s="20" t="s">
        <v>309</v>
      </c>
      <c r="K64" s="18" t="s">
        <v>309</v>
      </c>
      <c r="L64" s="20" t="s">
        <v>309</v>
      </c>
      <c r="M64" s="18" t="n">
        <v>456.46965002</v>
      </c>
      <c r="N64" s="20" t="n">
        <v>42.64493909</v>
      </c>
      <c r="O64" s="18" t="n">
        <v>430.0324</v>
      </c>
      <c r="P64" s="20" t="n">
        <v>41.82271636</v>
      </c>
      <c r="Q64" s="18" t="n">
        <v>426.644412</v>
      </c>
      <c r="R64" s="20" t="n">
        <v>8.882360820000001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559.76363766</v>
      </c>
      <c r="F9" s="20" t="n">
        <v>2.9195525</v>
      </c>
      <c r="G9" s="18" t="n">
        <v>527.6402414200001</v>
      </c>
      <c r="H9" s="20" t="n">
        <v>2.87157044</v>
      </c>
      <c r="I9" s="18" t="n">
        <v>489.73939048</v>
      </c>
      <c r="J9" s="20" t="n">
        <v>8.72344296</v>
      </c>
      <c r="K9" s="18" t="n">
        <v>463.73169377</v>
      </c>
      <c r="L9" s="20" t="n">
        <v>19.42959283</v>
      </c>
      <c r="M9" s="18" t="s">
        <v>309</v>
      </c>
      <c r="N9" s="20" t="s">
        <v>309</v>
      </c>
      <c r="O9" s="18" t="s">
        <v>309</v>
      </c>
      <c r="P9" s="20" t="s">
        <v>309</v>
      </c>
      <c r="Q9" s="18" t="s">
        <v>309</v>
      </c>
      <c r="R9" s="20" t="s">
        <v>309</v>
      </c>
      <c r="S9" s="18" t="n">
        <v>558.7389290900001</v>
      </c>
      <c r="T9" s="20" t="n">
        <v>48.69958028</v>
      </c>
      <c r="U9" s="18" t="n">
        <v>459.10621696</v>
      </c>
      <c r="V9" s="20" t="n">
        <v>12.07166233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430.16417572</v>
      </c>
      <c r="F11" s="20" t="n">
        <v>2.92271431</v>
      </c>
      <c r="G11" s="18" t="n">
        <v>416.77392861</v>
      </c>
      <c r="H11" s="20" t="n">
        <v>3.434099</v>
      </c>
      <c r="I11" s="18" t="n">
        <v>388.03233033</v>
      </c>
      <c r="J11" s="20" t="n">
        <v>14.13113211</v>
      </c>
      <c r="K11" s="18" t="n">
        <v>395.5815972</v>
      </c>
      <c r="L11" s="20" t="n">
        <v>18.85082039</v>
      </c>
      <c r="M11" s="18" t="s">
        <v>309</v>
      </c>
      <c r="N11" s="20" t="s">
        <v>309</v>
      </c>
      <c r="O11" s="18" t="s">
        <v>309</v>
      </c>
      <c r="P11" s="20" t="s">
        <v>309</v>
      </c>
      <c r="Q11" s="18" t="n">
        <v>366.26230431</v>
      </c>
      <c r="R11" s="20" t="n">
        <v>64.76215533</v>
      </c>
      <c r="S11" s="18" t="n">
        <v>392.5230391</v>
      </c>
      <c r="T11" s="20" t="n">
        <v>28.7363975</v>
      </c>
      <c r="U11" s="18" t="n">
        <v>411.52791175</v>
      </c>
      <c r="V11" s="20" t="n">
        <v>8.20430337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524.61572044</v>
      </c>
      <c r="F16" s="20" t="n">
        <v>2.50556507</v>
      </c>
      <c r="G16" s="18" t="n">
        <v>489.56951055</v>
      </c>
      <c r="H16" s="20" t="n">
        <v>2.58224915</v>
      </c>
      <c r="I16" s="18" t="n">
        <v>447.85807264</v>
      </c>
      <c r="J16" s="20" t="n">
        <v>8.100625920000001</v>
      </c>
      <c r="K16" s="18" t="n">
        <v>416.60214889</v>
      </c>
      <c r="L16" s="20" t="n">
        <v>23.45786309</v>
      </c>
      <c r="M16" s="18" t="s">
        <v>309</v>
      </c>
      <c r="N16" s="20" t="s">
        <v>309</v>
      </c>
      <c r="O16" s="18" t="s">
        <v>309</v>
      </c>
      <c r="P16" s="20" t="s">
        <v>309</v>
      </c>
      <c r="Q16" s="18" t="s">
        <v>309</v>
      </c>
      <c r="R16" s="20" t="s">
        <v>309</v>
      </c>
      <c r="S16" s="18" t="n">
        <v>500.99500783</v>
      </c>
      <c r="T16" s="20" t="n">
        <v>30.40563207</v>
      </c>
      <c r="U16" s="18" t="n">
        <v>438.20548034</v>
      </c>
      <c r="V16" s="20" t="n">
        <v>9.196154549999999</v>
      </c>
    </row>
    <row r="17" spans="1:22">
      <c r="A17" s="15" t="s">
        <v>319</v>
      </c>
      <c r="B17" s="17" t="n">
        <v>6504</v>
      </c>
      <c r="C17" s="18">
        <f>(3097.0/B17*100)</f>
        <v/>
      </c>
      <c r="D17" s="19" t="n">
        <v>3407</v>
      </c>
      <c r="E17" s="18" t="n">
        <v>541.04086236</v>
      </c>
      <c r="F17" s="20" t="n">
        <v>3.18935268</v>
      </c>
      <c r="G17" s="18" t="n">
        <v>504.88607037</v>
      </c>
      <c r="H17" s="20" t="n">
        <v>4.92411897</v>
      </c>
      <c r="I17" s="18" t="n">
        <v>479.44532065</v>
      </c>
      <c r="J17" s="20" t="n">
        <v>9.61684612</v>
      </c>
      <c r="K17" s="18" t="n">
        <v>488.82901521</v>
      </c>
      <c r="L17" s="20" t="n">
        <v>22.23078741</v>
      </c>
      <c r="M17" s="18" t="s">
        <v>309</v>
      </c>
      <c r="N17" s="20" t="s">
        <v>309</v>
      </c>
      <c r="O17" s="18" t="s">
        <v>309</v>
      </c>
      <c r="P17" s="20" t="s">
        <v>309</v>
      </c>
      <c r="Q17" s="18" t="s">
        <v>309</v>
      </c>
      <c r="R17" s="20" t="s">
        <v>309</v>
      </c>
      <c r="S17" s="18" t="n">
        <v>464.8976</v>
      </c>
      <c r="T17" s="20" t="n">
        <v>23.49178636</v>
      </c>
      <c r="U17" s="18" t="n">
        <v>462.90949355</v>
      </c>
      <c r="V17" s="20" t="n">
        <v>13.20312948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522.08781881</v>
      </c>
      <c r="F21" s="20" t="n">
        <v>2.26476211</v>
      </c>
      <c r="G21" s="18" t="n">
        <v>488.89336053</v>
      </c>
      <c r="H21" s="20" t="n">
        <v>2.31211231</v>
      </c>
      <c r="I21" s="18" t="n">
        <v>462.43220665</v>
      </c>
      <c r="J21" s="20" t="n">
        <v>11.38960139</v>
      </c>
      <c r="K21" s="18" t="n">
        <v>431.54620932</v>
      </c>
      <c r="L21" s="20" t="n">
        <v>23.08379344</v>
      </c>
      <c r="M21" s="18" t="s">
        <v>309</v>
      </c>
      <c r="N21" s="20" t="s">
        <v>309</v>
      </c>
      <c r="O21" s="18" t="s">
        <v>309</v>
      </c>
      <c r="P21" s="20" t="s">
        <v>309</v>
      </c>
      <c r="Q21" s="18" t="s">
        <v>309</v>
      </c>
      <c r="R21" s="20" t="s">
        <v>309</v>
      </c>
      <c r="S21" s="18" t="s">
        <v>309</v>
      </c>
      <c r="T21" s="20" t="s">
        <v>309</v>
      </c>
      <c r="U21" s="18" t="n">
        <v>474.38769594</v>
      </c>
      <c r="V21" s="20" t="n">
        <v>11.95093384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509.37434334</v>
      </c>
      <c r="F23" s="20" t="n">
        <v>3.83180452</v>
      </c>
      <c r="G23" s="18" t="n">
        <v>487.78438521</v>
      </c>
      <c r="H23" s="20" t="n">
        <v>3.3203247</v>
      </c>
      <c r="I23" s="18" t="n">
        <v>454.44571089</v>
      </c>
      <c r="J23" s="20" t="n">
        <v>15.88983905</v>
      </c>
      <c r="K23" s="18" t="n">
        <v>461.25164533</v>
      </c>
      <c r="L23" s="20" t="n">
        <v>32.75342668</v>
      </c>
      <c r="M23" s="18" t="s">
        <v>309</v>
      </c>
      <c r="N23" s="20" t="s">
        <v>309</v>
      </c>
      <c r="O23" s="18" t="s">
        <v>309</v>
      </c>
      <c r="P23" s="20" t="s">
        <v>309</v>
      </c>
      <c r="Q23" s="18" t="s">
        <v>309</v>
      </c>
      <c r="R23" s="20" t="s">
        <v>309</v>
      </c>
      <c r="S23" s="18" t="n">
        <v>452.16857992</v>
      </c>
      <c r="T23" s="20" t="n">
        <v>25.88041195</v>
      </c>
      <c r="U23" s="18" t="n">
        <v>447.26297086</v>
      </c>
      <c r="V23" s="20" t="n">
        <v>9.72936219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546.78060809</v>
      </c>
      <c r="F25" s="20" t="n">
        <v>4.42339216</v>
      </c>
      <c r="G25" s="18" t="n">
        <v>509.43618962</v>
      </c>
      <c r="H25" s="20" t="n">
        <v>3.40267773</v>
      </c>
      <c r="I25" s="18" t="n">
        <v>488.92777885</v>
      </c>
      <c r="J25" s="20" t="n">
        <v>13.2826823</v>
      </c>
      <c r="K25" s="18" t="n">
        <v>426.73092536</v>
      </c>
      <c r="L25" s="20" t="n">
        <v>28.60840612</v>
      </c>
      <c r="M25" s="18" t="s">
        <v>309</v>
      </c>
      <c r="N25" s="20" t="s">
        <v>309</v>
      </c>
      <c r="O25" s="18" t="s">
        <v>309</v>
      </c>
      <c r="P25" s="20" t="s">
        <v>309</v>
      </c>
      <c r="Q25" s="18" t="s">
        <v>309</v>
      </c>
      <c r="R25" s="20" t="s">
        <v>309</v>
      </c>
      <c r="S25" s="18" t="s">
        <v>309</v>
      </c>
      <c r="T25" s="20" t="s">
        <v>309</v>
      </c>
      <c r="U25" s="18" t="n">
        <v>510.85531471</v>
      </c>
      <c r="V25" s="20" t="n">
        <v>17.42106834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513.87167336</v>
      </c>
      <c r="F27" s="20" t="n">
        <v>2.48338212</v>
      </c>
      <c r="G27" s="18" t="n">
        <v>480.38314347</v>
      </c>
      <c r="H27" s="20" t="n">
        <v>3.04922458</v>
      </c>
      <c r="I27" s="18" t="n">
        <v>448.47931642</v>
      </c>
      <c r="J27" s="20" t="n">
        <v>12.18433142</v>
      </c>
      <c r="K27" s="18" t="n">
        <v>432.45134022</v>
      </c>
      <c r="L27" s="20" t="n">
        <v>19.72672037</v>
      </c>
      <c r="M27" s="18" t="s">
        <v>309</v>
      </c>
      <c r="N27" s="20" t="s">
        <v>309</v>
      </c>
      <c r="O27" s="18" t="s">
        <v>309</v>
      </c>
      <c r="P27" s="20" t="s">
        <v>309</v>
      </c>
      <c r="Q27" s="18" t="n">
        <v>565.5331</v>
      </c>
      <c r="R27" s="20" t="n">
        <v>46.81205415</v>
      </c>
      <c r="S27" s="18" t="s">
        <v>309</v>
      </c>
      <c r="T27" s="20" t="s">
        <v>309</v>
      </c>
      <c r="U27" s="18" t="n">
        <v>455.16227319</v>
      </c>
      <c r="V27" s="20" t="n">
        <v>12.84238995</v>
      </c>
    </row>
    <row r="28" spans="1:22">
      <c r="A28" s="15" t="s">
        <v>330</v>
      </c>
      <c r="B28" s="17" t="n">
        <v>7568</v>
      </c>
      <c r="C28" s="18">
        <f>(490.0/B28*100)</f>
        <v/>
      </c>
      <c r="D28" s="19" t="n">
        <v>7078</v>
      </c>
      <c r="E28" s="18" t="n">
        <v>415.31384801</v>
      </c>
      <c r="F28" s="20" t="n">
        <v>2.40283973</v>
      </c>
      <c r="G28" s="18" t="n">
        <v>401.14506836</v>
      </c>
      <c r="H28" s="20" t="n">
        <v>2.73359768</v>
      </c>
      <c r="I28" s="18" t="n">
        <v>385.98687911</v>
      </c>
      <c r="J28" s="20" t="n">
        <v>15.1209489</v>
      </c>
      <c r="K28" s="18" t="n">
        <v>388.61497486</v>
      </c>
      <c r="L28" s="20" t="n">
        <v>12.73323973</v>
      </c>
      <c r="M28" s="18" t="s">
        <v>309</v>
      </c>
      <c r="N28" s="20" t="s">
        <v>309</v>
      </c>
      <c r="O28" s="18" t="s">
        <v>309</v>
      </c>
      <c r="P28" s="20" t="s">
        <v>309</v>
      </c>
      <c r="Q28" s="18" t="s">
        <v>309</v>
      </c>
      <c r="R28" s="20" t="s">
        <v>309</v>
      </c>
      <c r="S28" s="18" t="n">
        <v>387.43905508</v>
      </c>
      <c r="T28" s="20" t="n">
        <v>47.76901939</v>
      </c>
      <c r="U28" s="18" t="n">
        <v>368.95062833</v>
      </c>
      <c r="V28" s="20" t="n">
        <v>7.29024203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505.86045567</v>
      </c>
      <c r="F33" s="20" t="n">
        <v>2.56334854</v>
      </c>
      <c r="G33" s="18" t="n">
        <v>475.80121671</v>
      </c>
      <c r="H33" s="20" t="n">
        <v>3.34613663</v>
      </c>
      <c r="I33" s="18" t="n">
        <v>412.27944766</v>
      </c>
      <c r="J33" s="20" t="n">
        <v>24.60923722</v>
      </c>
      <c r="K33" s="18" t="n">
        <v>457.71884582</v>
      </c>
      <c r="L33" s="20" t="n">
        <v>31.43579271</v>
      </c>
      <c r="M33" s="18" t="s">
        <v>309</v>
      </c>
      <c r="N33" s="20" t="s">
        <v>309</v>
      </c>
      <c r="O33" s="18" t="s">
        <v>309</v>
      </c>
      <c r="P33" s="20" t="s">
        <v>309</v>
      </c>
      <c r="Q33" s="18" t="s">
        <v>309</v>
      </c>
      <c r="R33" s="20" t="s">
        <v>309</v>
      </c>
      <c r="S33" s="18" t="n">
        <v>282.7612</v>
      </c>
      <c r="T33" s="20" t="n">
        <v>49.46995598</v>
      </c>
      <c r="U33" s="18" t="n">
        <v>455.48061906</v>
      </c>
      <c r="V33" s="20" t="n">
        <v>20.1472602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505.27964168</v>
      </c>
      <c r="F36" s="20" t="n">
        <v>2.77267381</v>
      </c>
      <c r="G36" s="18" t="n">
        <v>480.26410288</v>
      </c>
      <c r="H36" s="20" t="n">
        <v>2.86975602</v>
      </c>
      <c r="I36" s="18" t="n">
        <v>473.91914142</v>
      </c>
      <c r="J36" s="20" t="n">
        <v>14.28211065</v>
      </c>
      <c r="K36" s="18" t="n">
        <v>436.82602125</v>
      </c>
      <c r="L36" s="20" t="n">
        <v>23.23733628</v>
      </c>
      <c r="M36" s="18" t="s">
        <v>309</v>
      </c>
      <c r="N36" s="20" t="s">
        <v>309</v>
      </c>
      <c r="O36" s="18" t="s">
        <v>309</v>
      </c>
      <c r="P36" s="20" t="s">
        <v>309</v>
      </c>
      <c r="Q36" s="18" t="s">
        <v>309</v>
      </c>
      <c r="R36" s="20" t="s">
        <v>309</v>
      </c>
      <c r="S36" s="18" t="s">
        <v>309</v>
      </c>
      <c r="T36" s="20" t="s">
        <v>309</v>
      </c>
      <c r="U36" s="18" t="n">
        <v>464.1577773</v>
      </c>
      <c r="V36" s="20" t="n">
        <v>9.30885904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526.4056163400001</v>
      </c>
      <c r="F40" s="20" t="n">
        <v>4.09692305</v>
      </c>
      <c r="G40" s="18" t="n">
        <v>484.67302624</v>
      </c>
      <c r="H40" s="20" t="n">
        <v>4.24274931</v>
      </c>
      <c r="I40" s="18" t="n">
        <v>408.2325277</v>
      </c>
      <c r="J40" s="20" t="n">
        <v>20.53595539</v>
      </c>
      <c r="K40" s="18" t="n">
        <v>469.01299504</v>
      </c>
      <c r="L40" s="20" t="n">
        <v>27.68318065</v>
      </c>
      <c r="M40" s="18" t="s">
        <v>309</v>
      </c>
      <c r="N40" s="20" t="s">
        <v>309</v>
      </c>
      <c r="O40" s="18" t="s">
        <v>309</v>
      </c>
      <c r="P40" s="20" t="s">
        <v>309</v>
      </c>
      <c r="Q40" s="18" t="n">
        <v>492.592718</v>
      </c>
      <c r="R40" s="20" t="n">
        <v>2.69773909</v>
      </c>
      <c r="S40" s="18" t="s">
        <v>309</v>
      </c>
      <c r="T40" s="20" t="s">
        <v>309</v>
      </c>
      <c r="U40" s="18" t="n">
        <v>441.52334887</v>
      </c>
      <c r="V40" s="20" t="n">
        <v>26.0281769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481.05003602</v>
      </c>
      <c r="F52" s="20" t="n">
        <v>3.43931896</v>
      </c>
      <c r="G52" s="18" t="n">
        <v>454.29737972</v>
      </c>
      <c r="H52" s="20" t="n">
        <v>2.9042885</v>
      </c>
      <c r="I52" s="18" t="n">
        <v>432.67307394</v>
      </c>
      <c r="J52" s="20" t="n">
        <v>11.52046605</v>
      </c>
      <c r="K52" s="18" t="n">
        <v>408.53917277</v>
      </c>
      <c r="L52" s="20" t="n">
        <v>22.96326669</v>
      </c>
      <c r="M52" s="18" t="s">
        <v>309</v>
      </c>
      <c r="N52" s="20" t="s">
        <v>309</v>
      </c>
      <c r="O52" s="18" t="s">
        <v>309</v>
      </c>
      <c r="P52" s="20" t="s">
        <v>309</v>
      </c>
      <c r="Q52" s="18" t="s">
        <v>309</v>
      </c>
      <c r="R52" s="20" t="s">
        <v>309</v>
      </c>
      <c r="S52" s="18" t="n">
        <v>439.4809</v>
      </c>
      <c r="T52" s="20" t="n">
        <v>42.70862449</v>
      </c>
      <c r="U52" s="18" t="n">
        <v>460.79825272</v>
      </c>
      <c r="V52" s="20" t="n">
        <v>11.48657186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332.6462231</v>
      </c>
      <c r="F54" s="20" t="n">
        <v>2.89552348</v>
      </c>
      <c r="G54" s="18" t="n">
        <v>320.13846669</v>
      </c>
      <c r="H54" s="20" t="n">
        <v>5.00998957</v>
      </c>
      <c r="I54" s="18" t="n">
        <v>334.19673958</v>
      </c>
      <c r="J54" s="20" t="n">
        <v>22.11366641</v>
      </c>
      <c r="K54" s="18" t="n">
        <v>310.06031741</v>
      </c>
      <c r="L54" s="20" t="n">
        <v>9.63338864</v>
      </c>
      <c r="M54" s="18" t="s">
        <v>309</v>
      </c>
      <c r="N54" s="20" t="s">
        <v>309</v>
      </c>
      <c r="O54" s="18" t="s">
        <v>309</v>
      </c>
      <c r="P54" s="20" t="s">
        <v>309</v>
      </c>
      <c r="Q54" s="18" t="s">
        <v>309</v>
      </c>
      <c r="R54" s="20" t="s">
        <v>309</v>
      </c>
      <c r="S54" s="18" t="n">
        <v>326.07255007</v>
      </c>
      <c r="T54" s="20" t="n">
        <v>15.89728323</v>
      </c>
      <c r="U54" s="18" t="n">
        <v>312.45568579</v>
      </c>
      <c r="V54" s="20" t="n">
        <v>5.59332279</v>
      </c>
    </row>
    <row r="55" spans="1:22">
      <c r="A55" s="15" t="s">
        <v>357</v>
      </c>
      <c r="B55" s="17" t="n">
        <v>5316</v>
      </c>
      <c r="C55" s="18">
        <f>(137.0/B55*100)</f>
        <v/>
      </c>
      <c r="D55" s="19" t="n">
        <v>5179</v>
      </c>
      <c r="E55" s="18" t="n">
        <v>420.83890648</v>
      </c>
      <c r="F55" s="20" t="n">
        <v>3.70147731</v>
      </c>
      <c r="G55" s="18" t="n">
        <v>399.75889745</v>
      </c>
      <c r="H55" s="20" t="n">
        <v>2.901038</v>
      </c>
      <c r="I55" s="18" t="n">
        <v>339.78201977</v>
      </c>
      <c r="J55" s="20" t="n">
        <v>14.45176221</v>
      </c>
      <c r="K55" s="18" t="n">
        <v>339.47322664</v>
      </c>
      <c r="L55" s="20" t="n">
        <v>27.27417196</v>
      </c>
      <c r="M55" s="18" t="s">
        <v>309</v>
      </c>
      <c r="N55" s="20" t="s">
        <v>309</v>
      </c>
      <c r="O55" s="18" t="s">
        <v>309</v>
      </c>
      <c r="P55" s="20" t="s">
        <v>309</v>
      </c>
      <c r="Q55" s="18" t="s">
        <v>309</v>
      </c>
      <c r="R55" s="20" t="s">
        <v>309</v>
      </c>
      <c r="S55" s="18" t="n">
        <v>261.49527638</v>
      </c>
      <c r="T55" s="20" t="n">
        <v>61.85903976</v>
      </c>
      <c r="U55" s="18" t="n">
        <v>380.19580856</v>
      </c>
      <c r="V55" s="20" t="n">
        <v>7.38020142</v>
      </c>
    </row>
    <row r="56" spans="1:22">
      <c r="A56" s="15" t="s">
        <v>358</v>
      </c>
      <c r="B56" s="17" t="n">
        <v>5359</v>
      </c>
      <c r="C56" s="18">
        <f>(104.0/B56*100)</f>
        <v/>
      </c>
      <c r="D56" s="19" t="n">
        <v>5255</v>
      </c>
      <c r="E56" s="18" t="n">
        <v>564.83550472</v>
      </c>
      <c r="F56" s="20" t="n">
        <v>4.06470941</v>
      </c>
      <c r="G56" s="18" t="n">
        <v>543.3037325400001</v>
      </c>
      <c r="H56" s="20" t="n">
        <v>3.28726245</v>
      </c>
      <c r="I56" s="18" t="n">
        <v>522.81492784</v>
      </c>
      <c r="J56" s="20" t="n">
        <v>8.5923406</v>
      </c>
      <c r="K56" s="18" t="n">
        <v>520.0068606</v>
      </c>
      <c r="L56" s="20" t="n">
        <v>16.24606188</v>
      </c>
      <c r="M56" s="18" t="s">
        <v>309</v>
      </c>
      <c r="N56" s="20" t="s">
        <v>309</v>
      </c>
      <c r="O56" s="18" t="s">
        <v>309</v>
      </c>
      <c r="P56" s="20" t="s">
        <v>309</v>
      </c>
      <c r="Q56" s="18" t="s">
        <v>309</v>
      </c>
      <c r="R56" s="20" t="s">
        <v>309</v>
      </c>
      <c r="S56" s="18" t="s">
        <v>309</v>
      </c>
      <c r="T56" s="20" t="s">
        <v>309</v>
      </c>
      <c r="U56" s="18" t="n">
        <v>479.27652342</v>
      </c>
      <c r="V56" s="20" t="n">
        <v>13.70673036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553.60778335</v>
      </c>
      <c r="F62" s="20" t="n">
        <v>2.65069615</v>
      </c>
      <c r="G62" s="18" t="n">
        <v>541.2082550600001</v>
      </c>
      <c r="H62" s="20" t="n">
        <v>1.58358885</v>
      </c>
      <c r="I62" s="18" t="n">
        <v>498.9455346</v>
      </c>
      <c r="J62" s="20" t="n">
        <v>9.174651669999999</v>
      </c>
      <c r="K62" s="18" t="n">
        <v>544.9004641</v>
      </c>
      <c r="L62" s="20" t="n">
        <v>18.7905131</v>
      </c>
      <c r="M62" s="18" t="s">
        <v>309</v>
      </c>
      <c r="N62" s="20" t="s">
        <v>309</v>
      </c>
      <c r="O62" s="18" t="s">
        <v>309</v>
      </c>
      <c r="P62" s="20" t="s">
        <v>309</v>
      </c>
      <c r="Q62" s="18" t="s">
        <v>309</v>
      </c>
      <c r="R62" s="20" t="s">
        <v>309</v>
      </c>
      <c r="S62" s="18" t="n">
        <v>494.9064</v>
      </c>
      <c r="T62" s="20" t="n">
        <v>31.76756053</v>
      </c>
      <c r="U62" s="18" t="n">
        <v>522.42074194</v>
      </c>
      <c r="V62" s="20" t="n">
        <v>11.88092495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514.82461754</v>
      </c>
      <c r="F64" s="20" t="n">
        <v>2.68341108</v>
      </c>
      <c r="G64" s="18" t="n">
        <v>469.76972926</v>
      </c>
      <c r="H64" s="20" t="n">
        <v>3.02002528</v>
      </c>
      <c r="I64" s="18" t="n">
        <v>417.72248679</v>
      </c>
      <c r="J64" s="20" t="n">
        <v>16.36454788</v>
      </c>
      <c r="K64" s="18" t="n">
        <v>387.37659123</v>
      </c>
      <c r="L64" s="20" t="n">
        <v>29.25308663</v>
      </c>
      <c r="M64" s="18" t="s">
        <v>309</v>
      </c>
      <c r="N64" s="20" t="s">
        <v>309</v>
      </c>
      <c r="O64" s="18" t="s">
        <v>309</v>
      </c>
      <c r="P64" s="20" t="s">
        <v>309</v>
      </c>
      <c r="Q64" s="18" t="n">
        <v>467.6111</v>
      </c>
      <c r="R64" s="20" t="n">
        <v>65.70442051000001</v>
      </c>
      <c r="S64" s="18" t="s">
        <v>309</v>
      </c>
      <c r="T64" s="20" t="s">
        <v>309</v>
      </c>
      <c r="U64" s="18" t="n">
        <v>417.76319294</v>
      </c>
      <c r="V64" s="20" t="n">
        <v>11.76857268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560.60292302</v>
      </c>
      <c r="F9" s="20" t="n">
        <v>3.00181313</v>
      </c>
      <c r="G9" s="18" t="n">
        <v>527.02917762</v>
      </c>
      <c r="H9" s="20" t="n">
        <v>2.8231706</v>
      </c>
      <c r="I9" s="18" t="n">
        <v>464.7756709</v>
      </c>
      <c r="J9" s="20" t="n">
        <v>9.096308090000001</v>
      </c>
      <c r="K9" s="18" t="n">
        <v>439.68868282</v>
      </c>
      <c r="L9" s="20" t="n">
        <v>20.38363534</v>
      </c>
      <c r="M9" s="18" t="s">
        <v>309</v>
      </c>
      <c r="N9" s="20" t="s">
        <v>309</v>
      </c>
      <c r="O9" s="18" t="s">
        <v>309</v>
      </c>
      <c r="P9" s="20" t="s">
        <v>309</v>
      </c>
      <c r="Q9" s="18" t="s">
        <v>309</v>
      </c>
      <c r="R9" s="20" t="s">
        <v>309</v>
      </c>
      <c r="S9" s="18" t="n">
        <v>453.75595352</v>
      </c>
      <c r="T9" s="20" t="n">
        <v>40.55347389</v>
      </c>
      <c r="U9" s="18" t="n">
        <v>444.97263918</v>
      </c>
      <c r="V9" s="20" t="n">
        <v>11.01979525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432.00013244</v>
      </c>
      <c r="F11" s="20" t="n">
        <v>3.01584722</v>
      </c>
      <c r="G11" s="18" t="n">
        <v>416.25998174</v>
      </c>
      <c r="H11" s="20" t="n">
        <v>3.26810328</v>
      </c>
      <c r="I11" s="18" t="n">
        <v>399.81387125</v>
      </c>
      <c r="J11" s="20" t="n">
        <v>10.12579692</v>
      </c>
      <c r="K11" s="18" t="n">
        <v>398.51398104</v>
      </c>
      <c r="L11" s="20" t="n">
        <v>18.5326635</v>
      </c>
      <c r="M11" s="18" t="s">
        <v>309</v>
      </c>
      <c r="N11" s="20" t="s">
        <v>309</v>
      </c>
      <c r="O11" s="18" t="s">
        <v>309</v>
      </c>
      <c r="P11" s="20" t="s">
        <v>309</v>
      </c>
      <c r="Q11" s="18" t="n">
        <v>366.26230431</v>
      </c>
      <c r="R11" s="20" t="n">
        <v>64.76215533</v>
      </c>
      <c r="S11" s="18" t="n">
        <v>448.2193154</v>
      </c>
      <c r="T11" s="20" t="n">
        <v>24.9341218</v>
      </c>
      <c r="U11" s="18" t="n">
        <v>409.87598967</v>
      </c>
      <c r="V11" s="20" t="n">
        <v>7.74040066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528.17182353</v>
      </c>
      <c r="F16" s="20" t="n">
        <v>2.56574305</v>
      </c>
      <c r="G16" s="18" t="n">
        <v>490.02117635</v>
      </c>
      <c r="H16" s="20" t="n">
        <v>2.60611185</v>
      </c>
      <c r="I16" s="18" t="n">
        <v>440.51938376</v>
      </c>
      <c r="J16" s="20" t="n">
        <v>6.77029165</v>
      </c>
      <c r="K16" s="18" t="n">
        <v>429.71725282</v>
      </c>
      <c r="L16" s="20" t="n">
        <v>23.29924226</v>
      </c>
      <c r="M16" s="18" t="s">
        <v>309</v>
      </c>
      <c r="N16" s="20" t="s">
        <v>309</v>
      </c>
      <c r="O16" s="18" t="s">
        <v>309</v>
      </c>
      <c r="P16" s="20" t="s">
        <v>309</v>
      </c>
      <c r="Q16" s="18" t="s">
        <v>309</v>
      </c>
      <c r="R16" s="20" t="s">
        <v>309</v>
      </c>
      <c r="S16" s="18" t="n">
        <v>543.30148463</v>
      </c>
      <c r="T16" s="20" t="n">
        <v>30.7722948</v>
      </c>
      <c r="U16" s="18" t="n">
        <v>439.03163385</v>
      </c>
      <c r="V16" s="20" t="n">
        <v>8.925913319999999</v>
      </c>
    </row>
    <row r="17" spans="1:22">
      <c r="A17" s="15" t="s">
        <v>319</v>
      </c>
      <c r="B17" s="17" t="n">
        <v>6504</v>
      </c>
      <c r="C17" s="18">
        <f>(3097.0/B17*100)</f>
        <v/>
      </c>
      <c r="D17" s="19" t="n">
        <v>3407</v>
      </c>
      <c r="E17" s="18" t="n">
        <v>540.74713468</v>
      </c>
      <c r="F17" s="20" t="n">
        <v>3.43701145</v>
      </c>
      <c r="G17" s="18" t="n">
        <v>513.76670567</v>
      </c>
      <c r="H17" s="20" t="n">
        <v>4.20969007</v>
      </c>
      <c r="I17" s="18" t="n">
        <v>493.42741923</v>
      </c>
      <c r="J17" s="20" t="n">
        <v>8.036417119999999</v>
      </c>
      <c r="K17" s="18" t="n">
        <v>489.05387366</v>
      </c>
      <c r="L17" s="20" t="n">
        <v>27.1890424</v>
      </c>
      <c r="M17" s="18" t="s">
        <v>309</v>
      </c>
      <c r="N17" s="20" t="s">
        <v>309</v>
      </c>
      <c r="O17" s="18" t="s">
        <v>309</v>
      </c>
      <c r="P17" s="20" t="s">
        <v>309</v>
      </c>
      <c r="Q17" s="18" t="s">
        <v>309</v>
      </c>
      <c r="R17" s="20" t="s">
        <v>309</v>
      </c>
      <c r="S17" s="18" t="n">
        <v>464.8976</v>
      </c>
      <c r="T17" s="20" t="n">
        <v>23.49178636</v>
      </c>
      <c r="U17" s="18" t="n">
        <v>459.18953455</v>
      </c>
      <c r="V17" s="20" t="n">
        <v>11.45836496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523.45952019</v>
      </c>
      <c r="F21" s="20" t="n">
        <v>2.08848313</v>
      </c>
      <c r="G21" s="18" t="n">
        <v>488.28348949</v>
      </c>
      <c r="H21" s="20" t="n">
        <v>2.55553307</v>
      </c>
      <c r="I21" s="18" t="n">
        <v>460.05110034</v>
      </c>
      <c r="J21" s="20" t="n">
        <v>10.82572343</v>
      </c>
      <c r="K21" s="18" t="n">
        <v>423.92286457</v>
      </c>
      <c r="L21" s="20" t="n">
        <v>25.62462461</v>
      </c>
      <c r="M21" s="18" t="s">
        <v>309</v>
      </c>
      <c r="N21" s="20" t="s">
        <v>309</v>
      </c>
      <c r="O21" s="18" t="s">
        <v>309</v>
      </c>
      <c r="P21" s="20" t="s">
        <v>309</v>
      </c>
      <c r="Q21" s="18" t="s">
        <v>309</v>
      </c>
      <c r="R21" s="20" t="s">
        <v>309</v>
      </c>
      <c r="S21" s="18" t="n">
        <v>436.8809</v>
      </c>
      <c r="T21" s="20" t="n">
        <v>30.19353143</v>
      </c>
      <c r="U21" s="18" t="n">
        <v>474.31000107</v>
      </c>
      <c r="V21" s="20" t="n">
        <v>11.41815889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509.45177696</v>
      </c>
      <c r="F23" s="20" t="n">
        <v>3.70721778</v>
      </c>
      <c r="G23" s="18" t="n">
        <v>489.21095928</v>
      </c>
      <c r="H23" s="20" t="n">
        <v>3.28553091</v>
      </c>
      <c r="I23" s="18" t="n">
        <v>461.35439018</v>
      </c>
      <c r="J23" s="20" t="n">
        <v>8.516781529999999</v>
      </c>
      <c r="K23" s="18" t="n">
        <v>485.75414498</v>
      </c>
      <c r="L23" s="20" t="n">
        <v>34.48318764</v>
      </c>
      <c r="M23" s="18" t="s">
        <v>309</v>
      </c>
      <c r="N23" s="20" t="s">
        <v>309</v>
      </c>
      <c r="O23" s="18" t="s">
        <v>309</v>
      </c>
      <c r="P23" s="20" t="s">
        <v>309</v>
      </c>
      <c r="Q23" s="18" t="s">
        <v>309</v>
      </c>
      <c r="R23" s="20" t="s">
        <v>309</v>
      </c>
      <c r="S23" s="18" t="n">
        <v>578.20682257</v>
      </c>
      <c r="T23" s="20" t="n">
        <v>38.07341118</v>
      </c>
      <c r="U23" s="18" t="n">
        <v>451.14168594</v>
      </c>
      <c r="V23" s="20" t="n">
        <v>9.599482930000001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543.98295873</v>
      </c>
      <c r="F25" s="20" t="n">
        <v>3.99911359</v>
      </c>
      <c r="G25" s="18" t="n">
        <v>512.1660620599999</v>
      </c>
      <c r="H25" s="20" t="n">
        <v>3.8298324</v>
      </c>
      <c r="I25" s="18" t="n">
        <v>461.93088061</v>
      </c>
      <c r="J25" s="20" t="n">
        <v>11.74044875</v>
      </c>
      <c r="K25" s="18" t="n">
        <v>441.17410211</v>
      </c>
      <c r="L25" s="20" t="n">
        <v>29.86032511</v>
      </c>
      <c r="M25" s="18" t="s">
        <v>309</v>
      </c>
      <c r="N25" s="20" t="s">
        <v>309</v>
      </c>
      <c r="O25" s="18" t="s">
        <v>309</v>
      </c>
      <c r="P25" s="20" t="s">
        <v>309</v>
      </c>
      <c r="Q25" s="18" t="s">
        <v>309</v>
      </c>
      <c r="R25" s="20" t="s">
        <v>309</v>
      </c>
      <c r="S25" s="18" t="n">
        <v>480.92441873</v>
      </c>
      <c r="T25" s="20" t="n">
        <v>32.09048833</v>
      </c>
      <c r="U25" s="18" t="n">
        <v>504.70969667</v>
      </c>
      <c r="V25" s="20" t="n">
        <v>17.64901157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516.4494356</v>
      </c>
      <c r="F27" s="20" t="n">
        <v>2.72084754</v>
      </c>
      <c r="G27" s="18" t="n">
        <v>484.31951448</v>
      </c>
      <c r="H27" s="20" t="n">
        <v>2.95716711</v>
      </c>
      <c r="I27" s="18" t="n">
        <v>453.42042801</v>
      </c>
      <c r="J27" s="20" t="n">
        <v>8.610728310000001</v>
      </c>
      <c r="K27" s="18" t="n">
        <v>447.47740547</v>
      </c>
      <c r="L27" s="20" t="n">
        <v>21.37799788</v>
      </c>
      <c r="M27" s="18" t="s">
        <v>309</v>
      </c>
      <c r="N27" s="20" t="s">
        <v>309</v>
      </c>
      <c r="O27" s="18" t="s">
        <v>309</v>
      </c>
      <c r="P27" s="20" t="s">
        <v>309</v>
      </c>
      <c r="Q27" s="18" t="n">
        <v>565.5331</v>
      </c>
      <c r="R27" s="20" t="n">
        <v>46.81205415</v>
      </c>
      <c r="S27" s="18" t="n">
        <v>533.3662</v>
      </c>
      <c r="T27" s="20" t="n">
        <v>48.12218777</v>
      </c>
      <c r="U27" s="18" t="n">
        <v>449.99335493</v>
      </c>
      <c r="V27" s="20" t="n">
        <v>10.68720835</v>
      </c>
    </row>
    <row r="28" spans="1:22">
      <c r="A28" s="15" t="s">
        <v>330</v>
      </c>
      <c r="B28" s="17" t="n">
        <v>7568</v>
      </c>
      <c r="C28" s="18">
        <f>(490.0/B28*100)</f>
        <v/>
      </c>
      <c r="D28" s="19" t="n">
        <v>7078</v>
      </c>
      <c r="E28" s="18" t="n">
        <v>417.60975479</v>
      </c>
      <c r="F28" s="20" t="n">
        <v>2.52551583</v>
      </c>
      <c r="G28" s="18" t="n">
        <v>401.16136891</v>
      </c>
      <c r="H28" s="20" t="n">
        <v>2.64849668</v>
      </c>
      <c r="I28" s="18" t="n">
        <v>370.52727529</v>
      </c>
      <c r="J28" s="20" t="n">
        <v>11.17183149</v>
      </c>
      <c r="K28" s="18" t="n">
        <v>407.61626392</v>
      </c>
      <c r="L28" s="20" t="n">
        <v>12.30513225</v>
      </c>
      <c r="M28" s="18" t="s">
        <v>309</v>
      </c>
      <c r="N28" s="20" t="s">
        <v>309</v>
      </c>
      <c r="O28" s="18" t="s">
        <v>309</v>
      </c>
      <c r="P28" s="20" t="s">
        <v>309</v>
      </c>
      <c r="Q28" s="18" t="s">
        <v>309</v>
      </c>
      <c r="R28" s="20" t="s">
        <v>309</v>
      </c>
      <c r="S28" s="18" t="n">
        <v>375.17721469</v>
      </c>
      <c r="T28" s="20" t="n">
        <v>33.97580194</v>
      </c>
      <c r="U28" s="18" t="n">
        <v>368.23886592</v>
      </c>
      <c r="V28" s="20" t="n">
        <v>7.20078905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509.53454589</v>
      </c>
      <c r="F33" s="20" t="n">
        <v>2.54390589</v>
      </c>
      <c r="G33" s="18" t="n">
        <v>474.58475236</v>
      </c>
      <c r="H33" s="20" t="n">
        <v>3.12348784</v>
      </c>
      <c r="I33" s="18" t="n">
        <v>404.44915508</v>
      </c>
      <c r="J33" s="20" t="n">
        <v>12.03685178</v>
      </c>
      <c r="K33" s="18" t="n">
        <v>448.07336493</v>
      </c>
      <c r="L33" s="20" t="n">
        <v>41.05816988</v>
      </c>
      <c r="M33" s="18" t="s">
        <v>309</v>
      </c>
      <c r="N33" s="20" t="s">
        <v>309</v>
      </c>
      <c r="O33" s="18" t="s">
        <v>309</v>
      </c>
      <c r="P33" s="20" t="s">
        <v>309</v>
      </c>
      <c r="Q33" s="18" t="s">
        <v>309</v>
      </c>
      <c r="R33" s="20" t="s">
        <v>309</v>
      </c>
      <c r="S33" s="18" t="n">
        <v>481.2784</v>
      </c>
      <c r="T33" s="20" t="n">
        <v>21.10362417</v>
      </c>
      <c r="U33" s="18" t="n">
        <v>456.43303371</v>
      </c>
      <c r="V33" s="20" t="n">
        <v>20.95793271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507.09165859</v>
      </c>
      <c r="F36" s="20" t="n">
        <v>3.01161014</v>
      </c>
      <c r="G36" s="18" t="n">
        <v>478.54219374</v>
      </c>
      <c r="H36" s="20" t="n">
        <v>2.80514146</v>
      </c>
      <c r="I36" s="18" t="n">
        <v>446.11211432</v>
      </c>
      <c r="J36" s="20" t="n">
        <v>13.86470448</v>
      </c>
      <c r="K36" s="18" t="n">
        <v>445.76086845</v>
      </c>
      <c r="L36" s="20" t="n">
        <v>19.97116728</v>
      </c>
      <c r="M36" s="18" t="s">
        <v>309</v>
      </c>
      <c r="N36" s="20" t="s">
        <v>309</v>
      </c>
      <c r="O36" s="18" t="s">
        <v>309</v>
      </c>
      <c r="P36" s="20" t="s">
        <v>309</v>
      </c>
      <c r="Q36" s="18" t="s">
        <v>309</v>
      </c>
      <c r="R36" s="20" t="s">
        <v>309</v>
      </c>
      <c r="S36" s="18" t="s">
        <v>309</v>
      </c>
      <c r="T36" s="20" t="s">
        <v>309</v>
      </c>
      <c r="U36" s="18" t="n">
        <v>464.89192608</v>
      </c>
      <c r="V36" s="20" t="n">
        <v>8.733876739999999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526.5610258</v>
      </c>
      <c r="F40" s="20" t="n">
        <v>4.47794459</v>
      </c>
      <c r="G40" s="18" t="n">
        <v>484.54678537</v>
      </c>
      <c r="H40" s="20" t="n">
        <v>4.03383093</v>
      </c>
      <c r="I40" s="18" t="n">
        <v>434.2314714</v>
      </c>
      <c r="J40" s="20" t="n">
        <v>17.82277262</v>
      </c>
      <c r="K40" s="18" t="n">
        <v>464.98899461</v>
      </c>
      <c r="L40" s="20" t="n">
        <v>31.96539257</v>
      </c>
      <c r="M40" s="18" t="s">
        <v>309</v>
      </c>
      <c r="N40" s="20" t="s">
        <v>309</v>
      </c>
      <c r="O40" s="18" t="s">
        <v>309</v>
      </c>
      <c r="P40" s="20" t="s">
        <v>309</v>
      </c>
      <c r="Q40" s="18" t="n">
        <v>492.592718</v>
      </c>
      <c r="R40" s="20" t="n">
        <v>2.69773909</v>
      </c>
      <c r="S40" s="18" t="s">
        <v>309</v>
      </c>
      <c r="T40" s="20" t="s">
        <v>309</v>
      </c>
      <c r="U40" s="18" t="n">
        <v>453.29164108</v>
      </c>
      <c r="V40" s="20" t="n">
        <v>20.86522566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483.16743131</v>
      </c>
      <c r="F52" s="20" t="n">
        <v>3.40037876</v>
      </c>
      <c r="G52" s="18" t="n">
        <v>453.84330871</v>
      </c>
      <c r="H52" s="20" t="n">
        <v>3.00977253</v>
      </c>
      <c r="I52" s="18" t="n">
        <v>430.77994137</v>
      </c>
      <c r="J52" s="20" t="n">
        <v>7.65207091</v>
      </c>
      <c r="K52" s="18" t="n">
        <v>397.02409507</v>
      </c>
      <c r="L52" s="20" t="n">
        <v>25.72107477</v>
      </c>
      <c r="M52" s="18" t="s">
        <v>309</v>
      </c>
      <c r="N52" s="20" t="s">
        <v>309</v>
      </c>
      <c r="O52" s="18" t="s">
        <v>309</v>
      </c>
      <c r="P52" s="20" t="s">
        <v>309</v>
      </c>
      <c r="Q52" s="18" t="s">
        <v>309</v>
      </c>
      <c r="R52" s="20" t="s">
        <v>309</v>
      </c>
      <c r="S52" s="18" t="n">
        <v>383.54102391</v>
      </c>
      <c r="T52" s="20" t="n">
        <v>42.40355415</v>
      </c>
      <c r="U52" s="18" t="n">
        <v>455.55085666</v>
      </c>
      <c r="V52" s="20" t="n">
        <v>11.35361378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334.34171721</v>
      </c>
      <c r="F54" s="20" t="n">
        <v>3.08910777</v>
      </c>
      <c r="G54" s="18" t="n">
        <v>320.09643072</v>
      </c>
      <c r="H54" s="20" t="n">
        <v>4.1022488</v>
      </c>
      <c r="I54" s="18" t="n">
        <v>324.49032723</v>
      </c>
      <c r="J54" s="20" t="n">
        <v>19.6164956</v>
      </c>
      <c r="K54" s="18" t="n">
        <v>314.66144442</v>
      </c>
      <c r="L54" s="20" t="n">
        <v>9.421660340000001</v>
      </c>
      <c r="M54" s="18" t="s">
        <v>309</v>
      </c>
      <c r="N54" s="20" t="s">
        <v>309</v>
      </c>
      <c r="O54" s="18" t="s">
        <v>309</v>
      </c>
      <c r="P54" s="20" t="s">
        <v>309</v>
      </c>
      <c r="Q54" s="18" t="s">
        <v>309</v>
      </c>
      <c r="R54" s="20" t="s">
        <v>309</v>
      </c>
      <c r="S54" s="18" t="n">
        <v>305.58623689</v>
      </c>
      <c r="T54" s="20" t="n">
        <v>13.57773258</v>
      </c>
      <c r="U54" s="18" t="n">
        <v>309.0617459</v>
      </c>
      <c r="V54" s="20" t="n">
        <v>5.24980201</v>
      </c>
    </row>
    <row r="55" spans="1:22">
      <c r="A55" s="15" t="s">
        <v>357</v>
      </c>
      <c r="B55" s="17" t="n">
        <v>5316</v>
      </c>
      <c r="C55" s="18">
        <f>(137.0/B55*100)</f>
        <v/>
      </c>
      <c r="D55" s="19" t="n">
        <v>5179</v>
      </c>
      <c r="E55" s="18" t="n">
        <v>421.85339114</v>
      </c>
      <c r="F55" s="20" t="n">
        <v>3.81784022</v>
      </c>
      <c r="G55" s="18" t="n">
        <v>400.09883936</v>
      </c>
      <c r="H55" s="20" t="n">
        <v>3.1585185</v>
      </c>
      <c r="I55" s="18" t="n">
        <v>365.92362243</v>
      </c>
      <c r="J55" s="20" t="n">
        <v>9.061623300000001</v>
      </c>
      <c r="K55" s="18" t="n">
        <v>343.5841502</v>
      </c>
      <c r="L55" s="20" t="n">
        <v>30.88329081</v>
      </c>
      <c r="M55" s="18" t="s">
        <v>309</v>
      </c>
      <c r="N55" s="20" t="s">
        <v>309</v>
      </c>
      <c r="O55" s="18" t="s">
        <v>309</v>
      </c>
      <c r="P55" s="20" t="s">
        <v>309</v>
      </c>
      <c r="Q55" s="18" t="s">
        <v>309</v>
      </c>
      <c r="R55" s="20" t="s">
        <v>309</v>
      </c>
      <c r="S55" s="18" t="n">
        <v>363.51046005</v>
      </c>
      <c r="T55" s="20" t="n">
        <v>24.52616529</v>
      </c>
      <c r="U55" s="18" t="n">
        <v>375.76487249</v>
      </c>
      <c r="V55" s="20" t="n">
        <v>6.58192315</v>
      </c>
    </row>
    <row r="56" spans="1:22">
      <c r="A56" s="15" t="s">
        <v>358</v>
      </c>
      <c r="B56" s="17" t="n">
        <v>5359</v>
      </c>
      <c r="C56" s="18">
        <f>(104.0/B56*100)</f>
        <v/>
      </c>
      <c r="D56" s="19" t="n">
        <v>5255</v>
      </c>
      <c r="E56" s="18" t="n">
        <v>562.63389669</v>
      </c>
      <c r="F56" s="20" t="n">
        <v>3.86501609</v>
      </c>
      <c r="G56" s="18" t="n">
        <v>542.38436864</v>
      </c>
      <c r="H56" s="20" t="n">
        <v>3.21738458</v>
      </c>
      <c r="I56" s="18" t="n">
        <v>503.60380972</v>
      </c>
      <c r="J56" s="20" t="n">
        <v>10.95806426</v>
      </c>
      <c r="K56" s="18" t="n">
        <v>527.00567105</v>
      </c>
      <c r="L56" s="20" t="n">
        <v>18.15480657</v>
      </c>
      <c r="M56" s="18" t="s">
        <v>309</v>
      </c>
      <c r="N56" s="20" t="s">
        <v>309</v>
      </c>
      <c r="O56" s="18" t="s">
        <v>309</v>
      </c>
      <c r="P56" s="20" t="s">
        <v>309</v>
      </c>
      <c r="Q56" s="18" t="s">
        <v>309</v>
      </c>
      <c r="R56" s="20" t="s">
        <v>309</v>
      </c>
      <c r="S56" s="18" t="s">
        <v>309</v>
      </c>
      <c r="T56" s="20" t="s">
        <v>309</v>
      </c>
      <c r="U56" s="18" t="n">
        <v>479.81673036</v>
      </c>
      <c r="V56" s="20" t="n">
        <v>13.28179112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555.05018597</v>
      </c>
      <c r="F62" s="20" t="n">
        <v>2.61451989</v>
      </c>
      <c r="G62" s="18" t="n">
        <v>540.7870539</v>
      </c>
      <c r="H62" s="20" t="n">
        <v>1.53763464</v>
      </c>
      <c r="I62" s="18" t="n">
        <v>515.8577486200001</v>
      </c>
      <c r="J62" s="20" t="n">
        <v>6.79250058</v>
      </c>
      <c r="K62" s="18" t="n">
        <v>543.88227819</v>
      </c>
      <c r="L62" s="20" t="n">
        <v>21.67225433</v>
      </c>
      <c r="M62" s="18" t="s">
        <v>309</v>
      </c>
      <c r="N62" s="20" t="s">
        <v>309</v>
      </c>
      <c r="O62" s="18" t="s">
        <v>309</v>
      </c>
      <c r="P62" s="20" t="s">
        <v>309</v>
      </c>
      <c r="Q62" s="18" t="s">
        <v>309</v>
      </c>
      <c r="R62" s="20" t="s">
        <v>309</v>
      </c>
      <c r="S62" s="18" t="n">
        <v>536.57848916</v>
      </c>
      <c r="T62" s="20" t="n">
        <v>49.43396228</v>
      </c>
      <c r="U62" s="18" t="n">
        <v>521.61457092</v>
      </c>
      <c r="V62" s="20" t="n">
        <v>11.69125313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514.86172256</v>
      </c>
      <c r="F64" s="20" t="n">
        <v>2.93455403</v>
      </c>
      <c r="G64" s="18" t="n">
        <v>473.72082537</v>
      </c>
      <c r="H64" s="20" t="n">
        <v>3.0729556</v>
      </c>
      <c r="I64" s="18" t="n">
        <v>444.64910865</v>
      </c>
      <c r="J64" s="20" t="n">
        <v>10.23496126</v>
      </c>
      <c r="K64" s="18" t="n">
        <v>391.26145294</v>
      </c>
      <c r="L64" s="20" t="n">
        <v>24.65397839</v>
      </c>
      <c r="M64" s="18" t="s">
        <v>309</v>
      </c>
      <c r="N64" s="20" t="s">
        <v>309</v>
      </c>
      <c r="O64" s="18" t="s">
        <v>309</v>
      </c>
      <c r="P64" s="20" t="s">
        <v>309</v>
      </c>
      <c r="Q64" s="18" t="n">
        <v>467.6111</v>
      </c>
      <c r="R64" s="20" t="n">
        <v>65.70442051000001</v>
      </c>
      <c r="S64" s="18" t="n">
        <v>478.14289742</v>
      </c>
      <c r="T64" s="20" t="n">
        <v>94.0020638</v>
      </c>
      <c r="U64" s="18" t="n">
        <v>420.26093929</v>
      </c>
      <c r="V64" s="20" t="n">
        <v>12.27509915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562.5237512</v>
      </c>
      <c r="F9" s="20" t="n">
        <v>3.87314327</v>
      </c>
      <c r="G9" s="18" t="n">
        <v>540.29012544</v>
      </c>
      <c r="H9" s="20" t="n">
        <v>2.88604692</v>
      </c>
      <c r="I9" s="18" t="n">
        <v>519.31015309</v>
      </c>
      <c r="J9" s="20" t="n">
        <v>4.07467864</v>
      </c>
      <c r="K9" s="18" t="n">
        <v>465.51769266</v>
      </c>
      <c r="L9" s="20" t="n">
        <v>12.1874371</v>
      </c>
      <c r="M9" s="18" t="s">
        <v>309</v>
      </c>
      <c r="N9" s="20" t="s">
        <v>309</v>
      </c>
      <c r="O9" s="18" t="s">
        <v>309</v>
      </c>
      <c r="P9" s="20" t="s">
        <v>309</v>
      </c>
      <c r="Q9" s="18" t="s">
        <v>309</v>
      </c>
      <c r="R9" s="20" t="s">
        <v>309</v>
      </c>
      <c r="S9" s="18" t="n">
        <v>522.40175486</v>
      </c>
      <c r="T9" s="20" t="n">
        <v>35.72531984</v>
      </c>
      <c r="U9" s="18" t="n">
        <v>468.37274047</v>
      </c>
      <c r="V9" s="20" t="n">
        <v>9.872550199999999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426.28452316</v>
      </c>
      <c r="F11" s="20" t="n">
        <v>3.44365625</v>
      </c>
      <c r="G11" s="18" t="n">
        <v>424.20479952</v>
      </c>
      <c r="H11" s="20" t="n">
        <v>3.01418653</v>
      </c>
      <c r="I11" s="18" t="n">
        <v>429.70246644</v>
      </c>
      <c r="J11" s="20" t="n">
        <v>4.67241812</v>
      </c>
      <c r="K11" s="18" t="n">
        <v>397.53920337</v>
      </c>
      <c r="L11" s="20" t="n">
        <v>14.02945981</v>
      </c>
      <c r="M11" s="18" t="s">
        <v>309</v>
      </c>
      <c r="N11" s="20" t="s">
        <v>309</v>
      </c>
      <c r="O11" s="18" t="s">
        <v>309</v>
      </c>
      <c r="P11" s="20" t="s">
        <v>309</v>
      </c>
      <c r="Q11" s="18" t="n">
        <v>366.26230431</v>
      </c>
      <c r="R11" s="20" t="n">
        <v>64.76215533</v>
      </c>
      <c r="S11" s="18" t="n">
        <v>366.56673439</v>
      </c>
      <c r="T11" s="20" t="n">
        <v>34.98231214</v>
      </c>
      <c r="U11" s="18" t="n">
        <v>408.38897293</v>
      </c>
      <c r="V11" s="20" t="n">
        <v>7.28637955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534.15783595</v>
      </c>
      <c r="F16" s="20" t="n">
        <v>3.08419613</v>
      </c>
      <c r="G16" s="18" t="n">
        <v>506.72036799</v>
      </c>
      <c r="H16" s="20" t="n">
        <v>2.31657016</v>
      </c>
      <c r="I16" s="18" t="n">
        <v>473.86633481</v>
      </c>
      <c r="J16" s="20" t="n">
        <v>3.96660596</v>
      </c>
      <c r="K16" s="18" t="n">
        <v>440.51180794</v>
      </c>
      <c r="L16" s="20" t="n">
        <v>9.929613549999999</v>
      </c>
      <c r="M16" s="18" t="s">
        <v>309</v>
      </c>
      <c r="N16" s="20" t="s">
        <v>309</v>
      </c>
      <c r="O16" s="18" t="s">
        <v>309</v>
      </c>
      <c r="P16" s="20" t="s">
        <v>309</v>
      </c>
      <c r="Q16" s="18" t="s">
        <v>309</v>
      </c>
      <c r="R16" s="20" t="s">
        <v>309</v>
      </c>
      <c r="S16" s="18" t="n">
        <v>458.59204398</v>
      </c>
      <c r="T16" s="20" t="n">
        <v>27.95994366</v>
      </c>
      <c r="U16" s="18" t="n">
        <v>437.96156188</v>
      </c>
      <c r="V16" s="20" t="n">
        <v>8.56632186</v>
      </c>
    </row>
    <row r="17" spans="1:22">
      <c r="A17" s="15" t="s">
        <v>319</v>
      </c>
      <c r="B17" s="17" t="n">
        <v>6504</v>
      </c>
      <c r="C17" s="18">
        <f>(3097.0/B17*100)</f>
        <v/>
      </c>
      <c r="D17" s="19" t="n">
        <v>3407</v>
      </c>
      <c r="E17" s="18" t="n">
        <v>539.71635339</v>
      </c>
      <c r="F17" s="20" t="n">
        <v>4.30111605</v>
      </c>
      <c r="G17" s="18" t="n">
        <v>526.0826129</v>
      </c>
      <c r="H17" s="20" t="n">
        <v>3.86075041</v>
      </c>
      <c r="I17" s="18" t="n">
        <v>513.15168182</v>
      </c>
      <c r="J17" s="20" t="n">
        <v>5.16572133</v>
      </c>
      <c r="K17" s="18" t="n">
        <v>509.80659674</v>
      </c>
      <c r="L17" s="20" t="n">
        <v>9.978298390000001</v>
      </c>
      <c r="M17" s="18" t="s">
        <v>309</v>
      </c>
      <c r="N17" s="20" t="s">
        <v>309</v>
      </c>
      <c r="O17" s="18" t="s">
        <v>309</v>
      </c>
      <c r="P17" s="20" t="s">
        <v>309</v>
      </c>
      <c r="Q17" s="18" t="s">
        <v>309</v>
      </c>
      <c r="R17" s="20" t="s">
        <v>309</v>
      </c>
      <c r="S17" s="18" t="n">
        <v>376.50733033</v>
      </c>
      <c r="T17" s="20" t="n">
        <v>23.6178235</v>
      </c>
      <c r="U17" s="18" t="n">
        <v>475.03102258</v>
      </c>
      <c r="V17" s="20" t="n">
        <v>10.72617864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531.12678385</v>
      </c>
      <c r="F21" s="20" t="n">
        <v>2.93636348</v>
      </c>
      <c r="G21" s="18" t="n">
        <v>504.7522995</v>
      </c>
      <c r="H21" s="20" t="n">
        <v>2.20274407</v>
      </c>
      <c r="I21" s="18" t="n">
        <v>487.18491139</v>
      </c>
      <c r="J21" s="20" t="n">
        <v>3.33749434</v>
      </c>
      <c r="K21" s="18" t="n">
        <v>455.1584671</v>
      </c>
      <c r="L21" s="20" t="n">
        <v>12.02377946</v>
      </c>
      <c r="M21" s="18" t="s">
        <v>309</v>
      </c>
      <c r="N21" s="20" t="s">
        <v>309</v>
      </c>
      <c r="O21" s="18" t="s">
        <v>309</v>
      </c>
      <c r="P21" s="20" t="s">
        <v>309</v>
      </c>
      <c r="Q21" s="18" t="s">
        <v>309</v>
      </c>
      <c r="R21" s="20" t="s">
        <v>309</v>
      </c>
      <c r="S21" s="18" t="n">
        <v>474.6663717</v>
      </c>
      <c r="T21" s="20" t="n">
        <v>27.44472725</v>
      </c>
      <c r="U21" s="18" t="n">
        <v>469.61463472</v>
      </c>
      <c r="V21" s="20" t="n">
        <v>10.62048266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507.16275521</v>
      </c>
      <c r="F23" s="20" t="n">
        <v>3.80095893</v>
      </c>
      <c r="G23" s="18" t="n">
        <v>494.08078365</v>
      </c>
      <c r="H23" s="20" t="n">
        <v>3.29013392</v>
      </c>
      <c r="I23" s="18" t="n">
        <v>476.22199095</v>
      </c>
      <c r="J23" s="20" t="n">
        <v>6.20985123</v>
      </c>
      <c r="K23" s="18" t="n">
        <v>463.17430261</v>
      </c>
      <c r="L23" s="20" t="n">
        <v>24.3639606</v>
      </c>
      <c r="M23" s="18" t="s">
        <v>309</v>
      </c>
      <c r="N23" s="20" t="s">
        <v>309</v>
      </c>
      <c r="O23" s="18" t="s">
        <v>309</v>
      </c>
      <c r="P23" s="20" t="s">
        <v>309</v>
      </c>
      <c r="Q23" s="18" t="s">
        <v>309</v>
      </c>
      <c r="R23" s="20" t="s">
        <v>309</v>
      </c>
      <c r="S23" s="18" t="n">
        <v>488.77417253</v>
      </c>
      <c r="T23" s="20" t="n">
        <v>41.94484342</v>
      </c>
      <c r="U23" s="18" t="n">
        <v>452.95865621</v>
      </c>
      <c r="V23" s="20" t="n">
        <v>9.291324210000001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552.36499787</v>
      </c>
      <c r="F25" s="20" t="n">
        <v>5.40767961</v>
      </c>
      <c r="G25" s="18" t="n">
        <v>526.94260826</v>
      </c>
      <c r="H25" s="20" t="n">
        <v>3.97971845</v>
      </c>
      <c r="I25" s="18" t="n">
        <v>503.36446769</v>
      </c>
      <c r="J25" s="20" t="n">
        <v>4.16782278</v>
      </c>
      <c r="K25" s="18" t="n">
        <v>484.41287155</v>
      </c>
      <c r="L25" s="20" t="n">
        <v>9.29475279</v>
      </c>
      <c r="M25" s="18" t="s">
        <v>309</v>
      </c>
      <c r="N25" s="20" t="s">
        <v>309</v>
      </c>
      <c r="O25" s="18" t="s">
        <v>309</v>
      </c>
      <c r="P25" s="20" t="s">
        <v>309</v>
      </c>
      <c r="Q25" s="18" t="s">
        <v>309</v>
      </c>
      <c r="R25" s="20" t="s">
        <v>309</v>
      </c>
      <c r="S25" s="18" t="n">
        <v>592.78622426</v>
      </c>
      <c r="T25" s="20" t="n">
        <v>38.73287144</v>
      </c>
      <c r="U25" s="18" t="n">
        <v>492.51298901</v>
      </c>
      <c r="V25" s="20" t="n">
        <v>11.70989944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516.3043886</v>
      </c>
      <c r="F27" s="20" t="n">
        <v>3.52229764</v>
      </c>
      <c r="G27" s="18" t="n">
        <v>493.16535889</v>
      </c>
      <c r="H27" s="20" t="n">
        <v>2.93232686</v>
      </c>
      <c r="I27" s="18" t="n">
        <v>488.98136475</v>
      </c>
      <c r="J27" s="20" t="n">
        <v>4.13944975</v>
      </c>
      <c r="K27" s="18" t="n">
        <v>449.06389794</v>
      </c>
      <c r="L27" s="20" t="n">
        <v>13.17558494</v>
      </c>
      <c r="M27" s="18" t="s">
        <v>309</v>
      </c>
      <c r="N27" s="20" t="s">
        <v>309</v>
      </c>
      <c r="O27" s="18" t="s">
        <v>309</v>
      </c>
      <c r="P27" s="20" t="s">
        <v>309</v>
      </c>
      <c r="Q27" s="18" t="n">
        <v>565.5331</v>
      </c>
      <c r="R27" s="20" t="n">
        <v>46.81205415</v>
      </c>
      <c r="S27" s="18" t="n">
        <v>482.03885004</v>
      </c>
      <c r="T27" s="20" t="n">
        <v>54.07510248</v>
      </c>
      <c r="U27" s="18" t="n">
        <v>458.64435037</v>
      </c>
      <c r="V27" s="20" t="n">
        <v>10.43684362</v>
      </c>
    </row>
    <row r="28" spans="1:22">
      <c r="A28" s="15" t="s">
        <v>330</v>
      </c>
      <c r="B28" s="17" t="n">
        <v>7568</v>
      </c>
      <c r="C28" s="18">
        <f>(490.0/B28*100)</f>
        <v/>
      </c>
      <c r="D28" s="19" t="n">
        <v>7078</v>
      </c>
      <c r="E28" s="18" t="n">
        <v>414.03662703</v>
      </c>
      <c r="F28" s="20" t="n">
        <v>2.7034994</v>
      </c>
      <c r="G28" s="18" t="n">
        <v>408.28789723</v>
      </c>
      <c r="H28" s="20" t="n">
        <v>2.64298185</v>
      </c>
      <c r="I28" s="18" t="n">
        <v>405.43561948</v>
      </c>
      <c r="J28" s="20" t="n">
        <v>5.00334601</v>
      </c>
      <c r="K28" s="18" t="n">
        <v>402.43294653</v>
      </c>
      <c r="L28" s="20" t="n">
        <v>11.04061392</v>
      </c>
      <c r="M28" s="18" t="s">
        <v>309</v>
      </c>
      <c r="N28" s="20" t="s">
        <v>309</v>
      </c>
      <c r="O28" s="18" t="s">
        <v>309</v>
      </c>
      <c r="P28" s="20" t="s">
        <v>309</v>
      </c>
      <c r="Q28" s="18" t="s">
        <v>309</v>
      </c>
      <c r="R28" s="20" t="s">
        <v>309</v>
      </c>
      <c r="S28" s="18" t="n">
        <v>378.75542742</v>
      </c>
      <c r="T28" s="20" t="n">
        <v>28.14984459</v>
      </c>
      <c r="U28" s="18" t="n">
        <v>369.86989873</v>
      </c>
      <c r="V28" s="20" t="n">
        <v>6.1241025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513.99804767</v>
      </c>
      <c r="F33" s="20" t="n">
        <v>3.67237077</v>
      </c>
      <c r="G33" s="18" t="n">
        <v>492.89378787</v>
      </c>
      <c r="H33" s="20" t="n">
        <v>2.70010956</v>
      </c>
      <c r="I33" s="18" t="n">
        <v>467.97783122</v>
      </c>
      <c r="J33" s="20" t="n">
        <v>4.4497643</v>
      </c>
      <c r="K33" s="18" t="n">
        <v>428.05200912</v>
      </c>
      <c r="L33" s="20" t="n">
        <v>19.69532199</v>
      </c>
      <c r="M33" s="18" t="s">
        <v>309</v>
      </c>
      <c r="N33" s="20" t="s">
        <v>309</v>
      </c>
      <c r="O33" s="18" t="s">
        <v>309</v>
      </c>
      <c r="P33" s="20" t="s">
        <v>309</v>
      </c>
      <c r="Q33" s="18" t="s">
        <v>309</v>
      </c>
      <c r="R33" s="20" t="s">
        <v>309</v>
      </c>
      <c r="S33" s="18" t="n">
        <v>333.72179219</v>
      </c>
      <c r="T33" s="20" t="n">
        <v>46.41630615</v>
      </c>
      <c r="U33" s="18" t="n">
        <v>461.81832828</v>
      </c>
      <c r="V33" s="20" t="n">
        <v>11.89081335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512.36089657</v>
      </c>
      <c r="F36" s="20" t="n">
        <v>3.87919212</v>
      </c>
      <c r="G36" s="18" t="n">
        <v>491.35239869</v>
      </c>
      <c r="H36" s="20" t="n">
        <v>2.65637535</v>
      </c>
      <c r="I36" s="18" t="n">
        <v>473.121032</v>
      </c>
      <c r="J36" s="20" t="n">
        <v>4.40628707</v>
      </c>
      <c r="K36" s="18" t="n">
        <v>450.7635967</v>
      </c>
      <c r="L36" s="20" t="n">
        <v>11.46936707</v>
      </c>
      <c r="M36" s="18" t="s">
        <v>309</v>
      </c>
      <c r="N36" s="20" t="s">
        <v>309</v>
      </c>
      <c r="O36" s="18" t="s">
        <v>309</v>
      </c>
      <c r="P36" s="20" t="s">
        <v>309</v>
      </c>
      <c r="Q36" s="18" t="s">
        <v>309</v>
      </c>
      <c r="R36" s="20" t="s">
        <v>309</v>
      </c>
      <c r="S36" s="18" t="s">
        <v>309</v>
      </c>
      <c r="T36" s="20" t="s">
        <v>309</v>
      </c>
      <c r="U36" s="18" t="n">
        <v>462.37945284</v>
      </c>
      <c r="V36" s="20" t="n">
        <v>8.42789361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541.82127515</v>
      </c>
      <c r="F40" s="20" t="n">
        <v>6.11938062</v>
      </c>
      <c r="G40" s="18" t="n">
        <v>504.91831684</v>
      </c>
      <c r="H40" s="20" t="n">
        <v>3.8114923</v>
      </c>
      <c r="I40" s="18" t="n">
        <v>476.44122431</v>
      </c>
      <c r="J40" s="20" t="n">
        <v>4.97509821</v>
      </c>
      <c r="K40" s="18" t="n">
        <v>465.28417418</v>
      </c>
      <c r="L40" s="20" t="n">
        <v>16.64178085</v>
      </c>
      <c r="M40" s="18" t="s">
        <v>309</v>
      </c>
      <c r="N40" s="20" t="s">
        <v>309</v>
      </c>
      <c r="O40" s="18" t="s">
        <v>309</v>
      </c>
      <c r="P40" s="20" t="s">
        <v>309</v>
      </c>
      <c r="Q40" s="18" t="n">
        <v>492.592718</v>
      </c>
      <c r="R40" s="20" t="n">
        <v>2.69773909</v>
      </c>
      <c r="S40" s="18" t="n">
        <v>543.7320999999999</v>
      </c>
      <c r="T40" s="20" t="n">
        <v>37.23637127</v>
      </c>
      <c r="U40" s="18" t="n">
        <v>493.35562348</v>
      </c>
      <c r="V40" s="20" t="n">
        <v>27.62762757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487.87861061</v>
      </c>
      <c r="F52" s="20" t="n">
        <v>3.59113835</v>
      </c>
      <c r="G52" s="18" t="n">
        <v>461.96197035</v>
      </c>
      <c r="H52" s="20" t="n">
        <v>3.21293777</v>
      </c>
      <c r="I52" s="18" t="n">
        <v>448.09155088</v>
      </c>
      <c r="J52" s="20" t="n">
        <v>3.51818706</v>
      </c>
      <c r="K52" s="18" t="n">
        <v>435.49879108</v>
      </c>
      <c r="L52" s="20" t="n">
        <v>14.75016035</v>
      </c>
      <c r="M52" s="18" t="s">
        <v>309</v>
      </c>
      <c r="N52" s="20" t="s">
        <v>309</v>
      </c>
      <c r="O52" s="18" t="s">
        <v>309</v>
      </c>
      <c r="P52" s="20" t="s">
        <v>309</v>
      </c>
      <c r="Q52" s="18" t="s">
        <v>309</v>
      </c>
      <c r="R52" s="20" t="s">
        <v>309</v>
      </c>
      <c r="S52" s="18" t="n">
        <v>463.7617</v>
      </c>
      <c r="T52" s="20" t="n">
        <v>35.42872938</v>
      </c>
      <c r="U52" s="18" t="n">
        <v>454.91944679</v>
      </c>
      <c r="V52" s="20" t="n">
        <v>10.71554995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329.62088797</v>
      </c>
      <c r="F54" s="20" t="n">
        <v>3.120178</v>
      </c>
      <c r="G54" s="18" t="n">
        <v>331.76081865</v>
      </c>
      <c r="H54" s="20" t="n">
        <v>3.70013675</v>
      </c>
      <c r="I54" s="18" t="n">
        <v>350.52547222</v>
      </c>
      <c r="J54" s="20" t="n">
        <v>12.49164871</v>
      </c>
      <c r="K54" s="18" t="n">
        <v>311.59515969</v>
      </c>
      <c r="L54" s="20" t="n">
        <v>9.85642971</v>
      </c>
      <c r="M54" s="18" t="s">
        <v>309</v>
      </c>
      <c r="N54" s="20" t="s">
        <v>309</v>
      </c>
      <c r="O54" s="18" t="s">
        <v>309</v>
      </c>
      <c r="P54" s="20" t="s">
        <v>309</v>
      </c>
      <c r="Q54" s="18" t="s">
        <v>309</v>
      </c>
      <c r="R54" s="20" t="s">
        <v>309</v>
      </c>
      <c r="S54" s="18" t="n">
        <v>318.69843763</v>
      </c>
      <c r="T54" s="20" t="n">
        <v>22.41721499</v>
      </c>
      <c r="U54" s="18" t="n">
        <v>311.08323414</v>
      </c>
      <c r="V54" s="20" t="n">
        <v>5.15208415</v>
      </c>
    </row>
    <row r="55" spans="1:22">
      <c r="A55" s="15" t="s">
        <v>357</v>
      </c>
      <c r="B55" s="17" t="n">
        <v>5316</v>
      </c>
      <c r="C55" s="18">
        <f>(137.0/B55*100)</f>
        <v/>
      </c>
      <c r="D55" s="19" t="n">
        <v>5179</v>
      </c>
      <c r="E55" s="18" t="n">
        <v>416.27976959</v>
      </c>
      <c r="F55" s="20" t="n">
        <v>5.03717949</v>
      </c>
      <c r="G55" s="18" t="n">
        <v>407.2516972</v>
      </c>
      <c r="H55" s="20" t="n">
        <v>3.34251413</v>
      </c>
      <c r="I55" s="18" t="n">
        <v>399.96629659</v>
      </c>
      <c r="J55" s="20" t="n">
        <v>3.45674686</v>
      </c>
      <c r="K55" s="18" t="n">
        <v>372.04844801</v>
      </c>
      <c r="L55" s="20" t="n">
        <v>17.8031397</v>
      </c>
      <c r="M55" s="18" t="s">
        <v>309</v>
      </c>
      <c r="N55" s="20" t="s">
        <v>309</v>
      </c>
      <c r="O55" s="18" t="s">
        <v>309</v>
      </c>
      <c r="P55" s="20" t="s">
        <v>309</v>
      </c>
      <c r="Q55" s="18" t="s">
        <v>309</v>
      </c>
      <c r="R55" s="20" t="s">
        <v>309</v>
      </c>
      <c r="S55" s="18" t="n">
        <v>350.15322449</v>
      </c>
      <c r="T55" s="20" t="n">
        <v>29.50561749</v>
      </c>
      <c r="U55" s="18" t="n">
        <v>380.73623816</v>
      </c>
      <c r="V55" s="20" t="n">
        <v>6.39432363</v>
      </c>
    </row>
    <row r="56" spans="1:22">
      <c r="A56" s="15" t="s">
        <v>358</v>
      </c>
      <c r="B56" s="17" t="n">
        <v>5359</v>
      </c>
      <c r="C56" s="18">
        <f>(104.0/B56*100)</f>
        <v/>
      </c>
      <c r="D56" s="19" t="n">
        <v>5255</v>
      </c>
      <c r="E56" s="18" t="n">
        <v>563.71748598</v>
      </c>
      <c r="F56" s="20" t="n">
        <v>3.60717224</v>
      </c>
      <c r="G56" s="18" t="n">
        <v>544.71646571</v>
      </c>
      <c r="H56" s="20" t="n">
        <v>3.16968348</v>
      </c>
      <c r="I56" s="18" t="n">
        <v>515.3758567</v>
      </c>
      <c r="J56" s="20" t="n">
        <v>8.562022349999999</v>
      </c>
      <c r="K56" s="18" t="n">
        <v>517.21837218</v>
      </c>
      <c r="L56" s="20" t="n">
        <v>15.61645678</v>
      </c>
      <c r="M56" s="18" t="s">
        <v>309</v>
      </c>
      <c r="N56" s="20" t="s">
        <v>309</v>
      </c>
      <c r="O56" s="18" t="s">
        <v>309</v>
      </c>
      <c r="P56" s="20" t="s">
        <v>309</v>
      </c>
      <c r="Q56" s="18" t="s">
        <v>309</v>
      </c>
      <c r="R56" s="20" t="s">
        <v>309</v>
      </c>
      <c r="S56" s="18" t="n">
        <v>382.1928</v>
      </c>
      <c r="T56" s="20" t="n">
        <v>31.53453973</v>
      </c>
      <c r="U56" s="18" t="n">
        <v>500.6121452</v>
      </c>
      <c r="V56" s="20" t="n">
        <v>11.77149063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553.12488988</v>
      </c>
      <c r="F62" s="20" t="n">
        <v>2.7265309</v>
      </c>
      <c r="G62" s="18" t="n">
        <v>541.19931758</v>
      </c>
      <c r="H62" s="20" t="n">
        <v>1.58336146</v>
      </c>
      <c r="I62" s="18" t="n">
        <v>534.80004827</v>
      </c>
      <c r="J62" s="20" t="n">
        <v>6.38765437</v>
      </c>
      <c r="K62" s="18" t="n">
        <v>539.08774847</v>
      </c>
      <c r="L62" s="20" t="n">
        <v>18.34439068</v>
      </c>
      <c r="M62" s="18" t="s">
        <v>309</v>
      </c>
      <c r="N62" s="20" t="s">
        <v>309</v>
      </c>
      <c r="O62" s="18" t="s">
        <v>309</v>
      </c>
      <c r="P62" s="20" t="s">
        <v>309</v>
      </c>
      <c r="Q62" s="18" t="s">
        <v>309</v>
      </c>
      <c r="R62" s="20" t="s">
        <v>309</v>
      </c>
      <c r="S62" s="18" t="n">
        <v>605.5942</v>
      </c>
      <c r="T62" s="20" t="n">
        <v>46.75421104</v>
      </c>
      <c r="U62" s="18" t="n">
        <v>524.95751104</v>
      </c>
      <c r="V62" s="20" t="n">
        <v>10.80583671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518.8261379100001</v>
      </c>
      <c r="F64" s="20" t="n">
        <v>3.72299413</v>
      </c>
      <c r="G64" s="18" t="n">
        <v>486.67215131</v>
      </c>
      <c r="H64" s="20" t="n">
        <v>2.82587034</v>
      </c>
      <c r="I64" s="18" t="n">
        <v>470.19974968</v>
      </c>
      <c r="J64" s="20" t="n">
        <v>3.84331717</v>
      </c>
      <c r="K64" s="18" t="n">
        <v>444.53878793</v>
      </c>
      <c r="L64" s="20" t="n">
        <v>13.46572116</v>
      </c>
      <c r="M64" s="18" t="s">
        <v>309</v>
      </c>
      <c r="N64" s="20" t="s">
        <v>309</v>
      </c>
      <c r="O64" s="18" t="s">
        <v>309</v>
      </c>
      <c r="P64" s="20" t="s">
        <v>309</v>
      </c>
      <c r="Q64" s="18" t="n">
        <v>467.6111</v>
      </c>
      <c r="R64" s="20" t="n">
        <v>65.70442051000001</v>
      </c>
      <c r="S64" s="18" t="n">
        <v>351.95769285</v>
      </c>
      <c r="T64" s="20" t="n">
        <v>63.38282071</v>
      </c>
      <c r="U64" s="18" t="n">
        <v>427.42364652</v>
      </c>
      <c r="V64" s="20" t="n">
        <v>11.04831248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565.7613007800001</v>
      </c>
      <c r="F9" s="20" t="n">
        <v>3.44161299</v>
      </c>
      <c r="G9" s="18" t="n">
        <v>536.57588415</v>
      </c>
      <c r="H9" s="20" t="n">
        <v>2.80373756</v>
      </c>
      <c r="I9" s="18" t="n">
        <v>512.09222646</v>
      </c>
      <c r="J9" s="20" t="n">
        <v>5.00890795</v>
      </c>
      <c r="K9" s="18" t="n">
        <v>463.98507571</v>
      </c>
      <c r="L9" s="20" t="n">
        <v>13.90475819</v>
      </c>
      <c r="M9" s="18" t="s">
        <v>309</v>
      </c>
      <c r="N9" s="20" t="s">
        <v>309</v>
      </c>
      <c r="O9" s="18" t="s">
        <v>309</v>
      </c>
      <c r="P9" s="20" t="s">
        <v>309</v>
      </c>
      <c r="Q9" s="18" t="s">
        <v>309</v>
      </c>
      <c r="R9" s="20" t="s">
        <v>309</v>
      </c>
      <c r="S9" s="18" t="n">
        <v>530.79353695</v>
      </c>
      <c r="T9" s="20" t="n">
        <v>32.51775186</v>
      </c>
      <c r="U9" s="18" t="n">
        <v>465.73520211</v>
      </c>
      <c r="V9" s="20" t="n">
        <v>10.67314175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428.51950192</v>
      </c>
      <c r="F11" s="20" t="n">
        <v>3.18775653</v>
      </c>
      <c r="G11" s="18" t="n">
        <v>421.35669017</v>
      </c>
      <c r="H11" s="20" t="n">
        <v>2.97706249</v>
      </c>
      <c r="I11" s="18" t="n">
        <v>428.17940377</v>
      </c>
      <c r="J11" s="20" t="n">
        <v>6.7108209</v>
      </c>
      <c r="K11" s="18" t="n">
        <v>400.11891683</v>
      </c>
      <c r="L11" s="20" t="n">
        <v>20.44827997</v>
      </c>
      <c r="M11" s="18" t="s">
        <v>309</v>
      </c>
      <c r="N11" s="20" t="s">
        <v>309</v>
      </c>
      <c r="O11" s="18" t="s">
        <v>309</v>
      </c>
      <c r="P11" s="20" t="s">
        <v>309</v>
      </c>
      <c r="Q11" s="18" t="n">
        <v>366.26230431</v>
      </c>
      <c r="R11" s="20" t="n">
        <v>64.76215533</v>
      </c>
      <c r="S11" s="18" t="n">
        <v>345.0708</v>
      </c>
      <c r="T11" s="20" t="n">
        <v>48.06486202</v>
      </c>
      <c r="U11" s="18" t="n">
        <v>412.04724041</v>
      </c>
      <c r="V11" s="20" t="n">
        <v>8.15292339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531.62910344</v>
      </c>
      <c r="F16" s="20" t="n">
        <v>3.08902182</v>
      </c>
      <c r="G16" s="18" t="n">
        <v>499.7821443</v>
      </c>
      <c r="H16" s="20" t="n">
        <v>2.21256632</v>
      </c>
      <c r="I16" s="18" t="n">
        <v>478.6957317</v>
      </c>
      <c r="J16" s="20" t="n">
        <v>4.97167737</v>
      </c>
      <c r="K16" s="18" t="n">
        <v>435.14918269</v>
      </c>
      <c r="L16" s="20" t="n">
        <v>12.75394769</v>
      </c>
      <c r="M16" s="18" t="s">
        <v>309</v>
      </c>
      <c r="N16" s="20" t="s">
        <v>309</v>
      </c>
      <c r="O16" s="18" t="s">
        <v>309</v>
      </c>
      <c r="P16" s="20" t="s">
        <v>309</v>
      </c>
      <c r="Q16" s="18" t="s">
        <v>309</v>
      </c>
      <c r="R16" s="20" t="s">
        <v>309</v>
      </c>
      <c r="S16" s="18" t="n">
        <v>454.42022878</v>
      </c>
      <c r="T16" s="20" t="n">
        <v>36.51491513</v>
      </c>
      <c r="U16" s="18" t="n">
        <v>434.18265338</v>
      </c>
      <c r="V16" s="20" t="n">
        <v>8.88977334</v>
      </c>
    </row>
    <row r="17" spans="1:22">
      <c r="A17" s="15" t="s">
        <v>319</v>
      </c>
      <c r="B17" s="17" t="n">
        <v>6504</v>
      </c>
      <c r="C17" s="18">
        <f>(3097.0/B17*100)</f>
        <v/>
      </c>
      <c r="D17" s="19" t="n">
        <v>3407</v>
      </c>
      <c r="E17" s="18" t="n">
        <v>540.28458143</v>
      </c>
      <c r="F17" s="20" t="n">
        <v>3.65141061</v>
      </c>
      <c r="G17" s="18" t="n">
        <v>521.50393682</v>
      </c>
      <c r="H17" s="20" t="n">
        <v>4.01375115</v>
      </c>
      <c r="I17" s="18" t="n">
        <v>503.2000343</v>
      </c>
      <c r="J17" s="20" t="n">
        <v>6.09708724</v>
      </c>
      <c r="K17" s="18" t="n">
        <v>500.97999539</v>
      </c>
      <c r="L17" s="20" t="n">
        <v>13.37515275</v>
      </c>
      <c r="M17" s="18" t="s">
        <v>309</v>
      </c>
      <c r="N17" s="20" t="s">
        <v>309</v>
      </c>
      <c r="O17" s="18" t="s">
        <v>309</v>
      </c>
      <c r="P17" s="20" t="s">
        <v>309</v>
      </c>
      <c r="Q17" s="18" t="s">
        <v>309</v>
      </c>
      <c r="R17" s="20" t="s">
        <v>309</v>
      </c>
      <c r="S17" s="18" t="n">
        <v>378.98911675</v>
      </c>
      <c r="T17" s="20" t="n">
        <v>33.2280382</v>
      </c>
      <c r="U17" s="18" t="n">
        <v>474.62112637</v>
      </c>
      <c r="V17" s="20" t="n">
        <v>11.25776471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526.16446978</v>
      </c>
      <c r="F21" s="20" t="n">
        <v>2.69241564</v>
      </c>
      <c r="G21" s="18" t="n">
        <v>500.89110979</v>
      </c>
      <c r="H21" s="20" t="n">
        <v>2.11656542</v>
      </c>
      <c r="I21" s="18" t="n">
        <v>491.55226516</v>
      </c>
      <c r="J21" s="20" t="n">
        <v>3.93432263</v>
      </c>
      <c r="K21" s="18" t="n">
        <v>453.30215569</v>
      </c>
      <c r="L21" s="20" t="n">
        <v>17.43785423</v>
      </c>
      <c r="M21" s="18" t="s">
        <v>309</v>
      </c>
      <c r="N21" s="20" t="s">
        <v>309</v>
      </c>
      <c r="O21" s="18" t="s">
        <v>309</v>
      </c>
      <c r="P21" s="20" t="s">
        <v>309</v>
      </c>
      <c r="Q21" s="18" t="s">
        <v>309</v>
      </c>
      <c r="R21" s="20" t="s">
        <v>309</v>
      </c>
      <c r="S21" s="18" t="n">
        <v>456.89737966</v>
      </c>
      <c r="T21" s="20" t="n">
        <v>24.45630662</v>
      </c>
      <c r="U21" s="18" t="n">
        <v>463.66730506</v>
      </c>
      <c r="V21" s="20" t="n">
        <v>10.18070676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507.52439142</v>
      </c>
      <c r="F23" s="20" t="n">
        <v>3.55623626</v>
      </c>
      <c r="G23" s="18" t="n">
        <v>492.3694606</v>
      </c>
      <c r="H23" s="20" t="n">
        <v>3.3877885</v>
      </c>
      <c r="I23" s="18" t="n">
        <v>474.62346438</v>
      </c>
      <c r="J23" s="20" t="n">
        <v>7.99149752</v>
      </c>
      <c r="K23" s="18" t="n">
        <v>464.72267027</v>
      </c>
      <c r="L23" s="20" t="n">
        <v>29.12552155</v>
      </c>
      <c r="M23" s="18" t="s">
        <v>309</v>
      </c>
      <c r="N23" s="20" t="s">
        <v>309</v>
      </c>
      <c r="O23" s="18" t="s">
        <v>309</v>
      </c>
      <c r="P23" s="20" t="s">
        <v>309</v>
      </c>
      <c r="Q23" s="18" t="s">
        <v>309</v>
      </c>
      <c r="R23" s="20" t="s">
        <v>309</v>
      </c>
      <c r="S23" s="18" t="n">
        <v>522.09660519</v>
      </c>
      <c r="T23" s="20" t="n">
        <v>45.20997341</v>
      </c>
      <c r="U23" s="18" t="n">
        <v>447.91215614</v>
      </c>
      <c r="V23" s="20" t="n">
        <v>9.079327620000001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548.09940541</v>
      </c>
      <c r="F25" s="20" t="n">
        <v>4.99356798</v>
      </c>
      <c r="G25" s="18" t="n">
        <v>519.82986011</v>
      </c>
      <c r="H25" s="20" t="n">
        <v>3.65014663</v>
      </c>
      <c r="I25" s="18" t="n">
        <v>487.66453175</v>
      </c>
      <c r="J25" s="20" t="n">
        <v>6.54672832</v>
      </c>
      <c r="K25" s="18" t="n">
        <v>455.66963891</v>
      </c>
      <c r="L25" s="20" t="n">
        <v>17.54595765</v>
      </c>
      <c r="M25" s="18" t="s">
        <v>309</v>
      </c>
      <c r="N25" s="20" t="s">
        <v>309</v>
      </c>
      <c r="O25" s="18" t="s">
        <v>309</v>
      </c>
      <c r="P25" s="20" t="s">
        <v>309</v>
      </c>
      <c r="Q25" s="18" t="s">
        <v>309</v>
      </c>
      <c r="R25" s="20" t="s">
        <v>309</v>
      </c>
      <c r="S25" s="18" t="n">
        <v>588.70700761</v>
      </c>
      <c r="T25" s="20" t="n">
        <v>41.51812311</v>
      </c>
      <c r="U25" s="18" t="n">
        <v>496.48900344</v>
      </c>
      <c r="V25" s="20" t="n">
        <v>16.90267746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516.48825993</v>
      </c>
      <c r="F27" s="20" t="n">
        <v>3.57819578</v>
      </c>
      <c r="G27" s="18" t="n">
        <v>492.43119217</v>
      </c>
      <c r="H27" s="20" t="n">
        <v>2.7626813</v>
      </c>
      <c r="I27" s="18" t="n">
        <v>480.41061701</v>
      </c>
      <c r="J27" s="20" t="n">
        <v>6.0994429</v>
      </c>
      <c r="K27" s="18" t="n">
        <v>454.88015359</v>
      </c>
      <c r="L27" s="20" t="n">
        <v>15.27210261</v>
      </c>
      <c r="M27" s="18" t="s">
        <v>309</v>
      </c>
      <c r="N27" s="20" t="s">
        <v>309</v>
      </c>
      <c r="O27" s="18" t="s">
        <v>309</v>
      </c>
      <c r="P27" s="20" t="s">
        <v>309</v>
      </c>
      <c r="Q27" s="18" t="n">
        <v>565.5331</v>
      </c>
      <c r="R27" s="20" t="n">
        <v>46.81205415</v>
      </c>
      <c r="S27" s="18" t="n">
        <v>474.73290168</v>
      </c>
      <c r="T27" s="20" t="n">
        <v>68.0623082</v>
      </c>
      <c r="U27" s="18" t="n">
        <v>458.73469137</v>
      </c>
      <c r="V27" s="20" t="n">
        <v>10.41081216</v>
      </c>
    </row>
    <row r="28" spans="1:22">
      <c r="A28" s="15" t="s">
        <v>330</v>
      </c>
      <c r="B28" s="17" t="n">
        <v>7568</v>
      </c>
      <c r="C28" s="18">
        <f>(490.0/B28*100)</f>
        <v/>
      </c>
      <c r="D28" s="19" t="n">
        <v>7078</v>
      </c>
      <c r="E28" s="18" t="n">
        <v>415.73841319</v>
      </c>
      <c r="F28" s="20" t="n">
        <v>2.61653507</v>
      </c>
      <c r="G28" s="18" t="n">
        <v>405.3825143</v>
      </c>
      <c r="H28" s="20" t="n">
        <v>2.61085312</v>
      </c>
      <c r="I28" s="18" t="n">
        <v>406.44341739</v>
      </c>
      <c r="J28" s="20" t="n">
        <v>6.9056567</v>
      </c>
      <c r="K28" s="18" t="n">
        <v>395.22813553</v>
      </c>
      <c r="L28" s="20" t="n">
        <v>11.42640484</v>
      </c>
      <c r="M28" s="18" t="s">
        <v>309</v>
      </c>
      <c r="N28" s="20" t="s">
        <v>309</v>
      </c>
      <c r="O28" s="18" t="s">
        <v>309</v>
      </c>
      <c r="P28" s="20" t="s">
        <v>309</v>
      </c>
      <c r="Q28" s="18" t="s">
        <v>309</v>
      </c>
      <c r="R28" s="20" t="s">
        <v>309</v>
      </c>
      <c r="S28" s="18" t="n">
        <v>415.25677222</v>
      </c>
      <c r="T28" s="20" t="n">
        <v>23.15840882</v>
      </c>
      <c r="U28" s="18" t="n">
        <v>367.00652522</v>
      </c>
      <c r="V28" s="20" t="n">
        <v>6.81330254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511.76123747</v>
      </c>
      <c r="F33" s="20" t="n">
        <v>3.26835198</v>
      </c>
      <c r="G33" s="18" t="n">
        <v>486.7589145</v>
      </c>
      <c r="H33" s="20" t="n">
        <v>2.74632661</v>
      </c>
      <c r="I33" s="18" t="n">
        <v>468.76964691</v>
      </c>
      <c r="J33" s="20" t="n">
        <v>7.17138719</v>
      </c>
      <c r="K33" s="18" t="n">
        <v>433.90389944</v>
      </c>
      <c r="L33" s="20" t="n">
        <v>24.37873076</v>
      </c>
      <c r="M33" s="18" t="s">
        <v>309</v>
      </c>
      <c r="N33" s="20" t="s">
        <v>309</v>
      </c>
      <c r="O33" s="18" t="s">
        <v>309</v>
      </c>
      <c r="P33" s="20" t="s">
        <v>309</v>
      </c>
      <c r="Q33" s="18" t="s">
        <v>309</v>
      </c>
      <c r="R33" s="20" t="s">
        <v>309</v>
      </c>
      <c r="S33" s="18" t="n">
        <v>466.31043338</v>
      </c>
      <c r="T33" s="20" t="n">
        <v>35.91267127</v>
      </c>
      <c r="U33" s="18" t="n">
        <v>457.36226543</v>
      </c>
      <c r="V33" s="20" t="n">
        <v>15.62165275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507.90480021</v>
      </c>
      <c r="F36" s="20" t="n">
        <v>3.17291795</v>
      </c>
      <c r="G36" s="18" t="n">
        <v>488.21360607</v>
      </c>
      <c r="H36" s="20" t="n">
        <v>2.72863542</v>
      </c>
      <c r="I36" s="18" t="n">
        <v>467.52964406</v>
      </c>
      <c r="J36" s="20" t="n">
        <v>7.23939152</v>
      </c>
      <c r="K36" s="18" t="n">
        <v>466.0625206</v>
      </c>
      <c r="L36" s="20" t="n">
        <v>15.10687775</v>
      </c>
      <c r="M36" s="18" t="s">
        <v>309</v>
      </c>
      <c r="N36" s="20" t="s">
        <v>309</v>
      </c>
      <c r="O36" s="18" t="s">
        <v>309</v>
      </c>
      <c r="P36" s="20" t="s">
        <v>309</v>
      </c>
      <c r="Q36" s="18" t="s">
        <v>309</v>
      </c>
      <c r="R36" s="20" t="s">
        <v>309</v>
      </c>
      <c r="S36" s="18" t="s">
        <v>309</v>
      </c>
      <c r="T36" s="20" t="s">
        <v>309</v>
      </c>
      <c r="U36" s="18" t="n">
        <v>462.04623796</v>
      </c>
      <c r="V36" s="20" t="n">
        <v>8.84065521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533.21634081</v>
      </c>
      <c r="F40" s="20" t="n">
        <v>5.78924294</v>
      </c>
      <c r="G40" s="18" t="n">
        <v>503.42121078</v>
      </c>
      <c r="H40" s="20" t="n">
        <v>3.81562172</v>
      </c>
      <c r="I40" s="18" t="n">
        <v>474.70098611</v>
      </c>
      <c r="J40" s="20" t="n">
        <v>6.01118317</v>
      </c>
      <c r="K40" s="18" t="n">
        <v>454.13670802</v>
      </c>
      <c r="L40" s="20" t="n">
        <v>20.89258189</v>
      </c>
      <c r="M40" s="18" t="s">
        <v>309</v>
      </c>
      <c r="N40" s="20" t="s">
        <v>309</v>
      </c>
      <c r="O40" s="18" t="s">
        <v>309</v>
      </c>
      <c r="P40" s="20" t="s">
        <v>309</v>
      </c>
      <c r="Q40" s="18" t="n">
        <v>492.592718</v>
      </c>
      <c r="R40" s="20" t="n">
        <v>2.69773909</v>
      </c>
      <c r="S40" s="18" t="s">
        <v>309</v>
      </c>
      <c r="T40" s="20" t="s">
        <v>309</v>
      </c>
      <c r="U40" s="18" t="n">
        <v>445.76418899</v>
      </c>
      <c r="V40" s="20" t="n">
        <v>27.37340755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483.06446978</v>
      </c>
      <c r="F52" s="20" t="n">
        <v>3.53946658</v>
      </c>
      <c r="G52" s="18" t="n">
        <v>459.62257784</v>
      </c>
      <c r="H52" s="20" t="n">
        <v>2.96191365</v>
      </c>
      <c r="I52" s="18" t="n">
        <v>444.13195734</v>
      </c>
      <c r="J52" s="20" t="n">
        <v>5.82838849</v>
      </c>
      <c r="K52" s="18" t="n">
        <v>435.62312944</v>
      </c>
      <c r="L52" s="20" t="n">
        <v>19.3445223</v>
      </c>
      <c r="M52" s="18" t="s">
        <v>309</v>
      </c>
      <c r="N52" s="20" t="s">
        <v>309</v>
      </c>
      <c r="O52" s="18" t="s">
        <v>309</v>
      </c>
      <c r="P52" s="20" t="s">
        <v>309</v>
      </c>
      <c r="Q52" s="18" t="s">
        <v>309</v>
      </c>
      <c r="R52" s="20" t="s">
        <v>309</v>
      </c>
      <c r="S52" s="18" t="n">
        <v>564.6476</v>
      </c>
      <c r="T52" s="20" t="n">
        <v>24.615978</v>
      </c>
      <c r="U52" s="18" t="n">
        <v>453.19868711</v>
      </c>
      <c r="V52" s="20" t="n">
        <v>10.83171972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331.74451406</v>
      </c>
      <c r="F54" s="20" t="n">
        <v>2.99931689</v>
      </c>
      <c r="G54" s="18" t="n">
        <v>328.15931538</v>
      </c>
      <c r="H54" s="20" t="n">
        <v>3.95608562</v>
      </c>
      <c r="I54" s="18" t="n">
        <v>323.39994605</v>
      </c>
      <c r="J54" s="20" t="n">
        <v>14.20664501</v>
      </c>
      <c r="K54" s="18" t="n">
        <v>316.70085889</v>
      </c>
      <c r="L54" s="20" t="n">
        <v>9.719759699999999</v>
      </c>
      <c r="M54" s="18" t="s">
        <v>309</v>
      </c>
      <c r="N54" s="20" t="s">
        <v>309</v>
      </c>
      <c r="O54" s="18" t="s">
        <v>309</v>
      </c>
      <c r="P54" s="20" t="s">
        <v>309</v>
      </c>
      <c r="Q54" s="18" t="s">
        <v>309</v>
      </c>
      <c r="R54" s="20" t="s">
        <v>309</v>
      </c>
      <c r="S54" s="18" t="n">
        <v>290.43096666</v>
      </c>
      <c r="T54" s="20" t="n">
        <v>18.29545177</v>
      </c>
      <c r="U54" s="18" t="n">
        <v>309.38362925</v>
      </c>
      <c r="V54" s="20" t="n">
        <v>5.49823976</v>
      </c>
    </row>
    <row r="55" spans="1:22">
      <c r="A55" s="15" t="s">
        <v>357</v>
      </c>
      <c r="B55" s="17" t="n">
        <v>5316</v>
      </c>
      <c r="C55" s="18">
        <f>(137.0/B55*100)</f>
        <v/>
      </c>
      <c r="D55" s="19" t="n">
        <v>5179</v>
      </c>
      <c r="E55" s="18" t="n">
        <v>422.4103038</v>
      </c>
      <c r="F55" s="20" t="n">
        <v>4.53800843</v>
      </c>
      <c r="G55" s="18" t="n">
        <v>405.0929757</v>
      </c>
      <c r="H55" s="20" t="n">
        <v>2.91526194</v>
      </c>
      <c r="I55" s="18" t="n">
        <v>384.63899171</v>
      </c>
      <c r="J55" s="20" t="n">
        <v>5.49417084</v>
      </c>
      <c r="K55" s="18" t="n">
        <v>336.94902157</v>
      </c>
      <c r="L55" s="20" t="n">
        <v>19.74366411</v>
      </c>
      <c r="M55" s="18" t="s">
        <v>309</v>
      </c>
      <c r="N55" s="20" t="s">
        <v>309</v>
      </c>
      <c r="O55" s="18" t="s">
        <v>309</v>
      </c>
      <c r="P55" s="20" t="s">
        <v>309</v>
      </c>
      <c r="Q55" s="18" t="s">
        <v>309</v>
      </c>
      <c r="R55" s="20" t="s">
        <v>309</v>
      </c>
      <c r="S55" s="18" t="n">
        <v>312.66441225</v>
      </c>
      <c r="T55" s="20" t="n">
        <v>45.96614071</v>
      </c>
      <c r="U55" s="18" t="n">
        <v>374.96403314</v>
      </c>
      <c r="V55" s="20" t="n">
        <v>7.0146552</v>
      </c>
    </row>
    <row r="56" spans="1:22">
      <c r="A56" s="15" t="s">
        <v>358</v>
      </c>
      <c r="B56" s="17" t="n">
        <v>5359</v>
      </c>
      <c r="C56" s="18">
        <f>(104.0/B56*100)</f>
        <v/>
      </c>
      <c r="D56" s="19" t="n">
        <v>5255</v>
      </c>
      <c r="E56" s="18" t="n">
        <v>563.26456876</v>
      </c>
      <c r="F56" s="20" t="n">
        <v>3.9171251</v>
      </c>
      <c r="G56" s="18" t="n">
        <v>545.6887522</v>
      </c>
      <c r="H56" s="20" t="n">
        <v>3.09423201</v>
      </c>
      <c r="I56" s="18" t="n">
        <v>532.7487164200001</v>
      </c>
      <c r="J56" s="20" t="n">
        <v>6.53810734</v>
      </c>
      <c r="K56" s="18" t="n">
        <v>512.05259831</v>
      </c>
      <c r="L56" s="20" t="n">
        <v>14.06499854</v>
      </c>
      <c r="M56" s="18" t="s">
        <v>309</v>
      </c>
      <c r="N56" s="20" t="s">
        <v>309</v>
      </c>
      <c r="O56" s="18" t="s">
        <v>309</v>
      </c>
      <c r="P56" s="20" t="s">
        <v>309</v>
      </c>
      <c r="Q56" s="18" t="s">
        <v>309</v>
      </c>
      <c r="R56" s="20" t="s">
        <v>309</v>
      </c>
      <c r="S56" s="18" t="s">
        <v>309</v>
      </c>
      <c r="T56" s="20" t="s">
        <v>309</v>
      </c>
      <c r="U56" s="18" t="n">
        <v>474.79364483</v>
      </c>
      <c r="V56" s="20" t="n">
        <v>13.04163651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553.4821808</v>
      </c>
      <c r="F62" s="20" t="n">
        <v>2.97959844</v>
      </c>
      <c r="G62" s="18" t="n">
        <v>542.4633701400001</v>
      </c>
      <c r="H62" s="20" t="n">
        <v>1.51111744</v>
      </c>
      <c r="I62" s="18" t="n">
        <v>530.14841962</v>
      </c>
      <c r="J62" s="20" t="n">
        <v>6.48838885</v>
      </c>
      <c r="K62" s="18" t="n">
        <v>528.16081038</v>
      </c>
      <c r="L62" s="20" t="n">
        <v>18.0499022</v>
      </c>
      <c r="M62" s="18" t="s">
        <v>309</v>
      </c>
      <c r="N62" s="20" t="s">
        <v>309</v>
      </c>
      <c r="O62" s="18" t="s">
        <v>309</v>
      </c>
      <c r="P62" s="20" t="s">
        <v>309</v>
      </c>
      <c r="Q62" s="18" t="s">
        <v>309</v>
      </c>
      <c r="R62" s="20" t="s">
        <v>309</v>
      </c>
      <c r="S62" s="18" t="n">
        <v>605.5942</v>
      </c>
      <c r="T62" s="20" t="n">
        <v>46.75421104</v>
      </c>
      <c r="U62" s="18" t="n">
        <v>521.0260253500001</v>
      </c>
      <c r="V62" s="20" t="n">
        <v>11.03835549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512.51609286</v>
      </c>
      <c r="F64" s="20" t="n">
        <v>3.11646618</v>
      </c>
      <c r="G64" s="18" t="n">
        <v>477.23183141</v>
      </c>
      <c r="H64" s="20" t="n">
        <v>2.56841533</v>
      </c>
      <c r="I64" s="18" t="n">
        <v>489.19852214</v>
      </c>
      <c r="J64" s="20" t="n">
        <v>7.68792098</v>
      </c>
      <c r="K64" s="18" t="n">
        <v>416.75410391</v>
      </c>
      <c r="L64" s="20" t="n">
        <v>21.37573529</v>
      </c>
      <c r="M64" s="18" t="s">
        <v>309</v>
      </c>
      <c r="N64" s="20" t="s">
        <v>309</v>
      </c>
      <c r="O64" s="18" t="s">
        <v>309</v>
      </c>
      <c r="P64" s="20" t="s">
        <v>309</v>
      </c>
      <c r="Q64" s="18" t="n">
        <v>467.6111</v>
      </c>
      <c r="R64" s="20" t="n">
        <v>65.70442051000001</v>
      </c>
      <c r="S64" s="18" t="n">
        <v>423.7935</v>
      </c>
      <c r="T64" s="20" t="n">
        <v>21.86413278</v>
      </c>
      <c r="U64" s="18" t="n">
        <v>421.11363974</v>
      </c>
      <c r="V64" s="20" t="n">
        <v>11.75657457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557.1610378399999</v>
      </c>
      <c r="F9" s="20" t="n">
        <v>3.77403045</v>
      </c>
      <c r="G9" s="18" t="n">
        <v>538.91974527</v>
      </c>
      <c r="H9" s="20" t="n">
        <v>2.79504102</v>
      </c>
      <c r="I9" s="18" t="n">
        <v>525.52586039</v>
      </c>
      <c r="J9" s="20" t="n">
        <v>4.30156007</v>
      </c>
      <c r="K9" s="18" t="n">
        <v>468.85294134</v>
      </c>
      <c r="L9" s="20" t="n">
        <v>13.88599812</v>
      </c>
      <c r="M9" s="18" t="s">
        <v>309</v>
      </c>
      <c r="N9" s="20" t="s">
        <v>309</v>
      </c>
      <c r="O9" s="18" t="s">
        <v>309</v>
      </c>
      <c r="P9" s="20" t="s">
        <v>309</v>
      </c>
      <c r="Q9" s="18" t="s">
        <v>309</v>
      </c>
      <c r="R9" s="20" t="s">
        <v>309</v>
      </c>
      <c r="S9" s="18" t="n">
        <v>524.36614267</v>
      </c>
      <c r="T9" s="20" t="n">
        <v>19.60834705</v>
      </c>
      <c r="U9" s="18" t="n">
        <v>506.67894681</v>
      </c>
      <c r="V9" s="20" t="n">
        <v>8.189767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433.35276471</v>
      </c>
      <c r="F11" s="20" t="n">
        <v>3.1798919</v>
      </c>
      <c r="G11" s="18" t="n">
        <v>416.17674682</v>
      </c>
      <c r="H11" s="20" t="n">
        <v>2.9491459</v>
      </c>
      <c r="I11" s="18" t="n">
        <v>414.00678721</v>
      </c>
      <c r="J11" s="20" t="n">
        <v>7.50938348</v>
      </c>
      <c r="K11" s="18" t="n">
        <v>381.26831865</v>
      </c>
      <c r="L11" s="20" t="n">
        <v>18.39140074</v>
      </c>
      <c r="M11" s="18" t="s">
        <v>309</v>
      </c>
      <c r="N11" s="20" t="s">
        <v>309</v>
      </c>
      <c r="O11" s="18" t="s">
        <v>309</v>
      </c>
      <c r="P11" s="20" t="s">
        <v>309</v>
      </c>
      <c r="Q11" s="18" t="n">
        <v>366.26230431</v>
      </c>
      <c r="R11" s="20" t="n">
        <v>64.76215533</v>
      </c>
      <c r="S11" s="18" t="n">
        <v>349.6146021</v>
      </c>
      <c r="T11" s="20" t="n">
        <v>22.24320762</v>
      </c>
      <c r="U11" s="18" t="n">
        <v>408.54501137</v>
      </c>
      <c r="V11" s="20" t="n">
        <v>8.185248530000001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518.40429554</v>
      </c>
      <c r="F16" s="20" t="n">
        <v>3.07698372</v>
      </c>
      <c r="G16" s="18" t="n">
        <v>503.65142223</v>
      </c>
      <c r="H16" s="20" t="n">
        <v>2.42152993</v>
      </c>
      <c r="I16" s="18" t="n">
        <v>491.27619076</v>
      </c>
      <c r="J16" s="20" t="n">
        <v>4.09413214</v>
      </c>
      <c r="K16" s="18" t="n">
        <v>467.55061246</v>
      </c>
      <c r="L16" s="20" t="n">
        <v>10.21322243</v>
      </c>
      <c r="M16" s="18" t="s">
        <v>309</v>
      </c>
      <c r="N16" s="20" t="s">
        <v>309</v>
      </c>
      <c r="O16" s="18" t="s">
        <v>309</v>
      </c>
      <c r="P16" s="20" t="s">
        <v>309</v>
      </c>
      <c r="Q16" s="18" t="s">
        <v>309</v>
      </c>
      <c r="R16" s="20" t="s">
        <v>309</v>
      </c>
      <c r="S16" s="18" t="n">
        <v>543.97034324</v>
      </c>
      <c r="T16" s="20" t="n">
        <v>21.78689543</v>
      </c>
      <c r="U16" s="18" t="n">
        <v>446.45184635</v>
      </c>
      <c r="V16" s="20" t="n">
        <v>8.33061814</v>
      </c>
    </row>
    <row r="17" spans="1:22">
      <c r="A17" s="15" t="s">
        <v>319</v>
      </c>
      <c r="B17" s="17" t="n">
        <v>6504</v>
      </c>
      <c r="C17" s="18">
        <f>(3097.0/B17*100)</f>
        <v/>
      </c>
      <c r="D17" s="19" t="n">
        <v>3407</v>
      </c>
      <c r="E17" s="18" t="n">
        <v>529.98503278</v>
      </c>
      <c r="F17" s="20" t="n">
        <v>3.80695304</v>
      </c>
      <c r="G17" s="18" t="n">
        <v>525.1027930499999</v>
      </c>
      <c r="H17" s="20" t="n">
        <v>3.99783609</v>
      </c>
      <c r="I17" s="18" t="n">
        <v>522.66723738</v>
      </c>
      <c r="J17" s="20" t="n">
        <v>4.93330851</v>
      </c>
      <c r="K17" s="18" t="n">
        <v>517.8332949099999</v>
      </c>
      <c r="L17" s="20" t="n">
        <v>12.51007728</v>
      </c>
      <c r="M17" s="18" t="s">
        <v>309</v>
      </c>
      <c r="N17" s="20" t="s">
        <v>309</v>
      </c>
      <c r="O17" s="18" t="s">
        <v>309</v>
      </c>
      <c r="P17" s="20" t="s">
        <v>309</v>
      </c>
      <c r="Q17" s="18" t="s">
        <v>309</v>
      </c>
      <c r="R17" s="20" t="s">
        <v>309</v>
      </c>
      <c r="S17" s="18" t="n">
        <v>464.8976</v>
      </c>
      <c r="T17" s="20" t="n">
        <v>23.49178636</v>
      </c>
      <c r="U17" s="18" t="n">
        <v>478.42860206</v>
      </c>
      <c r="V17" s="20" t="n">
        <v>11.06495439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519.10022758</v>
      </c>
      <c r="F21" s="20" t="n">
        <v>2.15919708</v>
      </c>
      <c r="G21" s="18" t="n">
        <v>494.72239057</v>
      </c>
      <c r="H21" s="20" t="n">
        <v>2.49981752</v>
      </c>
      <c r="I21" s="18" t="n">
        <v>462.94321192</v>
      </c>
      <c r="J21" s="20" t="n">
        <v>7.86203583</v>
      </c>
      <c r="K21" s="18" t="n">
        <v>452.00251613</v>
      </c>
      <c r="L21" s="20" t="n">
        <v>32.25644429</v>
      </c>
      <c r="M21" s="18" t="s">
        <v>309</v>
      </c>
      <c r="N21" s="20" t="s">
        <v>309</v>
      </c>
      <c r="O21" s="18" t="s">
        <v>309</v>
      </c>
      <c r="P21" s="20" t="s">
        <v>309</v>
      </c>
      <c r="Q21" s="18" t="s">
        <v>309</v>
      </c>
      <c r="R21" s="20" t="s">
        <v>309</v>
      </c>
      <c r="S21" s="18" t="n">
        <v>450.77058307</v>
      </c>
      <c r="T21" s="20" t="n">
        <v>41.04874862</v>
      </c>
      <c r="U21" s="18" t="n">
        <v>467.48454635</v>
      </c>
      <c r="V21" s="20" t="n">
        <v>10.47654694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508.41330604</v>
      </c>
      <c r="F23" s="20" t="n">
        <v>3.46295109</v>
      </c>
      <c r="G23" s="18" t="n">
        <v>490.53498022</v>
      </c>
      <c r="H23" s="20" t="n">
        <v>3.72642028</v>
      </c>
      <c r="I23" s="18" t="n">
        <v>483.46278216</v>
      </c>
      <c r="J23" s="20" t="n">
        <v>6.81868516</v>
      </c>
      <c r="K23" s="18" t="n">
        <v>429.91859373</v>
      </c>
      <c r="L23" s="20" t="n">
        <v>25.14383657</v>
      </c>
      <c r="M23" s="18" t="s">
        <v>309</v>
      </c>
      <c r="N23" s="20" t="s">
        <v>309</v>
      </c>
      <c r="O23" s="18" t="s">
        <v>309</v>
      </c>
      <c r="P23" s="20" t="s">
        <v>309</v>
      </c>
      <c r="Q23" s="18" t="s">
        <v>309</v>
      </c>
      <c r="R23" s="20" t="s">
        <v>309</v>
      </c>
      <c r="S23" s="18" t="n">
        <v>418.19936625</v>
      </c>
      <c r="T23" s="20" t="n">
        <v>30.96741199</v>
      </c>
      <c r="U23" s="18" t="n">
        <v>448.5670198</v>
      </c>
      <c r="V23" s="20" t="n">
        <v>9.19830045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536.5880359499999</v>
      </c>
      <c r="F25" s="20" t="n">
        <v>4.10529568</v>
      </c>
      <c r="G25" s="18" t="n">
        <v>513.62974392</v>
      </c>
      <c r="H25" s="20" t="n">
        <v>3.69044999</v>
      </c>
      <c r="I25" s="18" t="n">
        <v>497.53556744</v>
      </c>
      <c r="J25" s="20" t="n">
        <v>12.26137733</v>
      </c>
      <c r="K25" s="18" t="n">
        <v>474.92755471</v>
      </c>
      <c r="L25" s="20" t="n">
        <v>38.35011015</v>
      </c>
      <c r="M25" s="18" t="s">
        <v>309</v>
      </c>
      <c r="N25" s="20" t="s">
        <v>309</v>
      </c>
      <c r="O25" s="18" t="s">
        <v>309</v>
      </c>
      <c r="P25" s="20" t="s">
        <v>309</v>
      </c>
      <c r="Q25" s="18" t="s">
        <v>309</v>
      </c>
      <c r="R25" s="20" t="s">
        <v>309</v>
      </c>
      <c r="S25" s="18" t="n">
        <v>593.93159541</v>
      </c>
      <c r="T25" s="20" t="n">
        <v>32.98379777</v>
      </c>
      <c r="U25" s="18" t="n">
        <v>500.3263339</v>
      </c>
      <c r="V25" s="20" t="n">
        <v>17.72125606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513.0936326999999</v>
      </c>
      <c r="F27" s="20" t="n">
        <v>3.15589819</v>
      </c>
      <c r="G27" s="18" t="n">
        <v>492.95508316</v>
      </c>
      <c r="H27" s="20" t="n">
        <v>2.53763773</v>
      </c>
      <c r="I27" s="18" t="n">
        <v>479.66610177</v>
      </c>
      <c r="J27" s="20" t="n">
        <v>5.88881048</v>
      </c>
      <c r="K27" s="18" t="n">
        <v>445.31484242</v>
      </c>
      <c r="L27" s="20" t="n">
        <v>16.55507488</v>
      </c>
      <c r="M27" s="18" t="s">
        <v>309</v>
      </c>
      <c r="N27" s="20" t="s">
        <v>309</v>
      </c>
      <c r="O27" s="18" t="s">
        <v>309</v>
      </c>
      <c r="P27" s="20" t="s">
        <v>309</v>
      </c>
      <c r="Q27" s="18" t="n">
        <v>565.5331</v>
      </c>
      <c r="R27" s="20" t="n">
        <v>46.81205415</v>
      </c>
      <c r="S27" s="18" t="n">
        <v>530.92657074</v>
      </c>
      <c r="T27" s="20" t="n">
        <v>38.1525419</v>
      </c>
      <c r="U27" s="18" t="n">
        <v>461.52018348</v>
      </c>
      <c r="V27" s="20" t="n">
        <v>9.756488320000001</v>
      </c>
    </row>
    <row r="28" spans="1:22">
      <c r="A28" s="15" t="s">
        <v>330</v>
      </c>
      <c r="B28" s="17" t="n">
        <v>7568</v>
      </c>
      <c r="C28" s="18">
        <f>(490.0/B28*100)</f>
        <v/>
      </c>
      <c r="D28" s="19" t="n">
        <v>7078</v>
      </c>
      <c r="E28" s="18" t="n">
        <v>416.12043566</v>
      </c>
      <c r="F28" s="20" t="n">
        <v>2.54106572</v>
      </c>
      <c r="G28" s="18" t="n">
        <v>403.81116388</v>
      </c>
      <c r="H28" s="20" t="n">
        <v>2.57720651</v>
      </c>
      <c r="I28" s="18" t="n">
        <v>401.62040441</v>
      </c>
      <c r="J28" s="20" t="n">
        <v>7.72284114</v>
      </c>
      <c r="K28" s="18" t="n">
        <v>387.07903895</v>
      </c>
      <c r="L28" s="20" t="n">
        <v>12.30760451</v>
      </c>
      <c r="M28" s="18" t="s">
        <v>309</v>
      </c>
      <c r="N28" s="20" t="s">
        <v>309</v>
      </c>
      <c r="O28" s="18" t="s">
        <v>309</v>
      </c>
      <c r="P28" s="20" t="s">
        <v>309</v>
      </c>
      <c r="Q28" s="18" t="s">
        <v>309</v>
      </c>
      <c r="R28" s="20" t="s">
        <v>309</v>
      </c>
      <c r="S28" s="18" t="n">
        <v>443.93518986</v>
      </c>
      <c r="T28" s="20" t="n">
        <v>38.05813298</v>
      </c>
      <c r="U28" s="18" t="n">
        <v>369.55990094</v>
      </c>
      <c r="V28" s="20" t="n">
        <v>6.49983519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506.31519319</v>
      </c>
      <c r="F33" s="20" t="n">
        <v>2.75765778</v>
      </c>
      <c r="G33" s="18" t="n">
        <v>483.65385742</v>
      </c>
      <c r="H33" s="20" t="n">
        <v>3.14047992</v>
      </c>
      <c r="I33" s="18" t="n">
        <v>461.24678841</v>
      </c>
      <c r="J33" s="20" t="n">
        <v>10.49876503</v>
      </c>
      <c r="K33" s="18" t="n">
        <v>448.72945146</v>
      </c>
      <c r="L33" s="20" t="n">
        <v>26.8859465</v>
      </c>
      <c r="M33" s="18" t="s">
        <v>309</v>
      </c>
      <c r="N33" s="20" t="s">
        <v>309</v>
      </c>
      <c r="O33" s="18" t="s">
        <v>309</v>
      </c>
      <c r="P33" s="20" t="s">
        <v>309</v>
      </c>
      <c r="Q33" s="18" t="s">
        <v>309</v>
      </c>
      <c r="R33" s="20" t="s">
        <v>309</v>
      </c>
      <c r="S33" s="18" t="n">
        <v>455.42364824</v>
      </c>
      <c r="T33" s="20" t="n">
        <v>30.29288589</v>
      </c>
      <c r="U33" s="18" t="n">
        <v>460.19113659</v>
      </c>
      <c r="V33" s="20" t="n">
        <v>16.55864766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503.12652923</v>
      </c>
      <c r="F36" s="20" t="n">
        <v>2.81371677</v>
      </c>
      <c r="G36" s="18" t="n">
        <v>480.54568135</v>
      </c>
      <c r="H36" s="20" t="n">
        <v>3.103386</v>
      </c>
      <c r="I36" s="18" t="n">
        <v>470.42802877</v>
      </c>
      <c r="J36" s="20" t="n">
        <v>11.56825525</v>
      </c>
      <c r="K36" s="18" t="n">
        <v>433.67121209</v>
      </c>
      <c r="L36" s="20" t="n">
        <v>16.49105794</v>
      </c>
      <c r="M36" s="18" t="s">
        <v>309</v>
      </c>
      <c r="N36" s="20" t="s">
        <v>309</v>
      </c>
      <c r="O36" s="18" t="s">
        <v>309</v>
      </c>
      <c r="P36" s="20" t="s">
        <v>309</v>
      </c>
      <c r="Q36" s="18" t="s">
        <v>309</v>
      </c>
      <c r="R36" s="20" t="s">
        <v>309</v>
      </c>
      <c r="S36" s="18" t="s">
        <v>309</v>
      </c>
      <c r="T36" s="20" t="s">
        <v>309</v>
      </c>
      <c r="U36" s="18" t="n">
        <v>456.8473128</v>
      </c>
      <c r="V36" s="20" t="n">
        <v>9.54268905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525.25315244</v>
      </c>
      <c r="F40" s="20" t="n">
        <v>5.22818944</v>
      </c>
      <c r="G40" s="18" t="n">
        <v>500.61493261</v>
      </c>
      <c r="H40" s="20" t="n">
        <v>3.52317882</v>
      </c>
      <c r="I40" s="18" t="n">
        <v>474.5198454</v>
      </c>
      <c r="J40" s="20" t="n">
        <v>8.52813686</v>
      </c>
      <c r="K40" s="18" t="n">
        <v>446.65361051</v>
      </c>
      <c r="L40" s="20" t="n">
        <v>27.95806924</v>
      </c>
      <c r="M40" s="18" t="s">
        <v>309</v>
      </c>
      <c r="N40" s="20" t="s">
        <v>309</v>
      </c>
      <c r="O40" s="18" t="s">
        <v>309</v>
      </c>
      <c r="P40" s="20" t="s">
        <v>309</v>
      </c>
      <c r="Q40" s="18" t="n">
        <v>492.592718</v>
      </c>
      <c r="R40" s="20" t="n">
        <v>2.69773909</v>
      </c>
      <c r="S40" s="18" t="n">
        <v>543.7320999999999</v>
      </c>
      <c r="T40" s="20" t="n">
        <v>37.23637127</v>
      </c>
      <c r="U40" s="18" t="n">
        <v>457.42845066</v>
      </c>
      <c r="V40" s="20" t="n">
        <v>32.68748835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482.04061398</v>
      </c>
      <c r="F52" s="20" t="n">
        <v>3.60835986</v>
      </c>
      <c r="G52" s="18" t="n">
        <v>455.52030786</v>
      </c>
      <c r="H52" s="20" t="n">
        <v>2.81372949</v>
      </c>
      <c r="I52" s="18" t="n">
        <v>425.37998076</v>
      </c>
      <c r="J52" s="20" t="n">
        <v>8.01193316</v>
      </c>
      <c r="K52" s="18" t="n">
        <v>405.6379951</v>
      </c>
      <c r="L52" s="20" t="n">
        <v>31.19754199</v>
      </c>
      <c r="M52" s="18" t="s">
        <v>309</v>
      </c>
      <c r="N52" s="20" t="s">
        <v>309</v>
      </c>
      <c r="O52" s="18" t="s">
        <v>309</v>
      </c>
      <c r="P52" s="20" t="s">
        <v>309</v>
      </c>
      <c r="Q52" s="18" t="s">
        <v>309</v>
      </c>
      <c r="R52" s="20" t="s">
        <v>309</v>
      </c>
      <c r="S52" s="18" t="n">
        <v>501.7435</v>
      </c>
      <c r="T52" s="20" t="n">
        <v>28.06198249</v>
      </c>
      <c r="U52" s="18" t="n">
        <v>452.7763999</v>
      </c>
      <c r="V52" s="20" t="n">
        <v>11.09530061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334.35351194</v>
      </c>
      <c r="F54" s="20" t="n">
        <v>3.13720645</v>
      </c>
      <c r="G54" s="18" t="n">
        <v>322.69226561</v>
      </c>
      <c r="H54" s="20" t="n">
        <v>3.93599472</v>
      </c>
      <c r="I54" s="18" t="n">
        <v>317.91085785</v>
      </c>
      <c r="J54" s="20" t="n">
        <v>13.27292524</v>
      </c>
      <c r="K54" s="18" t="n">
        <v>310.83803889</v>
      </c>
      <c r="L54" s="20" t="n">
        <v>8.106362369999999</v>
      </c>
      <c r="M54" s="18" t="s">
        <v>309</v>
      </c>
      <c r="N54" s="20" t="s">
        <v>309</v>
      </c>
      <c r="O54" s="18" t="s">
        <v>309</v>
      </c>
      <c r="P54" s="20" t="s">
        <v>309</v>
      </c>
      <c r="Q54" s="18" t="s">
        <v>309</v>
      </c>
      <c r="R54" s="20" t="s">
        <v>309</v>
      </c>
      <c r="S54" s="18" t="n">
        <v>311.88071536</v>
      </c>
      <c r="T54" s="20" t="n">
        <v>28.34172636</v>
      </c>
      <c r="U54" s="18" t="n">
        <v>308.89844831</v>
      </c>
      <c r="V54" s="20" t="n">
        <v>5.51915587</v>
      </c>
    </row>
    <row r="55" spans="1:22">
      <c r="A55" s="15" t="s">
        <v>357</v>
      </c>
      <c r="B55" s="17" t="n">
        <v>5316</v>
      </c>
      <c r="C55" s="18">
        <f>(137.0/B55*100)</f>
        <v/>
      </c>
      <c r="D55" s="19" t="n">
        <v>5179</v>
      </c>
      <c r="E55" s="18" t="n">
        <v>420.98124265</v>
      </c>
      <c r="F55" s="20" t="n">
        <v>3.86300243</v>
      </c>
      <c r="G55" s="18" t="n">
        <v>398.82703066</v>
      </c>
      <c r="H55" s="20" t="n">
        <v>2.75542124</v>
      </c>
      <c r="I55" s="18" t="n">
        <v>351.41810807</v>
      </c>
      <c r="J55" s="20" t="n">
        <v>13.74720473</v>
      </c>
      <c r="K55" s="18" t="n">
        <v>333.71975754</v>
      </c>
      <c r="L55" s="20" t="n">
        <v>19.32352452</v>
      </c>
      <c r="M55" s="18" t="s">
        <v>309</v>
      </c>
      <c r="N55" s="20" t="s">
        <v>309</v>
      </c>
      <c r="O55" s="18" t="s">
        <v>309</v>
      </c>
      <c r="P55" s="20" t="s">
        <v>309</v>
      </c>
      <c r="Q55" s="18" t="s">
        <v>309</v>
      </c>
      <c r="R55" s="20" t="s">
        <v>309</v>
      </c>
      <c r="S55" s="18" t="n">
        <v>338.87788823</v>
      </c>
      <c r="T55" s="20" t="n">
        <v>44.57619659</v>
      </c>
      <c r="U55" s="18" t="n">
        <v>376.87246457</v>
      </c>
      <c r="V55" s="20" t="n">
        <v>7.69656273</v>
      </c>
    </row>
    <row r="56" spans="1:22">
      <c r="A56" s="15" t="s">
        <v>358</v>
      </c>
      <c r="B56" s="17" t="n">
        <v>5359</v>
      </c>
      <c r="C56" s="18">
        <f>(104.0/B56*100)</f>
        <v/>
      </c>
      <c r="D56" s="19" t="n">
        <v>5255</v>
      </c>
      <c r="E56" s="18" t="n">
        <v>559.60196582</v>
      </c>
      <c r="F56" s="20" t="n">
        <v>3.7821282</v>
      </c>
      <c r="G56" s="18" t="n">
        <v>543.8889544899999</v>
      </c>
      <c r="H56" s="20" t="n">
        <v>3.05755275</v>
      </c>
      <c r="I56" s="18" t="n">
        <v>526.45772483</v>
      </c>
      <c r="J56" s="20" t="n">
        <v>9.18041219</v>
      </c>
      <c r="K56" s="18" t="n">
        <v>532.76699135</v>
      </c>
      <c r="L56" s="20" t="n">
        <v>17.36577678</v>
      </c>
      <c r="M56" s="18" t="s">
        <v>309</v>
      </c>
      <c r="N56" s="20" t="s">
        <v>309</v>
      </c>
      <c r="O56" s="18" t="s">
        <v>309</v>
      </c>
      <c r="P56" s="20" t="s">
        <v>309</v>
      </c>
      <c r="Q56" s="18" t="s">
        <v>309</v>
      </c>
      <c r="R56" s="20" t="s">
        <v>309</v>
      </c>
      <c r="S56" s="18" t="s">
        <v>309</v>
      </c>
      <c r="T56" s="20" t="s">
        <v>309</v>
      </c>
      <c r="U56" s="18" t="n">
        <v>474.10196372</v>
      </c>
      <c r="V56" s="20" t="n">
        <v>14.04777228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554.0213735999999</v>
      </c>
      <c r="F62" s="20" t="n">
        <v>2.42620399</v>
      </c>
      <c r="G62" s="18" t="n">
        <v>540.57365922</v>
      </c>
      <c r="H62" s="20" t="n">
        <v>1.50599425</v>
      </c>
      <c r="I62" s="18" t="n">
        <v>521.7274905</v>
      </c>
      <c r="J62" s="20" t="n">
        <v>7.6412142</v>
      </c>
      <c r="K62" s="18" t="n">
        <v>513.03428417</v>
      </c>
      <c r="L62" s="20" t="n">
        <v>15.86682652</v>
      </c>
      <c r="M62" s="18" t="s">
        <v>309</v>
      </c>
      <c r="N62" s="20" t="s">
        <v>309</v>
      </c>
      <c r="O62" s="18" t="s">
        <v>309</v>
      </c>
      <c r="P62" s="20" t="s">
        <v>309</v>
      </c>
      <c r="Q62" s="18" t="s">
        <v>309</v>
      </c>
      <c r="R62" s="20" t="s">
        <v>309</v>
      </c>
      <c r="S62" s="18" t="n">
        <v>488.99504334</v>
      </c>
      <c r="T62" s="20" t="n">
        <v>31.08295133</v>
      </c>
      <c r="U62" s="18" t="n">
        <v>526.96551004</v>
      </c>
      <c r="V62" s="20" t="n">
        <v>11.3436745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512.1926917</v>
      </c>
      <c r="F64" s="20" t="n">
        <v>3.06084593</v>
      </c>
      <c r="G64" s="18" t="n">
        <v>479.8114528</v>
      </c>
      <c r="H64" s="20" t="n">
        <v>2.93762036</v>
      </c>
      <c r="I64" s="18" t="n">
        <v>456.58863043</v>
      </c>
      <c r="J64" s="20" t="n">
        <v>8.08704758</v>
      </c>
      <c r="K64" s="18" t="n">
        <v>414.06873142</v>
      </c>
      <c r="L64" s="20" t="n">
        <v>18.21959134</v>
      </c>
      <c r="M64" s="18" t="s">
        <v>309</v>
      </c>
      <c r="N64" s="20" t="s">
        <v>309</v>
      </c>
      <c r="O64" s="18" t="s">
        <v>309</v>
      </c>
      <c r="P64" s="20" t="s">
        <v>309</v>
      </c>
      <c r="Q64" s="18" t="n">
        <v>467.6111</v>
      </c>
      <c r="R64" s="20" t="n">
        <v>65.70442051000001</v>
      </c>
      <c r="S64" s="18" t="n">
        <v>402.76221462</v>
      </c>
      <c r="T64" s="20" t="n">
        <v>47.59819759</v>
      </c>
      <c r="U64" s="18" t="n">
        <v>418.56878212</v>
      </c>
      <c r="V64" s="20" t="n">
        <v>10.39394365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539.98108361</v>
      </c>
      <c r="F9" s="20" t="n">
        <v>2.42630575</v>
      </c>
      <c r="G9" s="18" t="n">
        <v>526.7990051199999</v>
      </c>
      <c r="H9" s="20" t="n">
        <v>7.11285298</v>
      </c>
      <c r="I9" s="18" t="n">
        <v>530.87544788</v>
      </c>
      <c r="J9" s="20" t="n">
        <v>15.81909947</v>
      </c>
      <c r="K9" s="18" t="n">
        <v>489.5688602</v>
      </c>
      <c r="L9" s="20" t="n">
        <v>32.79259467</v>
      </c>
      <c r="M9" s="18" t="s">
        <v>309</v>
      </c>
      <c r="N9" s="20" t="s">
        <v>309</v>
      </c>
      <c r="O9" s="18" t="s">
        <v>309</v>
      </c>
      <c r="P9" s="20" t="s">
        <v>309</v>
      </c>
      <c r="Q9" s="18" t="s">
        <v>309</v>
      </c>
      <c r="R9" s="20" t="s">
        <v>309</v>
      </c>
      <c r="S9" s="18" t="n">
        <v>407.45811917</v>
      </c>
      <c r="T9" s="20" t="n">
        <v>42.12900096</v>
      </c>
      <c r="U9" s="18" t="n">
        <v>467.51612811</v>
      </c>
      <c r="V9" s="20" t="n">
        <v>10.24467173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426.36579324</v>
      </c>
      <c r="F11" s="20" t="n">
        <v>2.73972163</v>
      </c>
      <c r="G11" s="18" t="n">
        <v>406.94863649</v>
      </c>
      <c r="H11" s="20" t="n">
        <v>7.55565844</v>
      </c>
      <c r="I11" s="18" t="n">
        <v>373.28770057</v>
      </c>
      <c r="J11" s="20" t="n">
        <v>11.26326394</v>
      </c>
      <c r="K11" s="18" t="n">
        <v>428.41269677</v>
      </c>
      <c r="L11" s="20" t="n">
        <v>23.4345997</v>
      </c>
      <c r="M11" s="18" t="s">
        <v>309</v>
      </c>
      <c r="N11" s="20" t="s">
        <v>309</v>
      </c>
      <c r="O11" s="18" t="s">
        <v>309</v>
      </c>
      <c r="P11" s="20" t="s">
        <v>309</v>
      </c>
      <c r="Q11" s="18" t="s">
        <v>309</v>
      </c>
      <c r="R11" s="20" t="s">
        <v>309</v>
      </c>
      <c r="S11" s="18" t="n">
        <v>398.64459882</v>
      </c>
      <c r="T11" s="20" t="n">
        <v>22.93203009</v>
      </c>
      <c r="U11" s="18" t="n">
        <v>408.28187692</v>
      </c>
      <c r="V11" s="20" t="n">
        <v>7.87130744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506.75289423</v>
      </c>
      <c r="F16" s="20" t="n">
        <v>2.06412189</v>
      </c>
      <c r="G16" s="18" t="n">
        <v>513.49459104</v>
      </c>
      <c r="H16" s="20" t="n">
        <v>8.41684798</v>
      </c>
      <c r="I16" s="18" t="n">
        <v>444.27836361</v>
      </c>
      <c r="J16" s="20" t="n">
        <v>15.16154018</v>
      </c>
      <c r="K16" s="18" t="n">
        <v>434.97095143</v>
      </c>
      <c r="L16" s="20" t="n">
        <v>21.88920748</v>
      </c>
      <c r="M16" s="18" t="s">
        <v>309</v>
      </c>
      <c r="N16" s="20" t="s">
        <v>309</v>
      </c>
      <c r="O16" s="18" t="s">
        <v>309</v>
      </c>
      <c r="P16" s="20" t="s">
        <v>309</v>
      </c>
      <c r="Q16" s="18" t="s">
        <v>309</v>
      </c>
      <c r="R16" s="20" t="s">
        <v>309</v>
      </c>
      <c r="S16" s="18" t="n">
        <v>460.0881981</v>
      </c>
      <c r="T16" s="20" t="n">
        <v>42.0828853</v>
      </c>
      <c r="U16" s="18" t="n">
        <v>436.62202027</v>
      </c>
      <c r="V16" s="20" t="n">
        <v>8.32960531</v>
      </c>
    </row>
    <row r="17" spans="1:22">
      <c r="A17" s="15" t="s">
        <v>319</v>
      </c>
      <c r="B17" s="17" t="n">
        <v>6504</v>
      </c>
      <c r="C17" s="18">
        <f>(3097.0/B17*100)</f>
        <v/>
      </c>
      <c r="D17" s="19" t="n">
        <v>3407</v>
      </c>
      <c r="E17" s="18" t="n">
        <v>527.02272963</v>
      </c>
      <c r="F17" s="20" t="n">
        <v>3.23632803</v>
      </c>
      <c r="G17" s="18" t="n">
        <v>515.58442618</v>
      </c>
      <c r="H17" s="20" t="n">
        <v>10.21322287</v>
      </c>
      <c r="I17" s="18" t="n">
        <v>515.8450647</v>
      </c>
      <c r="J17" s="20" t="n">
        <v>13.42491947</v>
      </c>
      <c r="K17" s="18" t="n">
        <v>481.0354516</v>
      </c>
      <c r="L17" s="20" t="n">
        <v>23.85530404</v>
      </c>
      <c r="M17" s="18" t="s">
        <v>309</v>
      </c>
      <c r="N17" s="20" t="s">
        <v>309</v>
      </c>
      <c r="O17" s="18" t="s">
        <v>309</v>
      </c>
      <c r="P17" s="20" t="s">
        <v>309</v>
      </c>
      <c r="Q17" s="18" t="s">
        <v>309</v>
      </c>
      <c r="R17" s="20" t="s">
        <v>309</v>
      </c>
      <c r="S17" s="18" t="n">
        <v>453.4526</v>
      </c>
      <c r="T17" s="20" t="n">
        <v>27.44920934</v>
      </c>
      <c r="U17" s="18" t="n">
        <v>476.26195419</v>
      </c>
      <c r="V17" s="20" t="n">
        <v>11.03115148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505.6451185</v>
      </c>
      <c r="F21" s="20" t="n">
        <v>2.14522246</v>
      </c>
      <c r="G21" s="18" t="n">
        <v>506.16119922</v>
      </c>
      <c r="H21" s="20" t="n">
        <v>4.32863525</v>
      </c>
      <c r="I21" s="18" t="n">
        <v>532.04538175</v>
      </c>
      <c r="J21" s="20" t="n">
        <v>6.03513743</v>
      </c>
      <c r="K21" s="18" t="n">
        <v>468.16466036</v>
      </c>
      <c r="L21" s="20" t="n">
        <v>14.49854292</v>
      </c>
      <c r="M21" s="18" t="s">
        <v>309</v>
      </c>
      <c r="N21" s="20" t="s">
        <v>309</v>
      </c>
      <c r="O21" s="18" t="s">
        <v>309</v>
      </c>
      <c r="P21" s="20" t="s">
        <v>309</v>
      </c>
      <c r="Q21" s="18" t="s">
        <v>309</v>
      </c>
      <c r="R21" s="20" t="s">
        <v>309</v>
      </c>
      <c r="S21" s="18" t="n">
        <v>524.9379</v>
      </c>
      <c r="T21" s="20" t="n">
        <v>39.75284641</v>
      </c>
      <c r="U21" s="18" t="n">
        <v>471.7420849</v>
      </c>
      <c r="V21" s="20" t="n">
        <v>9.3711362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498.14242035</v>
      </c>
      <c r="F23" s="20" t="n">
        <v>3.045846</v>
      </c>
      <c r="G23" s="18" t="n">
        <v>490.35842135</v>
      </c>
      <c r="H23" s="20" t="n">
        <v>9.597988669999999</v>
      </c>
      <c r="I23" s="18" t="n">
        <v>464.97173507</v>
      </c>
      <c r="J23" s="20" t="n">
        <v>15.07358182</v>
      </c>
      <c r="K23" s="18" t="n">
        <v>433.17962853</v>
      </c>
      <c r="L23" s="20" t="n">
        <v>24.93969062</v>
      </c>
      <c r="M23" s="18" t="s">
        <v>309</v>
      </c>
      <c r="N23" s="20" t="s">
        <v>309</v>
      </c>
      <c r="O23" s="18" t="s">
        <v>309</v>
      </c>
      <c r="P23" s="20" t="s">
        <v>309</v>
      </c>
      <c r="Q23" s="18" t="s">
        <v>309</v>
      </c>
      <c r="R23" s="20" t="s">
        <v>309</v>
      </c>
      <c r="S23" s="18" t="n">
        <v>438.98092672</v>
      </c>
      <c r="T23" s="20" t="n">
        <v>30.51697228</v>
      </c>
      <c r="U23" s="18" t="n">
        <v>445.06014736</v>
      </c>
      <c r="V23" s="20" t="n">
        <v>10.4620075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527.06930664</v>
      </c>
      <c r="F25" s="20" t="n">
        <v>3.64758771</v>
      </c>
      <c r="G25" s="18" t="n">
        <v>509.8135071</v>
      </c>
      <c r="H25" s="20" t="n">
        <v>6.92494377</v>
      </c>
      <c r="I25" s="18" t="n">
        <v>406.05764078</v>
      </c>
      <c r="J25" s="20" t="n">
        <v>18.94750426</v>
      </c>
      <c r="K25" s="18" t="n">
        <v>432.90054749</v>
      </c>
      <c r="L25" s="20" t="n">
        <v>16.94771287</v>
      </c>
      <c r="M25" s="18" t="s">
        <v>309</v>
      </c>
      <c r="N25" s="20" t="s">
        <v>309</v>
      </c>
      <c r="O25" s="18" t="s">
        <v>309</v>
      </c>
      <c r="P25" s="20" t="s">
        <v>309</v>
      </c>
      <c r="Q25" s="18" t="s">
        <v>309</v>
      </c>
      <c r="R25" s="20" t="s">
        <v>309</v>
      </c>
      <c r="S25" s="18" t="n">
        <v>405.18482924</v>
      </c>
      <c r="T25" s="20" t="n">
        <v>34.8349422</v>
      </c>
      <c r="U25" s="18" t="n">
        <v>498.3061801</v>
      </c>
      <c r="V25" s="20" t="n">
        <v>16.24146246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498.36189309</v>
      </c>
      <c r="F27" s="20" t="n">
        <v>2.06212275</v>
      </c>
      <c r="G27" s="18" t="n">
        <v>478.02722146</v>
      </c>
      <c r="H27" s="20" t="n">
        <v>9.169658500000001</v>
      </c>
      <c r="I27" s="18" t="n">
        <v>537.33119071</v>
      </c>
      <c r="J27" s="20" t="n">
        <v>10.351678</v>
      </c>
      <c r="K27" s="18" t="n">
        <v>439.42204547</v>
      </c>
      <c r="L27" s="20" t="n">
        <v>19.10152592</v>
      </c>
      <c r="M27" s="18" t="s">
        <v>309</v>
      </c>
      <c r="N27" s="20" t="s">
        <v>309</v>
      </c>
      <c r="O27" s="18" t="s">
        <v>309</v>
      </c>
      <c r="P27" s="20" t="s">
        <v>309</v>
      </c>
      <c r="Q27" s="18" t="n">
        <v>565.5331</v>
      </c>
      <c r="R27" s="20" t="n">
        <v>46.81205415</v>
      </c>
      <c r="S27" s="18" t="n">
        <v>518.5419523100001</v>
      </c>
      <c r="T27" s="20" t="n">
        <v>50.97112184</v>
      </c>
      <c r="U27" s="18" t="n">
        <v>456.76050003</v>
      </c>
      <c r="V27" s="20" t="n">
        <v>10.34108068</v>
      </c>
    </row>
    <row r="28" spans="1:22">
      <c r="A28" s="15" t="s">
        <v>330</v>
      </c>
      <c r="B28" s="17" t="n">
        <v>7568</v>
      </c>
      <c r="C28" s="18">
        <f>(490.0/B28*100)</f>
        <v/>
      </c>
      <c r="D28" s="19" t="n">
        <v>7078</v>
      </c>
      <c r="E28" s="18" t="n">
        <v>410.48278778</v>
      </c>
      <c r="F28" s="20" t="n">
        <v>2.34287136</v>
      </c>
      <c r="G28" s="18" t="n">
        <v>395.5411726</v>
      </c>
      <c r="H28" s="20" t="n">
        <v>8.88484034</v>
      </c>
      <c r="I28" s="18" t="n">
        <v>374.68904628</v>
      </c>
      <c r="J28" s="20" t="n">
        <v>16.21141225</v>
      </c>
      <c r="K28" s="18" t="n">
        <v>397.75950698</v>
      </c>
      <c r="L28" s="20" t="n">
        <v>21.06372395</v>
      </c>
      <c r="M28" s="18" t="s">
        <v>309</v>
      </c>
      <c r="N28" s="20" t="s">
        <v>309</v>
      </c>
      <c r="O28" s="18" t="s">
        <v>309</v>
      </c>
      <c r="P28" s="20" t="s">
        <v>309</v>
      </c>
      <c r="Q28" s="18" t="s">
        <v>309</v>
      </c>
      <c r="R28" s="20" t="s">
        <v>309</v>
      </c>
      <c r="S28" s="18" t="n">
        <v>333.30060992</v>
      </c>
      <c r="T28" s="20" t="n">
        <v>23.2758742</v>
      </c>
      <c r="U28" s="18" t="n">
        <v>367.7263556</v>
      </c>
      <c r="V28" s="20" t="n">
        <v>8.55501009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495.87632071</v>
      </c>
      <c r="F33" s="20" t="n">
        <v>2.50290092</v>
      </c>
      <c r="G33" s="18" t="n">
        <v>460.88699679</v>
      </c>
      <c r="H33" s="20" t="n">
        <v>9.06983475</v>
      </c>
      <c r="I33" s="18" t="n">
        <v>369.47583907</v>
      </c>
      <c r="J33" s="20" t="n">
        <v>22.00692863</v>
      </c>
      <c r="K33" s="18" t="n">
        <v>418.29724746</v>
      </c>
      <c r="L33" s="20" t="n">
        <v>38.84169759</v>
      </c>
      <c r="M33" s="18" t="s">
        <v>309</v>
      </c>
      <c r="N33" s="20" t="s">
        <v>309</v>
      </c>
      <c r="O33" s="18" t="s">
        <v>309</v>
      </c>
      <c r="P33" s="20" t="s">
        <v>309</v>
      </c>
      <c r="Q33" s="18" t="s">
        <v>309</v>
      </c>
      <c r="R33" s="20" t="s">
        <v>309</v>
      </c>
      <c r="S33" s="18" t="n">
        <v>418.23184076</v>
      </c>
      <c r="T33" s="20" t="n">
        <v>45.69181353</v>
      </c>
      <c r="U33" s="18" t="n">
        <v>423.28437192</v>
      </c>
      <c r="V33" s="20" t="n">
        <v>15.98805271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493.6219444</v>
      </c>
      <c r="F36" s="20" t="n">
        <v>2.58226493</v>
      </c>
      <c r="G36" s="18" t="n">
        <v>499.78479378</v>
      </c>
      <c r="H36" s="20" t="n">
        <v>8.357874300000001</v>
      </c>
      <c r="I36" s="18" t="n">
        <v>456.94926883</v>
      </c>
      <c r="J36" s="20" t="n">
        <v>23.92414044</v>
      </c>
      <c r="K36" s="18" t="n">
        <v>461.3647198</v>
      </c>
      <c r="L36" s="20" t="n">
        <v>24.24887721</v>
      </c>
      <c r="M36" s="18" t="s">
        <v>309</v>
      </c>
      <c r="N36" s="20" t="s">
        <v>309</v>
      </c>
      <c r="O36" s="18" t="s">
        <v>309</v>
      </c>
      <c r="P36" s="20" t="s">
        <v>309</v>
      </c>
      <c r="Q36" s="18" t="s">
        <v>309</v>
      </c>
      <c r="R36" s="20" t="s">
        <v>309</v>
      </c>
      <c r="S36" s="18" t="s">
        <v>309</v>
      </c>
      <c r="T36" s="20" t="s">
        <v>309</v>
      </c>
      <c r="U36" s="18" t="n">
        <v>462.71505542</v>
      </c>
      <c r="V36" s="20" t="n">
        <v>10.83865616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500.36304346</v>
      </c>
      <c r="F40" s="20" t="n">
        <v>4.12723465</v>
      </c>
      <c r="G40" s="18" t="n">
        <v>518.05515208</v>
      </c>
      <c r="H40" s="20" t="n">
        <v>5.3717277</v>
      </c>
      <c r="I40" s="18" t="n">
        <v>547.75535984</v>
      </c>
      <c r="J40" s="20" t="n">
        <v>14.42454015</v>
      </c>
      <c r="K40" s="18" t="n">
        <v>447.69677671</v>
      </c>
      <c r="L40" s="20" t="n">
        <v>21.37722793</v>
      </c>
      <c r="M40" s="18" t="s">
        <v>309</v>
      </c>
      <c r="N40" s="20" t="s">
        <v>309</v>
      </c>
      <c r="O40" s="18" t="s">
        <v>309</v>
      </c>
      <c r="P40" s="20" t="s">
        <v>309</v>
      </c>
      <c r="Q40" s="18" t="n">
        <v>492.592718</v>
      </c>
      <c r="R40" s="20" t="n">
        <v>2.69773909</v>
      </c>
      <c r="S40" s="18" t="s">
        <v>309</v>
      </c>
      <c r="T40" s="20" t="s">
        <v>309</v>
      </c>
      <c r="U40" s="18" t="n">
        <v>494.66705372</v>
      </c>
      <c r="V40" s="20" t="n">
        <v>13.58802398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465.95786724</v>
      </c>
      <c r="F52" s="20" t="n">
        <v>2.81250034</v>
      </c>
      <c r="G52" s="18" t="n">
        <v>449.20895526</v>
      </c>
      <c r="H52" s="20" t="n">
        <v>7.88836286</v>
      </c>
      <c r="I52" s="18" t="n">
        <v>506.23224819</v>
      </c>
      <c r="J52" s="20" t="n">
        <v>18.27427755</v>
      </c>
      <c r="K52" s="18" t="n">
        <v>387.95974571</v>
      </c>
      <c r="L52" s="20" t="n">
        <v>24.55842167</v>
      </c>
      <c r="M52" s="18" t="s">
        <v>309</v>
      </c>
      <c r="N52" s="20" t="s">
        <v>309</v>
      </c>
      <c r="O52" s="18" t="s">
        <v>309</v>
      </c>
      <c r="P52" s="20" t="s">
        <v>309</v>
      </c>
      <c r="Q52" s="18" t="s">
        <v>309</v>
      </c>
      <c r="R52" s="20" t="s">
        <v>309</v>
      </c>
      <c r="S52" s="18" t="n">
        <v>415.06182459</v>
      </c>
      <c r="T52" s="20" t="n">
        <v>31.97388939</v>
      </c>
      <c r="U52" s="18" t="n">
        <v>427.3526221</v>
      </c>
      <c r="V52" s="20" t="n">
        <v>13.31162013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330.73416892</v>
      </c>
      <c r="F54" s="20" t="n">
        <v>2.80637374</v>
      </c>
      <c r="G54" s="18" t="n">
        <v>316.6794012</v>
      </c>
      <c r="H54" s="20" t="n">
        <v>6.8758024</v>
      </c>
      <c r="I54" s="18" t="n">
        <v>321.09715878</v>
      </c>
      <c r="J54" s="20" t="n">
        <v>23.14328029</v>
      </c>
      <c r="K54" s="18" t="n">
        <v>292.09126577</v>
      </c>
      <c r="L54" s="20" t="n">
        <v>17.87164706</v>
      </c>
      <c r="M54" s="18" t="s">
        <v>309</v>
      </c>
      <c r="N54" s="20" t="s">
        <v>309</v>
      </c>
      <c r="O54" s="18" t="s">
        <v>309</v>
      </c>
      <c r="P54" s="20" t="s">
        <v>309</v>
      </c>
      <c r="Q54" s="18" t="s">
        <v>309</v>
      </c>
      <c r="R54" s="20" t="s">
        <v>309</v>
      </c>
      <c r="S54" s="18" t="n">
        <v>332.53074834</v>
      </c>
      <c r="T54" s="20" t="n">
        <v>22.40552159</v>
      </c>
      <c r="U54" s="18" t="n">
        <v>309.89724692</v>
      </c>
      <c r="V54" s="20" t="n">
        <v>5.8210159</v>
      </c>
    </row>
    <row r="55" spans="1:22">
      <c r="A55" s="15" t="s">
        <v>357</v>
      </c>
      <c r="B55" s="17" t="n">
        <v>5316</v>
      </c>
      <c r="C55" s="18">
        <f>(137.0/B55*100)</f>
        <v/>
      </c>
      <c r="D55" s="19" t="n">
        <v>5179</v>
      </c>
      <c r="E55" s="18" t="n">
        <v>407.9062231</v>
      </c>
      <c r="F55" s="20" t="n">
        <v>2.7981388</v>
      </c>
      <c r="G55" s="18" t="n">
        <v>375.704672</v>
      </c>
      <c r="H55" s="20" t="n">
        <v>7.95714988</v>
      </c>
      <c r="I55" s="18" t="n">
        <v>358.12499222</v>
      </c>
      <c r="J55" s="20" t="n">
        <v>18.35228415</v>
      </c>
      <c r="K55" s="18" t="n">
        <v>381.28848501</v>
      </c>
      <c r="L55" s="20" t="n">
        <v>23.3753312</v>
      </c>
      <c r="M55" s="18" t="s">
        <v>309</v>
      </c>
      <c r="N55" s="20" t="s">
        <v>309</v>
      </c>
      <c r="O55" s="18" t="s">
        <v>309</v>
      </c>
      <c r="P55" s="20" t="s">
        <v>309</v>
      </c>
      <c r="Q55" s="18" t="s">
        <v>309</v>
      </c>
      <c r="R55" s="20" t="s">
        <v>309</v>
      </c>
      <c r="S55" s="18" t="n">
        <v>349.80911927</v>
      </c>
      <c r="T55" s="20" t="n">
        <v>24.34917691</v>
      </c>
      <c r="U55" s="18" t="n">
        <v>377.5903833</v>
      </c>
      <c r="V55" s="20" t="n">
        <v>7.33558113</v>
      </c>
    </row>
    <row r="56" spans="1:22">
      <c r="A56" s="15" t="s">
        <v>358</v>
      </c>
      <c r="B56" s="17" t="n">
        <v>5359</v>
      </c>
      <c r="C56" s="18">
        <f>(104.0/B56*100)</f>
        <v/>
      </c>
      <c r="D56" s="19" t="n">
        <v>5255</v>
      </c>
      <c r="E56" s="18" t="n">
        <v>551.98201827</v>
      </c>
      <c r="F56" s="20" t="n">
        <v>2.94916075</v>
      </c>
      <c r="G56" s="18" t="n">
        <v>523.9198053</v>
      </c>
      <c r="H56" s="20" t="n">
        <v>6.61164605</v>
      </c>
      <c r="I56" s="18" t="n">
        <v>540.47644685</v>
      </c>
      <c r="J56" s="20" t="n">
        <v>11.17416749</v>
      </c>
      <c r="K56" s="18" t="n">
        <v>523.43224532</v>
      </c>
      <c r="L56" s="20" t="n">
        <v>11.88861878</v>
      </c>
      <c r="M56" s="18" t="s">
        <v>309</v>
      </c>
      <c r="N56" s="20" t="s">
        <v>309</v>
      </c>
      <c r="O56" s="18" t="s">
        <v>309</v>
      </c>
      <c r="P56" s="20" t="s">
        <v>309</v>
      </c>
      <c r="Q56" s="18" t="s">
        <v>309</v>
      </c>
      <c r="R56" s="20" t="s">
        <v>309</v>
      </c>
      <c r="S56" s="18" t="n">
        <v>578.27748098</v>
      </c>
      <c r="T56" s="20" t="n">
        <v>41.28342235</v>
      </c>
      <c r="U56" s="18" t="n">
        <v>480.36596129</v>
      </c>
      <c r="V56" s="20" t="n">
        <v>16.95948677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547.4790047400001</v>
      </c>
      <c r="F62" s="20" t="n">
        <v>1.26317776</v>
      </c>
      <c r="G62" s="18" t="n">
        <v>529.90355816</v>
      </c>
      <c r="H62" s="20" t="n">
        <v>3.65664079</v>
      </c>
      <c r="I62" s="18" t="n">
        <v>513.54522296</v>
      </c>
      <c r="J62" s="20" t="n">
        <v>8.83503391</v>
      </c>
      <c r="K62" s="18" t="n">
        <v>526.27363927</v>
      </c>
      <c r="L62" s="20" t="n">
        <v>16.19023116</v>
      </c>
      <c r="M62" s="18" t="s">
        <v>309</v>
      </c>
      <c r="N62" s="20" t="s">
        <v>309</v>
      </c>
      <c r="O62" s="18" t="s">
        <v>309</v>
      </c>
      <c r="P62" s="20" t="s">
        <v>309</v>
      </c>
      <c r="Q62" s="18" t="s">
        <v>309</v>
      </c>
      <c r="R62" s="20" t="s">
        <v>309</v>
      </c>
      <c r="S62" s="18" t="n">
        <v>543.3088808</v>
      </c>
      <c r="T62" s="20" t="n">
        <v>24.69269121</v>
      </c>
      <c r="U62" s="18" t="n">
        <v>559.8152611</v>
      </c>
      <c r="V62" s="20" t="n">
        <v>13.60412101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492.54093294</v>
      </c>
      <c r="F64" s="20" t="n">
        <v>1.87079594</v>
      </c>
      <c r="G64" s="18" t="n">
        <v>464.72267972</v>
      </c>
      <c r="H64" s="20" t="n">
        <v>10.27448797</v>
      </c>
      <c r="I64" s="18" t="n">
        <v>465.10076299</v>
      </c>
      <c r="J64" s="20" t="n">
        <v>21.8441286</v>
      </c>
      <c r="K64" s="18" t="n">
        <v>450.05104408</v>
      </c>
      <c r="L64" s="20" t="n">
        <v>26.89508838</v>
      </c>
      <c r="M64" s="18" t="s">
        <v>309</v>
      </c>
      <c r="N64" s="20" t="s">
        <v>309</v>
      </c>
      <c r="O64" s="18" t="s">
        <v>309</v>
      </c>
      <c r="P64" s="20" t="s">
        <v>309</v>
      </c>
      <c r="Q64" s="18" t="s">
        <v>309</v>
      </c>
      <c r="R64" s="20" t="s">
        <v>309</v>
      </c>
      <c r="S64" s="18" t="s">
        <v>309</v>
      </c>
      <c r="T64" s="20" t="s">
        <v>309</v>
      </c>
      <c r="U64" s="18" t="n">
        <v>417.16990358</v>
      </c>
      <c r="V64" s="20" t="n">
        <v>11.4335703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570</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537.75182333</v>
      </c>
      <c r="F9" s="20" t="n">
        <v>2.60127293</v>
      </c>
      <c r="G9" s="18" t="n">
        <v>543.95028267</v>
      </c>
      <c r="H9" s="20" t="n">
        <v>5.01021497</v>
      </c>
      <c r="I9" s="18" t="n">
        <v>543.37201364</v>
      </c>
      <c r="J9" s="20" t="n">
        <v>9.66649234</v>
      </c>
      <c r="K9" s="18" t="n">
        <v>544.89871437</v>
      </c>
      <c r="L9" s="20" t="n">
        <v>15.77182984</v>
      </c>
      <c r="M9" s="18" t="s">
        <v>309</v>
      </c>
      <c r="N9" s="20" t="s">
        <v>309</v>
      </c>
      <c r="O9" s="18" t="s">
        <v>309</v>
      </c>
      <c r="P9" s="20" t="s">
        <v>309</v>
      </c>
      <c r="Q9" s="18" t="s">
        <v>309</v>
      </c>
      <c r="R9" s="20" t="s">
        <v>309</v>
      </c>
      <c r="S9" s="18" t="n">
        <v>455.75963408</v>
      </c>
      <c r="T9" s="20" t="n">
        <v>42.74050597</v>
      </c>
      <c r="U9" s="18" t="n">
        <v>482.88722045</v>
      </c>
      <c r="V9" s="20" t="n">
        <v>10.18590885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426.43143591</v>
      </c>
      <c r="F11" s="20" t="n">
        <v>2.71135047</v>
      </c>
      <c r="G11" s="18" t="n">
        <v>411.7514272</v>
      </c>
      <c r="H11" s="20" t="n">
        <v>6.62002771</v>
      </c>
      <c r="I11" s="18" t="n">
        <v>408.67324358</v>
      </c>
      <c r="J11" s="20" t="n">
        <v>11.18211225</v>
      </c>
      <c r="K11" s="18" t="n">
        <v>374.64909814</v>
      </c>
      <c r="L11" s="20" t="n">
        <v>22.78717997</v>
      </c>
      <c r="M11" s="18" t="s">
        <v>309</v>
      </c>
      <c r="N11" s="20" t="s">
        <v>309</v>
      </c>
      <c r="O11" s="18" t="s">
        <v>309</v>
      </c>
      <c r="P11" s="20" t="s">
        <v>309</v>
      </c>
      <c r="Q11" s="18" t="s">
        <v>309</v>
      </c>
      <c r="R11" s="20" t="s">
        <v>309</v>
      </c>
      <c r="S11" s="18" t="n">
        <v>406.34636224</v>
      </c>
      <c r="T11" s="20" t="n">
        <v>38.70114148</v>
      </c>
      <c r="U11" s="18" t="n">
        <v>408.16858005</v>
      </c>
      <c r="V11" s="20" t="n">
        <v>7.98726602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506.58598359</v>
      </c>
      <c r="F16" s="20" t="n">
        <v>2.19911429</v>
      </c>
      <c r="G16" s="18" t="n">
        <v>508.66317504</v>
      </c>
      <c r="H16" s="20" t="n">
        <v>5.55461308</v>
      </c>
      <c r="I16" s="18" t="n">
        <v>503.00737252</v>
      </c>
      <c r="J16" s="20" t="n">
        <v>6.99436687</v>
      </c>
      <c r="K16" s="18" t="n">
        <v>468.26319177</v>
      </c>
      <c r="L16" s="20" t="n">
        <v>14.84713454</v>
      </c>
      <c r="M16" s="18" t="s">
        <v>309</v>
      </c>
      <c r="N16" s="20" t="s">
        <v>309</v>
      </c>
      <c r="O16" s="18" t="s">
        <v>309</v>
      </c>
      <c r="P16" s="20" t="s">
        <v>309</v>
      </c>
      <c r="Q16" s="18" t="s">
        <v>309</v>
      </c>
      <c r="R16" s="20" t="s">
        <v>309</v>
      </c>
      <c r="S16" s="18" t="n">
        <v>542.84240112</v>
      </c>
      <c r="T16" s="20" t="n">
        <v>26.99871271</v>
      </c>
      <c r="U16" s="18" t="n">
        <v>440.57291364</v>
      </c>
      <c r="V16" s="20" t="n">
        <v>7.30308042</v>
      </c>
    </row>
    <row r="17" spans="1:22">
      <c r="A17" s="15" t="s">
        <v>319</v>
      </c>
      <c r="B17" s="17" t="n">
        <v>6504</v>
      </c>
      <c r="C17" s="18">
        <f>(3097.0/B17*100)</f>
        <v/>
      </c>
      <c r="D17" s="19" t="n">
        <v>3407</v>
      </c>
      <c r="E17" s="18" t="n">
        <v>526.18429488</v>
      </c>
      <c r="F17" s="20" t="n">
        <v>3.26321741</v>
      </c>
      <c r="G17" s="18" t="n">
        <v>532.7655944000001</v>
      </c>
      <c r="H17" s="20" t="n">
        <v>6.79767147</v>
      </c>
      <c r="I17" s="18" t="n">
        <v>507.78775134</v>
      </c>
      <c r="J17" s="20" t="n">
        <v>14.1994343</v>
      </c>
      <c r="K17" s="18" t="n">
        <v>489.04105484</v>
      </c>
      <c r="L17" s="20" t="n">
        <v>27.36735864</v>
      </c>
      <c r="M17" s="18" t="s">
        <v>309</v>
      </c>
      <c r="N17" s="20" t="s">
        <v>309</v>
      </c>
      <c r="O17" s="18" t="s">
        <v>309</v>
      </c>
      <c r="P17" s="20" t="s">
        <v>309</v>
      </c>
      <c r="Q17" s="18" t="s">
        <v>309</v>
      </c>
      <c r="R17" s="20" t="s">
        <v>309</v>
      </c>
      <c r="S17" s="18" t="n">
        <v>350.8118</v>
      </c>
      <c r="T17" s="20" t="n">
        <v>42.92525519</v>
      </c>
      <c r="U17" s="18" t="n">
        <v>479.40688833</v>
      </c>
      <c r="V17" s="20" t="n">
        <v>10.73750996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507.28196705</v>
      </c>
      <c r="F21" s="20" t="n">
        <v>2.16918183</v>
      </c>
      <c r="G21" s="18" t="n">
        <v>503.18456956</v>
      </c>
      <c r="H21" s="20" t="n">
        <v>4.1160226</v>
      </c>
      <c r="I21" s="18" t="n">
        <v>517.6398367199999</v>
      </c>
      <c r="J21" s="20" t="n">
        <v>5.10466388</v>
      </c>
      <c r="K21" s="18" t="n">
        <v>479.88477719</v>
      </c>
      <c r="L21" s="20" t="n">
        <v>10.61492601</v>
      </c>
      <c r="M21" s="18" t="s">
        <v>309</v>
      </c>
      <c r="N21" s="20" t="s">
        <v>309</v>
      </c>
      <c r="O21" s="18" t="s">
        <v>309</v>
      </c>
      <c r="P21" s="20" t="s">
        <v>309</v>
      </c>
      <c r="Q21" s="18" t="s">
        <v>309</v>
      </c>
      <c r="R21" s="20" t="s">
        <v>309</v>
      </c>
      <c r="S21" s="18" t="n">
        <v>379.79482167</v>
      </c>
      <c r="T21" s="20" t="n">
        <v>40.60255768</v>
      </c>
      <c r="U21" s="18" t="n">
        <v>475.05894437</v>
      </c>
      <c r="V21" s="20" t="n">
        <v>8.42353642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498.85480479</v>
      </c>
      <c r="F23" s="20" t="n">
        <v>3.02880641</v>
      </c>
      <c r="G23" s="18" t="n">
        <v>491.97291647</v>
      </c>
      <c r="H23" s="20" t="n">
        <v>6.6073264</v>
      </c>
      <c r="I23" s="18" t="n">
        <v>494.80938689</v>
      </c>
      <c r="J23" s="20" t="n">
        <v>8.842229079999999</v>
      </c>
      <c r="K23" s="18" t="n">
        <v>443.9870175</v>
      </c>
      <c r="L23" s="20" t="n">
        <v>16.31524905</v>
      </c>
      <c r="M23" s="18" t="s">
        <v>309</v>
      </c>
      <c r="N23" s="20" t="s">
        <v>309</v>
      </c>
      <c r="O23" s="18" t="s">
        <v>309</v>
      </c>
      <c r="P23" s="20" t="s">
        <v>309</v>
      </c>
      <c r="Q23" s="18" t="s">
        <v>309</v>
      </c>
      <c r="R23" s="20" t="s">
        <v>309</v>
      </c>
      <c r="S23" s="18" t="n">
        <v>462.39633901</v>
      </c>
      <c r="T23" s="20" t="n">
        <v>35.75101534</v>
      </c>
      <c r="U23" s="18" t="n">
        <v>449.91706715</v>
      </c>
      <c r="V23" s="20" t="n">
        <v>10.16124649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526.15628327</v>
      </c>
      <c r="F25" s="20" t="n">
        <v>3.6568616</v>
      </c>
      <c r="G25" s="18" t="n">
        <v>525.27768594</v>
      </c>
      <c r="H25" s="20" t="n">
        <v>4.97002433</v>
      </c>
      <c r="I25" s="18" t="n">
        <v>483.14222172</v>
      </c>
      <c r="J25" s="20" t="n">
        <v>11.74371569</v>
      </c>
      <c r="K25" s="18" t="n">
        <v>466.01452744</v>
      </c>
      <c r="L25" s="20" t="n">
        <v>15.84520909</v>
      </c>
      <c r="M25" s="18" t="s">
        <v>309</v>
      </c>
      <c r="N25" s="20" t="s">
        <v>309</v>
      </c>
      <c r="O25" s="18" t="s">
        <v>309</v>
      </c>
      <c r="P25" s="20" t="s">
        <v>309</v>
      </c>
      <c r="Q25" s="18" t="s">
        <v>309</v>
      </c>
      <c r="R25" s="20" t="s">
        <v>309</v>
      </c>
      <c r="S25" s="18" t="s">
        <v>309</v>
      </c>
      <c r="T25" s="20" t="s">
        <v>309</v>
      </c>
      <c r="U25" s="18" t="n">
        <v>505.27530287</v>
      </c>
      <c r="V25" s="20" t="n">
        <v>13.09943979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499.60644675</v>
      </c>
      <c r="F27" s="20" t="n">
        <v>2.1187378</v>
      </c>
      <c r="G27" s="18" t="n">
        <v>491.54228764</v>
      </c>
      <c r="H27" s="20" t="n">
        <v>6.84833321</v>
      </c>
      <c r="I27" s="18" t="n">
        <v>505.52807529</v>
      </c>
      <c r="J27" s="20" t="n">
        <v>7.68632904</v>
      </c>
      <c r="K27" s="18" t="n">
        <v>454.52240699</v>
      </c>
      <c r="L27" s="20" t="n">
        <v>16.20441398</v>
      </c>
      <c r="M27" s="18" t="s">
        <v>309</v>
      </c>
      <c r="N27" s="20" t="s">
        <v>309</v>
      </c>
      <c r="O27" s="18" t="s">
        <v>309</v>
      </c>
      <c r="P27" s="20" t="s">
        <v>309</v>
      </c>
      <c r="Q27" s="18" t="n">
        <v>565.5331</v>
      </c>
      <c r="R27" s="20" t="n">
        <v>46.81205415</v>
      </c>
      <c r="S27" s="18" t="n">
        <v>463.14208391</v>
      </c>
      <c r="T27" s="20" t="n">
        <v>41.20068617</v>
      </c>
      <c r="U27" s="18" t="n">
        <v>449.82501281</v>
      </c>
      <c r="V27" s="20" t="n">
        <v>9.34424316</v>
      </c>
    </row>
    <row r="28" spans="1:22">
      <c r="A28" s="15" t="s">
        <v>330</v>
      </c>
      <c r="B28" s="17" t="n">
        <v>7568</v>
      </c>
      <c r="C28" s="18">
        <f>(490.0/B28*100)</f>
        <v/>
      </c>
      <c r="D28" s="19" t="n">
        <v>7078</v>
      </c>
      <c r="E28" s="18" t="n">
        <v>411.60969555</v>
      </c>
      <c r="F28" s="20" t="n">
        <v>2.3812947</v>
      </c>
      <c r="G28" s="18" t="n">
        <v>388.50199417</v>
      </c>
      <c r="H28" s="20" t="n">
        <v>6.48149536</v>
      </c>
      <c r="I28" s="18" t="n">
        <v>379.49110299</v>
      </c>
      <c r="J28" s="20" t="n">
        <v>13.05052752</v>
      </c>
      <c r="K28" s="18" t="n">
        <v>380.99160612</v>
      </c>
      <c r="L28" s="20" t="n">
        <v>14.94900466</v>
      </c>
      <c r="M28" s="18" t="s">
        <v>309</v>
      </c>
      <c r="N28" s="20" t="s">
        <v>309</v>
      </c>
      <c r="O28" s="18" t="s">
        <v>309</v>
      </c>
      <c r="P28" s="20" t="s">
        <v>309</v>
      </c>
      <c r="Q28" s="18" t="s">
        <v>309</v>
      </c>
      <c r="R28" s="20" t="s">
        <v>309</v>
      </c>
      <c r="S28" s="18" t="n">
        <v>330.79090208</v>
      </c>
      <c r="T28" s="20" t="n">
        <v>20.92628782</v>
      </c>
      <c r="U28" s="18" t="n">
        <v>365.52571451</v>
      </c>
      <c r="V28" s="20" t="n">
        <v>7.46074415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496.04523063</v>
      </c>
      <c r="F33" s="20" t="n">
        <v>2.46897129</v>
      </c>
      <c r="G33" s="18" t="n">
        <v>475.05936334</v>
      </c>
      <c r="H33" s="20" t="n">
        <v>7.22653233</v>
      </c>
      <c r="I33" s="18" t="n">
        <v>465.29247137</v>
      </c>
      <c r="J33" s="20" t="n">
        <v>14.36900375</v>
      </c>
      <c r="K33" s="18" t="n">
        <v>425.30368703</v>
      </c>
      <c r="L33" s="20" t="n">
        <v>15.86503574</v>
      </c>
      <c r="M33" s="18" t="s">
        <v>309</v>
      </c>
      <c r="N33" s="20" t="s">
        <v>309</v>
      </c>
      <c r="O33" s="18" t="s">
        <v>309</v>
      </c>
      <c r="P33" s="20" t="s">
        <v>309</v>
      </c>
      <c r="Q33" s="18" t="s">
        <v>309</v>
      </c>
      <c r="R33" s="20" t="s">
        <v>309</v>
      </c>
      <c r="S33" s="18" t="s">
        <v>309</v>
      </c>
      <c r="T33" s="20" t="s">
        <v>309</v>
      </c>
      <c r="U33" s="18" t="n">
        <v>428.31832237</v>
      </c>
      <c r="V33" s="20" t="n">
        <v>15.71544368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493.36076544</v>
      </c>
      <c r="F36" s="20" t="n">
        <v>2.6003824</v>
      </c>
      <c r="G36" s="18" t="n">
        <v>499.38506251</v>
      </c>
      <c r="H36" s="20" t="n">
        <v>7.83944372</v>
      </c>
      <c r="I36" s="18" t="n">
        <v>490.89944436</v>
      </c>
      <c r="J36" s="20" t="n">
        <v>16.50479586</v>
      </c>
      <c r="K36" s="18" t="n">
        <v>454.44479414</v>
      </c>
      <c r="L36" s="20" t="n">
        <v>21.45510482</v>
      </c>
      <c r="M36" s="18" t="s">
        <v>309</v>
      </c>
      <c r="N36" s="20" t="s">
        <v>309</v>
      </c>
      <c r="O36" s="18" t="s">
        <v>309</v>
      </c>
      <c r="P36" s="20" t="s">
        <v>309</v>
      </c>
      <c r="Q36" s="18" t="s">
        <v>309</v>
      </c>
      <c r="R36" s="20" t="s">
        <v>309</v>
      </c>
      <c r="S36" s="18" t="s">
        <v>309</v>
      </c>
      <c r="T36" s="20" t="s">
        <v>309</v>
      </c>
      <c r="U36" s="18" t="n">
        <v>465.71422507</v>
      </c>
      <c r="V36" s="20" t="n">
        <v>9.56438824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505.11221395</v>
      </c>
      <c r="F40" s="20" t="n">
        <v>4.07863568</v>
      </c>
      <c r="G40" s="18" t="n">
        <v>507.64280028</v>
      </c>
      <c r="H40" s="20" t="n">
        <v>5.98387562</v>
      </c>
      <c r="I40" s="18" t="n">
        <v>518.2403671</v>
      </c>
      <c r="J40" s="20" t="n">
        <v>9.70520438</v>
      </c>
      <c r="K40" s="18" t="n">
        <v>465.07288093</v>
      </c>
      <c r="L40" s="20" t="n">
        <v>19.6745355</v>
      </c>
      <c r="M40" s="18" t="s">
        <v>309</v>
      </c>
      <c r="N40" s="20" t="s">
        <v>309</v>
      </c>
      <c r="O40" s="18" t="s">
        <v>309</v>
      </c>
      <c r="P40" s="20" t="s">
        <v>309</v>
      </c>
      <c r="Q40" s="18" t="n">
        <v>492.592718</v>
      </c>
      <c r="R40" s="20" t="n">
        <v>2.69773909</v>
      </c>
      <c r="S40" s="18" t="s">
        <v>309</v>
      </c>
      <c r="T40" s="20" t="s">
        <v>309</v>
      </c>
      <c r="U40" s="18" t="n">
        <v>491.51436504</v>
      </c>
      <c r="V40" s="20" t="n">
        <v>15.34095469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465.57247744</v>
      </c>
      <c r="F52" s="20" t="n">
        <v>2.79545515</v>
      </c>
      <c r="G52" s="18" t="n">
        <v>460.43795644</v>
      </c>
      <c r="H52" s="20" t="n">
        <v>6.50429478</v>
      </c>
      <c r="I52" s="18" t="n">
        <v>483.33460829</v>
      </c>
      <c r="J52" s="20" t="n">
        <v>14.92180323</v>
      </c>
      <c r="K52" s="18" t="n">
        <v>437.74208083</v>
      </c>
      <c r="L52" s="20" t="n">
        <v>17.57946079</v>
      </c>
      <c r="M52" s="18" t="s">
        <v>309</v>
      </c>
      <c r="N52" s="20" t="s">
        <v>309</v>
      </c>
      <c r="O52" s="18" t="s">
        <v>309</v>
      </c>
      <c r="P52" s="20" t="s">
        <v>309</v>
      </c>
      <c r="Q52" s="18" t="s">
        <v>309</v>
      </c>
      <c r="R52" s="20" t="s">
        <v>309</v>
      </c>
      <c r="S52" s="18" t="n">
        <v>402.76152093</v>
      </c>
      <c r="T52" s="20" t="n">
        <v>39.89026306</v>
      </c>
      <c r="U52" s="18" t="n">
        <v>444.46221218</v>
      </c>
      <c r="V52" s="20" t="n">
        <v>12.34590444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332.99817832</v>
      </c>
      <c r="F54" s="20" t="n">
        <v>2.91166821</v>
      </c>
      <c r="G54" s="18" t="n">
        <v>312.59424008</v>
      </c>
      <c r="H54" s="20" t="n">
        <v>5.03679734</v>
      </c>
      <c r="I54" s="18" t="n">
        <v>309.0902801</v>
      </c>
      <c r="J54" s="20" t="n">
        <v>12.43672013</v>
      </c>
      <c r="K54" s="18" t="n">
        <v>285.75011195</v>
      </c>
      <c r="L54" s="20" t="n">
        <v>9.226370019999999</v>
      </c>
      <c r="M54" s="18" t="s">
        <v>309</v>
      </c>
      <c r="N54" s="20" t="s">
        <v>309</v>
      </c>
      <c r="O54" s="18" t="s">
        <v>309</v>
      </c>
      <c r="P54" s="20" t="s">
        <v>309</v>
      </c>
      <c r="Q54" s="18" t="s">
        <v>309</v>
      </c>
      <c r="R54" s="20" t="s">
        <v>309</v>
      </c>
      <c r="S54" s="18" t="n">
        <v>350.39076349</v>
      </c>
      <c r="T54" s="20" t="n">
        <v>17.42294715</v>
      </c>
      <c r="U54" s="18" t="n">
        <v>310.49906396</v>
      </c>
      <c r="V54" s="20" t="n">
        <v>4.97972939</v>
      </c>
    </row>
    <row r="55" spans="1:22">
      <c r="A55" s="15" t="s">
        <v>357</v>
      </c>
      <c r="B55" s="17" t="n">
        <v>5316</v>
      </c>
      <c r="C55" s="18">
        <f>(137.0/B55*100)</f>
        <v/>
      </c>
      <c r="D55" s="19" t="n">
        <v>5179</v>
      </c>
      <c r="E55" s="18" t="n">
        <v>409.76566305</v>
      </c>
      <c r="F55" s="20" t="n">
        <v>2.81336527</v>
      </c>
      <c r="G55" s="18" t="n">
        <v>379.41678326</v>
      </c>
      <c r="H55" s="20" t="n">
        <v>5.87164243</v>
      </c>
      <c r="I55" s="18" t="n">
        <v>363.2081887</v>
      </c>
      <c r="J55" s="20" t="n">
        <v>15.19788082</v>
      </c>
      <c r="K55" s="18" t="n">
        <v>377.93871171</v>
      </c>
      <c r="L55" s="20" t="n">
        <v>11.37954463</v>
      </c>
      <c r="M55" s="18" t="s">
        <v>309</v>
      </c>
      <c r="N55" s="20" t="s">
        <v>309</v>
      </c>
      <c r="O55" s="18" t="s">
        <v>309</v>
      </c>
      <c r="P55" s="20" t="s">
        <v>309</v>
      </c>
      <c r="Q55" s="18" t="s">
        <v>309</v>
      </c>
      <c r="R55" s="20" t="s">
        <v>309</v>
      </c>
      <c r="S55" s="18" t="n">
        <v>377.10748546</v>
      </c>
      <c r="T55" s="20" t="n">
        <v>20.57805313</v>
      </c>
      <c r="U55" s="18" t="n">
        <v>376.02968654</v>
      </c>
      <c r="V55" s="20" t="n">
        <v>7.80557094</v>
      </c>
    </row>
    <row r="56" spans="1:22">
      <c r="A56" s="15" t="s">
        <v>358</v>
      </c>
      <c r="B56" s="17" t="n">
        <v>5359</v>
      </c>
      <c r="C56" s="18">
        <f>(104.0/B56*100)</f>
        <v/>
      </c>
      <c r="D56" s="19" t="n">
        <v>5255</v>
      </c>
      <c r="E56" s="18" t="n">
        <v>551.13724827</v>
      </c>
      <c r="F56" s="20" t="n">
        <v>3.30872002</v>
      </c>
      <c r="G56" s="18" t="n">
        <v>545.56537253</v>
      </c>
      <c r="H56" s="20" t="n">
        <v>3.56700511</v>
      </c>
      <c r="I56" s="18" t="n">
        <v>553.79085919</v>
      </c>
      <c r="J56" s="20" t="n">
        <v>5.25161597</v>
      </c>
      <c r="K56" s="18" t="n">
        <v>520.10410088</v>
      </c>
      <c r="L56" s="20" t="n">
        <v>9.75959568</v>
      </c>
      <c r="M56" s="18" t="s">
        <v>309</v>
      </c>
      <c r="N56" s="20" t="s">
        <v>309</v>
      </c>
      <c r="O56" s="18" t="s">
        <v>309</v>
      </c>
      <c r="P56" s="20" t="s">
        <v>309</v>
      </c>
      <c r="Q56" s="18" t="s">
        <v>309</v>
      </c>
      <c r="R56" s="20" t="s">
        <v>309</v>
      </c>
      <c r="S56" s="18" t="n">
        <v>559.26503674</v>
      </c>
      <c r="T56" s="20" t="n">
        <v>27.33124351</v>
      </c>
      <c r="U56" s="18" t="n">
        <v>490.09895109</v>
      </c>
      <c r="V56" s="20" t="n">
        <v>14.83525558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546.64251011</v>
      </c>
      <c r="F62" s="20" t="n">
        <v>1.45993223</v>
      </c>
      <c r="G62" s="18" t="n">
        <v>536.32277914</v>
      </c>
      <c r="H62" s="20" t="n">
        <v>3.15976339</v>
      </c>
      <c r="I62" s="18" t="n">
        <v>539.6346013899999</v>
      </c>
      <c r="J62" s="20" t="n">
        <v>4.4960674</v>
      </c>
      <c r="K62" s="18" t="n">
        <v>553.24513413</v>
      </c>
      <c r="L62" s="20" t="n">
        <v>8.091294319999999</v>
      </c>
      <c r="M62" s="18" t="s">
        <v>309</v>
      </c>
      <c r="N62" s="20" t="s">
        <v>309</v>
      </c>
      <c r="O62" s="18" t="s">
        <v>309</v>
      </c>
      <c r="P62" s="20" t="s">
        <v>309</v>
      </c>
      <c r="Q62" s="18" t="s">
        <v>309</v>
      </c>
      <c r="R62" s="20" t="s">
        <v>309</v>
      </c>
      <c r="S62" s="18" t="n">
        <v>574.1699479500001</v>
      </c>
      <c r="T62" s="20" t="n">
        <v>23.52543684</v>
      </c>
      <c r="U62" s="18" t="n">
        <v>546.27185468</v>
      </c>
      <c r="V62" s="20" t="n">
        <v>9.64508842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495.90926746</v>
      </c>
      <c r="F64" s="20" t="n">
        <v>2.22931991</v>
      </c>
      <c r="G64" s="18" t="n">
        <v>483.24994308</v>
      </c>
      <c r="H64" s="20" t="n">
        <v>5.20457279</v>
      </c>
      <c r="I64" s="18" t="n">
        <v>482.1294714</v>
      </c>
      <c r="J64" s="20" t="n">
        <v>10.36492845</v>
      </c>
      <c r="K64" s="18" t="n">
        <v>449.08987404</v>
      </c>
      <c r="L64" s="20" t="n">
        <v>13.37992159</v>
      </c>
      <c r="M64" s="18" t="s">
        <v>309</v>
      </c>
      <c r="N64" s="20" t="s">
        <v>309</v>
      </c>
      <c r="O64" s="18" t="s">
        <v>309</v>
      </c>
      <c r="P64" s="20" t="s">
        <v>309</v>
      </c>
      <c r="Q64" s="18" t="s">
        <v>309</v>
      </c>
      <c r="R64" s="20" t="s">
        <v>309</v>
      </c>
      <c r="S64" s="18" t="n">
        <v>355.8365</v>
      </c>
      <c r="T64" s="20" t="n">
        <v>25.78430545</v>
      </c>
      <c r="U64" s="18" t="n">
        <v>422.80757479</v>
      </c>
      <c r="V64" s="20" t="n">
        <v>8.53351307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571</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538.28718167</v>
      </c>
      <c r="F9" s="20" t="n">
        <v>2.59163203</v>
      </c>
      <c r="G9" s="18" t="n">
        <v>536.14580768</v>
      </c>
      <c r="H9" s="20" t="n">
        <v>4.58849832</v>
      </c>
      <c r="I9" s="18" t="n">
        <v>558.97264704</v>
      </c>
      <c r="J9" s="20" t="n">
        <v>5.47604512</v>
      </c>
      <c r="K9" s="18" t="n">
        <v>486.34033921</v>
      </c>
      <c r="L9" s="20" t="n">
        <v>20.81191078</v>
      </c>
      <c r="M9" s="18" t="s">
        <v>309</v>
      </c>
      <c r="N9" s="20" t="s">
        <v>309</v>
      </c>
      <c r="O9" s="18" t="s">
        <v>309</v>
      </c>
      <c r="P9" s="20" t="s">
        <v>309</v>
      </c>
      <c r="Q9" s="18" t="s">
        <v>309</v>
      </c>
      <c r="R9" s="20" t="s">
        <v>309</v>
      </c>
      <c r="S9" s="18" t="n">
        <v>491.46396966</v>
      </c>
      <c r="T9" s="20" t="n">
        <v>53.9466462</v>
      </c>
      <c r="U9" s="18" t="n">
        <v>474.73747219</v>
      </c>
      <c r="V9" s="20" t="n">
        <v>10.38567432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427.78248219</v>
      </c>
      <c r="F11" s="20" t="n">
        <v>2.69156556</v>
      </c>
      <c r="G11" s="18" t="n">
        <v>416.32485789</v>
      </c>
      <c r="H11" s="20" t="n">
        <v>5.09406944</v>
      </c>
      <c r="I11" s="18" t="n">
        <v>377.74188934</v>
      </c>
      <c r="J11" s="20" t="n">
        <v>9.450624060000001</v>
      </c>
      <c r="K11" s="18" t="n">
        <v>376.14297149</v>
      </c>
      <c r="L11" s="20" t="n">
        <v>18.98726518</v>
      </c>
      <c r="M11" s="18" t="s">
        <v>309</v>
      </c>
      <c r="N11" s="20" t="s">
        <v>309</v>
      </c>
      <c r="O11" s="18" t="s">
        <v>309</v>
      </c>
      <c r="P11" s="20" t="s">
        <v>309</v>
      </c>
      <c r="Q11" s="18" t="s">
        <v>309</v>
      </c>
      <c r="R11" s="20" t="s">
        <v>309</v>
      </c>
      <c r="S11" s="18" t="n">
        <v>386.86841885</v>
      </c>
      <c r="T11" s="20" t="n">
        <v>30.17270886</v>
      </c>
      <c r="U11" s="18" t="n">
        <v>403.61666745</v>
      </c>
      <c r="V11" s="20" t="n">
        <v>7.09175384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505.11908228</v>
      </c>
      <c r="F16" s="20" t="n">
        <v>2.18077794</v>
      </c>
      <c r="G16" s="18" t="n">
        <v>497.1853869</v>
      </c>
      <c r="H16" s="20" t="n">
        <v>6.53248577</v>
      </c>
      <c r="I16" s="18" t="n">
        <v>531.62517298</v>
      </c>
      <c r="J16" s="20" t="n">
        <v>5.60231214</v>
      </c>
      <c r="K16" s="18" t="n">
        <v>451.82567386</v>
      </c>
      <c r="L16" s="20" t="n">
        <v>19.35606586</v>
      </c>
      <c r="M16" s="18" t="s">
        <v>309</v>
      </c>
      <c r="N16" s="20" t="s">
        <v>309</v>
      </c>
      <c r="O16" s="18" t="s">
        <v>309</v>
      </c>
      <c r="P16" s="20" t="s">
        <v>309</v>
      </c>
      <c r="Q16" s="18" t="s">
        <v>309</v>
      </c>
      <c r="R16" s="20" t="s">
        <v>309</v>
      </c>
      <c r="S16" s="18" t="n">
        <v>504.62457625</v>
      </c>
      <c r="T16" s="20" t="n">
        <v>37.26855411</v>
      </c>
      <c r="U16" s="18" t="n">
        <v>436.22608478</v>
      </c>
      <c r="V16" s="20" t="n">
        <v>7.55446805</v>
      </c>
    </row>
    <row r="17" spans="1:22">
      <c r="A17" s="15" t="s">
        <v>319</v>
      </c>
      <c r="B17" s="17" t="n">
        <v>6504</v>
      </c>
      <c r="C17" s="18">
        <f>(3097.0/B17*100)</f>
        <v/>
      </c>
      <c r="D17" s="19" t="n">
        <v>3407</v>
      </c>
      <c r="E17" s="18" t="n">
        <v>527.42338741</v>
      </c>
      <c r="F17" s="20" t="n">
        <v>3.19076218</v>
      </c>
      <c r="G17" s="18" t="n">
        <v>505.4560851</v>
      </c>
      <c r="H17" s="20" t="n">
        <v>7.53784307</v>
      </c>
      <c r="I17" s="18" t="n">
        <v>541.97732902</v>
      </c>
      <c r="J17" s="20" t="n">
        <v>8.89734163</v>
      </c>
      <c r="K17" s="18" t="n">
        <v>435.95823319</v>
      </c>
      <c r="L17" s="20" t="n">
        <v>29.16949811</v>
      </c>
      <c r="M17" s="18" t="s">
        <v>309</v>
      </c>
      <c r="N17" s="20" t="s">
        <v>309</v>
      </c>
      <c r="O17" s="18" t="s">
        <v>309</v>
      </c>
      <c r="P17" s="20" t="s">
        <v>309</v>
      </c>
      <c r="Q17" s="18" t="s">
        <v>309</v>
      </c>
      <c r="R17" s="20" t="s">
        <v>309</v>
      </c>
      <c r="S17" s="18" t="n">
        <v>571.3572</v>
      </c>
      <c r="T17" s="20" t="n">
        <v>30.13218731</v>
      </c>
      <c r="U17" s="18" t="n">
        <v>481.27738236</v>
      </c>
      <c r="V17" s="20" t="n">
        <v>10.77998866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507.03634734</v>
      </c>
      <c r="F21" s="20" t="n">
        <v>2.21780633</v>
      </c>
      <c r="G21" s="18" t="n">
        <v>500.81268141</v>
      </c>
      <c r="H21" s="20" t="n">
        <v>3.76519031</v>
      </c>
      <c r="I21" s="18" t="n">
        <v>525.22193229</v>
      </c>
      <c r="J21" s="20" t="n">
        <v>4.37836482</v>
      </c>
      <c r="K21" s="18" t="n">
        <v>470.4850221</v>
      </c>
      <c r="L21" s="20" t="n">
        <v>10.20069276</v>
      </c>
      <c r="M21" s="18" t="s">
        <v>309</v>
      </c>
      <c r="N21" s="20" t="s">
        <v>309</v>
      </c>
      <c r="O21" s="18" t="s">
        <v>309</v>
      </c>
      <c r="P21" s="20" t="s">
        <v>309</v>
      </c>
      <c r="Q21" s="18" t="s">
        <v>309</v>
      </c>
      <c r="R21" s="20" t="s">
        <v>309</v>
      </c>
      <c r="S21" s="18" t="n">
        <v>511.44026523</v>
      </c>
      <c r="T21" s="20" t="n">
        <v>47.04596466</v>
      </c>
      <c r="U21" s="18" t="n">
        <v>474.3539633</v>
      </c>
      <c r="V21" s="20" t="n">
        <v>8.22725464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499.13619784</v>
      </c>
      <c r="F23" s="20" t="n">
        <v>3.02492702</v>
      </c>
      <c r="G23" s="18" t="n">
        <v>473.68333197</v>
      </c>
      <c r="H23" s="20" t="n">
        <v>8.59801914</v>
      </c>
      <c r="I23" s="18" t="n">
        <v>504.68545453</v>
      </c>
      <c r="J23" s="20" t="n">
        <v>6.43228784</v>
      </c>
      <c r="K23" s="18" t="n">
        <v>439.12655058</v>
      </c>
      <c r="L23" s="20" t="n">
        <v>21.61111914</v>
      </c>
      <c r="M23" s="18" t="s">
        <v>309</v>
      </c>
      <c r="N23" s="20" t="s">
        <v>309</v>
      </c>
      <c r="O23" s="18" t="s">
        <v>309</v>
      </c>
      <c r="P23" s="20" t="s">
        <v>309</v>
      </c>
      <c r="Q23" s="18" t="s">
        <v>309</v>
      </c>
      <c r="R23" s="20" t="s">
        <v>309</v>
      </c>
      <c r="S23" s="18" t="n">
        <v>431.05527899</v>
      </c>
      <c r="T23" s="20" t="n">
        <v>26.87623953</v>
      </c>
      <c r="U23" s="18" t="n">
        <v>444.30635351</v>
      </c>
      <c r="V23" s="20" t="n">
        <v>9.21272787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527.78624839</v>
      </c>
      <c r="F25" s="20" t="n">
        <v>3.61997611</v>
      </c>
      <c r="G25" s="18" t="n">
        <v>520.49695669</v>
      </c>
      <c r="H25" s="20" t="n">
        <v>4.59614586</v>
      </c>
      <c r="I25" s="18" t="n">
        <v>487.86213754</v>
      </c>
      <c r="J25" s="20" t="n">
        <v>16.07477929</v>
      </c>
      <c r="K25" s="18" t="n">
        <v>475.25532734</v>
      </c>
      <c r="L25" s="20" t="n">
        <v>13.82035829</v>
      </c>
      <c r="M25" s="18" t="s">
        <v>309</v>
      </c>
      <c r="N25" s="20" t="s">
        <v>309</v>
      </c>
      <c r="O25" s="18" t="s">
        <v>309</v>
      </c>
      <c r="P25" s="20" t="s">
        <v>309</v>
      </c>
      <c r="Q25" s="18" t="s">
        <v>309</v>
      </c>
      <c r="R25" s="20" t="s">
        <v>309</v>
      </c>
      <c r="S25" s="18" t="n">
        <v>571.4586</v>
      </c>
      <c r="T25" s="20" t="n">
        <v>53.78385084</v>
      </c>
      <c r="U25" s="18" t="n">
        <v>499.52195764</v>
      </c>
      <c r="V25" s="20" t="n">
        <v>13.02661275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497.52718237</v>
      </c>
      <c r="F27" s="20" t="n">
        <v>2.08866731</v>
      </c>
      <c r="G27" s="18" t="n">
        <v>477.17045229</v>
      </c>
      <c r="H27" s="20" t="n">
        <v>8.329050779999999</v>
      </c>
      <c r="I27" s="18" t="n">
        <v>531.70069397</v>
      </c>
      <c r="J27" s="20" t="n">
        <v>6.99853147</v>
      </c>
      <c r="K27" s="18" t="n">
        <v>442.9489386</v>
      </c>
      <c r="L27" s="20" t="n">
        <v>22.2210675</v>
      </c>
      <c r="M27" s="18" t="s">
        <v>309</v>
      </c>
      <c r="N27" s="20" t="s">
        <v>309</v>
      </c>
      <c r="O27" s="18" t="s">
        <v>309</v>
      </c>
      <c r="P27" s="20" t="s">
        <v>309</v>
      </c>
      <c r="Q27" s="18" t="n">
        <v>565.5331</v>
      </c>
      <c r="R27" s="20" t="n">
        <v>46.81205415</v>
      </c>
      <c r="S27" s="18" t="n">
        <v>505.77795209</v>
      </c>
      <c r="T27" s="20" t="n">
        <v>62.85207505</v>
      </c>
      <c r="U27" s="18" t="n">
        <v>450.01677814</v>
      </c>
      <c r="V27" s="20" t="n">
        <v>10.09729973</v>
      </c>
    </row>
    <row r="28" spans="1:22">
      <c r="A28" s="15" t="s">
        <v>330</v>
      </c>
      <c r="B28" s="17" t="n">
        <v>7568</v>
      </c>
      <c r="C28" s="18">
        <f>(490.0/B28*100)</f>
        <v/>
      </c>
      <c r="D28" s="19" t="n">
        <v>7078</v>
      </c>
      <c r="E28" s="18" t="n">
        <v>412.06961107</v>
      </c>
      <c r="F28" s="20" t="n">
        <v>2.37268141</v>
      </c>
      <c r="G28" s="18" t="n">
        <v>388.77723989</v>
      </c>
      <c r="H28" s="20" t="n">
        <v>6.22418513</v>
      </c>
      <c r="I28" s="18" t="n">
        <v>367.50479863</v>
      </c>
      <c r="J28" s="20" t="n">
        <v>11.25650659</v>
      </c>
      <c r="K28" s="18" t="n">
        <v>374.61828059</v>
      </c>
      <c r="L28" s="20" t="n">
        <v>18.39183192</v>
      </c>
      <c r="M28" s="18" t="s">
        <v>309</v>
      </c>
      <c r="N28" s="20" t="s">
        <v>309</v>
      </c>
      <c r="O28" s="18" t="s">
        <v>309</v>
      </c>
      <c r="P28" s="20" t="s">
        <v>309</v>
      </c>
      <c r="Q28" s="18" t="s">
        <v>309</v>
      </c>
      <c r="R28" s="20" t="s">
        <v>309</v>
      </c>
      <c r="S28" s="18" t="n">
        <v>377.16005901</v>
      </c>
      <c r="T28" s="20" t="n">
        <v>34.80324738</v>
      </c>
      <c r="U28" s="18" t="n">
        <v>366.60615354</v>
      </c>
      <c r="V28" s="20" t="n">
        <v>7.72027216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496.58606927</v>
      </c>
      <c r="F33" s="20" t="n">
        <v>2.46778159</v>
      </c>
      <c r="G33" s="18" t="n">
        <v>468.62527848</v>
      </c>
      <c r="H33" s="20" t="n">
        <v>6.18929946</v>
      </c>
      <c r="I33" s="18" t="n">
        <v>470.04738016</v>
      </c>
      <c r="J33" s="20" t="n">
        <v>14.30110223</v>
      </c>
      <c r="K33" s="18" t="n">
        <v>420.83417928</v>
      </c>
      <c r="L33" s="20" t="n">
        <v>25.03066855</v>
      </c>
      <c r="M33" s="18" t="s">
        <v>309</v>
      </c>
      <c r="N33" s="20" t="s">
        <v>309</v>
      </c>
      <c r="O33" s="18" t="s">
        <v>309</v>
      </c>
      <c r="P33" s="20" t="s">
        <v>309</v>
      </c>
      <c r="Q33" s="18" t="s">
        <v>309</v>
      </c>
      <c r="R33" s="20" t="s">
        <v>309</v>
      </c>
      <c r="S33" s="18" t="n">
        <v>323.47093437</v>
      </c>
      <c r="T33" s="20" t="n">
        <v>26.91575941</v>
      </c>
      <c r="U33" s="18" t="n">
        <v>441.66625073</v>
      </c>
      <c r="V33" s="20" t="n">
        <v>17.05440937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493.9982778</v>
      </c>
      <c r="F36" s="20" t="n">
        <v>2.60233496</v>
      </c>
      <c r="G36" s="18" t="n">
        <v>494.67090439</v>
      </c>
      <c r="H36" s="20" t="n">
        <v>7.69606749</v>
      </c>
      <c r="I36" s="18" t="n">
        <v>485.1631738</v>
      </c>
      <c r="J36" s="20" t="n">
        <v>16.06153349</v>
      </c>
      <c r="K36" s="18" t="n">
        <v>445.4089171</v>
      </c>
      <c r="L36" s="20" t="n">
        <v>21.62314621</v>
      </c>
      <c r="M36" s="18" t="s">
        <v>309</v>
      </c>
      <c r="N36" s="20" t="s">
        <v>309</v>
      </c>
      <c r="O36" s="18" t="s">
        <v>309</v>
      </c>
      <c r="P36" s="20" t="s">
        <v>309</v>
      </c>
      <c r="Q36" s="18" t="s">
        <v>309</v>
      </c>
      <c r="R36" s="20" t="s">
        <v>309</v>
      </c>
      <c r="S36" s="18" t="s">
        <v>309</v>
      </c>
      <c r="T36" s="20" t="s">
        <v>309</v>
      </c>
      <c r="U36" s="18" t="n">
        <v>459.39331138</v>
      </c>
      <c r="V36" s="20" t="n">
        <v>9.97883098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507.7122278</v>
      </c>
      <c r="F40" s="20" t="n">
        <v>4.07393637</v>
      </c>
      <c r="G40" s="18" t="n">
        <v>498.44568533</v>
      </c>
      <c r="H40" s="20" t="n">
        <v>5.78935952</v>
      </c>
      <c r="I40" s="18" t="n">
        <v>523.05849292</v>
      </c>
      <c r="J40" s="20" t="n">
        <v>7.65472036</v>
      </c>
      <c r="K40" s="18" t="n">
        <v>423.10538363</v>
      </c>
      <c r="L40" s="20" t="n">
        <v>21.44412837</v>
      </c>
      <c r="M40" s="18" t="s">
        <v>309</v>
      </c>
      <c r="N40" s="20" t="s">
        <v>309</v>
      </c>
      <c r="O40" s="18" t="s">
        <v>309</v>
      </c>
      <c r="P40" s="20" t="s">
        <v>309</v>
      </c>
      <c r="Q40" s="18" t="n">
        <v>492.592718</v>
      </c>
      <c r="R40" s="20" t="n">
        <v>2.69773909</v>
      </c>
      <c r="S40" s="18" t="s">
        <v>309</v>
      </c>
      <c r="T40" s="20" t="s">
        <v>309</v>
      </c>
      <c r="U40" s="18" t="n">
        <v>491.36669872</v>
      </c>
      <c r="V40" s="20" t="n">
        <v>15.5567909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465.33650019</v>
      </c>
      <c r="F52" s="20" t="n">
        <v>2.84249689</v>
      </c>
      <c r="G52" s="18" t="n">
        <v>459.76480534</v>
      </c>
      <c r="H52" s="20" t="n">
        <v>6.14718471</v>
      </c>
      <c r="I52" s="18" t="n">
        <v>517.12341417</v>
      </c>
      <c r="J52" s="20" t="n">
        <v>10.7817381</v>
      </c>
      <c r="K52" s="18" t="n">
        <v>418.72052659</v>
      </c>
      <c r="L52" s="20" t="n">
        <v>17.30298253</v>
      </c>
      <c r="M52" s="18" t="s">
        <v>309</v>
      </c>
      <c r="N52" s="20" t="s">
        <v>309</v>
      </c>
      <c r="O52" s="18" t="s">
        <v>309</v>
      </c>
      <c r="P52" s="20" t="s">
        <v>309</v>
      </c>
      <c r="Q52" s="18" t="s">
        <v>309</v>
      </c>
      <c r="R52" s="20" t="s">
        <v>309</v>
      </c>
      <c r="S52" s="18" t="n">
        <v>350.73911972</v>
      </c>
      <c r="T52" s="20" t="n">
        <v>31.09718672</v>
      </c>
      <c r="U52" s="18" t="n">
        <v>428.68848621</v>
      </c>
      <c r="V52" s="20" t="n">
        <v>12.16727934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333.82038771</v>
      </c>
      <c r="F54" s="20" t="n">
        <v>2.99116525</v>
      </c>
      <c r="G54" s="18" t="n">
        <v>316.83919424</v>
      </c>
      <c r="H54" s="20" t="n">
        <v>5.62968618</v>
      </c>
      <c r="I54" s="18" t="n">
        <v>321.95767582</v>
      </c>
      <c r="J54" s="20" t="n">
        <v>9.328463559999999</v>
      </c>
      <c r="K54" s="18" t="n">
        <v>274.71426149</v>
      </c>
      <c r="L54" s="20" t="n">
        <v>9.23126527</v>
      </c>
      <c r="M54" s="18" t="s">
        <v>309</v>
      </c>
      <c r="N54" s="20" t="s">
        <v>309</v>
      </c>
      <c r="O54" s="18" t="s">
        <v>309</v>
      </c>
      <c r="P54" s="20" t="s">
        <v>309</v>
      </c>
      <c r="Q54" s="18" t="s">
        <v>309</v>
      </c>
      <c r="R54" s="20" t="s">
        <v>309</v>
      </c>
      <c r="S54" s="18" t="n">
        <v>292.89983547</v>
      </c>
      <c r="T54" s="20" t="n">
        <v>21.12050264</v>
      </c>
      <c r="U54" s="18" t="n">
        <v>309.50319642</v>
      </c>
      <c r="V54" s="20" t="n">
        <v>5.07015517</v>
      </c>
    </row>
    <row r="55" spans="1:22">
      <c r="A55" s="15" t="s">
        <v>357</v>
      </c>
      <c r="B55" s="17" t="n">
        <v>5316</v>
      </c>
      <c r="C55" s="18">
        <f>(137.0/B55*100)</f>
        <v/>
      </c>
      <c r="D55" s="19" t="n">
        <v>5179</v>
      </c>
      <c r="E55" s="18" t="n">
        <v>409.85558281</v>
      </c>
      <c r="F55" s="20" t="n">
        <v>2.82497446</v>
      </c>
      <c r="G55" s="18" t="n">
        <v>376.85001632</v>
      </c>
      <c r="H55" s="20" t="n">
        <v>7.25734569</v>
      </c>
      <c r="I55" s="18" t="n">
        <v>336.55161011</v>
      </c>
      <c r="J55" s="20" t="n">
        <v>15.35491255</v>
      </c>
      <c r="K55" s="18" t="n">
        <v>369.58023738</v>
      </c>
      <c r="L55" s="20" t="n">
        <v>16.57085166</v>
      </c>
      <c r="M55" s="18" t="s">
        <v>309</v>
      </c>
      <c r="N55" s="20" t="s">
        <v>309</v>
      </c>
      <c r="O55" s="18" t="s">
        <v>309</v>
      </c>
      <c r="P55" s="20" t="s">
        <v>309</v>
      </c>
      <c r="Q55" s="18" t="s">
        <v>309</v>
      </c>
      <c r="R55" s="20" t="s">
        <v>309</v>
      </c>
      <c r="S55" s="18" t="n">
        <v>344.75821516</v>
      </c>
      <c r="T55" s="20" t="n">
        <v>20.86815925</v>
      </c>
      <c r="U55" s="18" t="n">
        <v>379.21638308</v>
      </c>
      <c r="V55" s="20" t="n">
        <v>7.49897029</v>
      </c>
    </row>
    <row r="56" spans="1:22">
      <c r="A56" s="15" t="s">
        <v>358</v>
      </c>
      <c r="B56" s="17" t="n">
        <v>5359</v>
      </c>
      <c r="C56" s="18">
        <f>(104.0/B56*100)</f>
        <v/>
      </c>
      <c r="D56" s="19" t="n">
        <v>5255</v>
      </c>
      <c r="E56" s="18" t="n">
        <v>552.85908743</v>
      </c>
      <c r="F56" s="20" t="n">
        <v>3.18333658</v>
      </c>
      <c r="G56" s="18" t="n">
        <v>536.73857323</v>
      </c>
      <c r="H56" s="20" t="n">
        <v>4.03359473</v>
      </c>
      <c r="I56" s="18" t="n">
        <v>557.33009659</v>
      </c>
      <c r="J56" s="20" t="n">
        <v>5.11712432</v>
      </c>
      <c r="K56" s="18" t="n">
        <v>521.81282775</v>
      </c>
      <c r="L56" s="20" t="n">
        <v>9.303912309999999</v>
      </c>
      <c r="M56" s="18" t="s">
        <v>309</v>
      </c>
      <c r="N56" s="20" t="s">
        <v>309</v>
      </c>
      <c r="O56" s="18" t="s">
        <v>309</v>
      </c>
      <c r="P56" s="20" t="s">
        <v>309</v>
      </c>
      <c r="Q56" s="18" t="s">
        <v>309</v>
      </c>
      <c r="R56" s="20" t="s">
        <v>309</v>
      </c>
      <c r="S56" s="18" t="n">
        <v>499.81544569</v>
      </c>
      <c r="T56" s="20" t="n">
        <v>49.49593162</v>
      </c>
      <c r="U56" s="18" t="n">
        <v>496.62328227</v>
      </c>
      <c r="V56" s="20" t="n">
        <v>15.8255577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547.46877352</v>
      </c>
      <c r="F62" s="20" t="n">
        <v>1.57003923</v>
      </c>
      <c r="G62" s="18" t="n">
        <v>533.19906487</v>
      </c>
      <c r="H62" s="20" t="n">
        <v>3.28001539</v>
      </c>
      <c r="I62" s="18" t="n">
        <v>545.09569465</v>
      </c>
      <c r="J62" s="20" t="n">
        <v>4.25346228</v>
      </c>
      <c r="K62" s="18" t="n">
        <v>543.89136913</v>
      </c>
      <c r="L62" s="20" t="n">
        <v>10.09907721</v>
      </c>
      <c r="M62" s="18" t="s">
        <v>309</v>
      </c>
      <c r="N62" s="20" t="s">
        <v>309</v>
      </c>
      <c r="O62" s="18" t="s">
        <v>309</v>
      </c>
      <c r="P62" s="20" t="s">
        <v>309</v>
      </c>
      <c r="Q62" s="18" t="s">
        <v>309</v>
      </c>
      <c r="R62" s="20" t="s">
        <v>309</v>
      </c>
      <c r="S62" s="18" t="n">
        <v>534.1932</v>
      </c>
      <c r="T62" s="20" t="n">
        <v>36.47553638</v>
      </c>
      <c r="U62" s="18" t="n">
        <v>546.52943125</v>
      </c>
      <c r="V62" s="20" t="n">
        <v>9.62539089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496.4354219</v>
      </c>
      <c r="F64" s="20" t="n">
        <v>2.25471392</v>
      </c>
      <c r="G64" s="18" t="n">
        <v>465.54856292</v>
      </c>
      <c r="H64" s="20" t="n">
        <v>6.38931969</v>
      </c>
      <c r="I64" s="18" t="n">
        <v>494.56299502</v>
      </c>
      <c r="J64" s="20" t="n">
        <v>5.88587452</v>
      </c>
      <c r="K64" s="18" t="n">
        <v>435.37945512</v>
      </c>
      <c r="L64" s="20" t="n">
        <v>16.53842993</v>
      </c>
      <c r="M64" s="18" t="s">
        <v>309</v>
      </c>
      <c r="N64" s="20" t="s">
        <v>309</v>
      </c>
      <c r="O64" s="18" t="s">
        <v>309</v>
      </c>
      <c r="P64" s="20" t="s">
        <v>309</v>
      </c>
      <c r="Q64" s="18" t="s">
        <v>309</v>
      </c>
      <c r="R64" s="20" t="s">
        <v>309</v>
      </c>
      <c r="S64" s="18" t="n">
        <v>487.71416136</v>
      </c>
      <c r="T64" s="20" t="n">
        <v>43.39919674</v>
      </c>
      <c r="U64" s="18" t="n">
        <v>420.66868696</v>
      </c>
      <c r="V64" s="20" t="n">
        <v>9.577216290000001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572</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536.19689182</v>
      </c>
      <c r="F9" s="20" t="n">
        <v>2.55966105</v>
      </c>
      <c r="G9" s="18" t="n">
        <v>537.85372651</v>
      </c>
      <c r="H9" s="20" t="n">
        <v>6.43110452</v>
      </c>
      <c r="I9" s="18" t="n">
        <v>556.25641666</v>
      </c>
      <c r="J9" s="20" t="n">
        <v>4.33095973</v>
      </c>
      <c r="K9" s="18" t="n">
        <v>494.39427658</v>
      </c>
      <c r="L9" s="20" t="n">
        <v>35.15938079</v>
      </c>
      <c r="M9" s="18" t="s">
        <v>309</v>
      </c>
      <c r="N9" s="20" t="s">
        <v>309</v>
      </c>
      <c r="O9" s="18" t="s">
        <v>309</v>
      </c>
      <c r="P9" s="20" t="s">
        <v>309</v>
      </c>
      <c r="Q9" s="18" t="s">
        <v>309</v>
      </c>
      <c r="R9" s="20" t="s">
        <v>309</v>
      </c>
      <c r="S9" s="18" t="n">
        <v>427.99377455</v>
      </c>
      <c r="T9" s="20" t="n">
        <v>36.27356429</v>
      </c>
      <c r="U9" s="18" t="n">
        <v>472.34456681</v>
      </c>
      <c r="V9" s="20" t="n">
        <v>10.7469669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426.67971956</v>
      </c>
      <c r="F11" s="20" t="n">
        <v>2.67569612</v>
      </c>
      <c r="G11" s="18" t="n">
        <v>392.87242862</v>
      </c>
      <c r="H11" s="20" t="n">
        <v>9.56527483</v>
      </c>
      <c r="I11" s="18" t="n">
        <v>391.8291492</v>
      </c>
      <c r="J11" s="20" t="n">
        <v>11.51567413</v>
      </c>
      <c r="K11" s="18" t="n">
        <v>388.71234216</v>
      </c>
      <c r="L11" s="20" t="n">
        <v>24.16108315</v>
      </c>
      <c r="M11" s="18" t="s">
        <v>309</v>
      </c>
      <c r="N11" s="20" t="s">
        <v>309</v>
      </c>
      <c r="O11" s="18" t="s">
        <v>309</v>
      </c>
      <c r="P11" s="20" t="s">
        <v>309</v>
      </c>
      <c r="Q11" s="18" t="s">
        <v>309</v>
      </c>
      <c r="R11" s="20" t="s">
        <v>309</v>
      </c>
      <c r="S11" s="18" t="n">
        <v>379.86155736</v>
      </c>
      <c r="T11" s="20" t="n">
        <v>27.34639474</v>
      </c>
      <c r="U11" s="18" t="n">
        <v>407.09352836</v>
      </c>
      <c r="V11" s="20" t="n">
        <v>7.85656505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504.10326531</v>
      </c>
      <c r="F16" s="20" t="n">
        <v>2.21465149</v>
      </c>
      <c r="G16" s="18" t="n">
        <v>497.58740884</v>
      </c>
      <c r="H16" s="20" t="n">
        <v>7.58697628</v>
      </c>
      <c r="I16" s="18" t="n">
        <v>530.47090472</v>
      </c>
      <c r="J16" s="20" t="n">
        <v>4.72034554</v>
      </c>
      <c r="K16" s="18" t="n">
        <v>436.81000116</v>
      </c>
      <c r="L16" s="20" t="n">
        <v>21.30660479</v>
      </c>
      <c r="M16" s="18" t="s">
        <v>309</v>
      </c>
      <c r="N16" s="20" t="s">
        <v>309</v>
      </c>
      <c r="O16" s="18" t="s">
        <v>309</v>
      </c>
      <c r="P16" s="20" t="s">
        <v>309</v>
      </c>
      <c r="Q16" s="18" t="s">
        <v>309</v>
      </c>
      <c r="R16" s="20" t="s">
        <v>309</v>
      </c>
      <c r="S16" s="18" t="n">
        <v>516.06449188</v>
      </c>
      <c r="T16" s="20" t="n">
        <v>28.20941303</v>
      </c>
      <c r="U16" s="18" t="n">
        <v>437.47173245</v>
      </c>
      <c r="V16" s="20" t="n">
        <v>7.11008491</v>
      </c>
    </row>
    <row r="17" spans="1:22">
      <c r="A17" s="15" t="s">
        <v>319</v>
      </c>
      <c r="B17" s="17" t="n">
        <v>6504</v>
      </c>
      <c r="C17" s="18">
        <f>(3097.0/B17*100)</f>
        <v/>
      </c>
      <c r="D17" s="19" t="n">
        <v>3407</v>
      </c>
      <c r="E17" s="18" t="n">
        <v>523.40119638</v>
      </c>
      <c r="F17" s="20" t="n">
        <v>3.28289483</v>
      </c>
      <c r="G17" s="18" t="n">
        <v>507.38871233</v>
      </c>
      <c r="H17" s="20" t="n">
        <v>8.99218518</v>
      </c>
      <c r="I17" s="18" t="n">
        <v>549.05057385</v>
      </c>
      <c r="J17" s="20" t="n">
        <v>5.9478481</v>
      </c>
      <c r="K17" s="18" t="n">
        <v>463.38963402</v>
      </c>
      <c r="L17" s="20" t="n">
        <v>22.86508551</v>
      </c>
      <c r="M17" s="18" t="s">
        <v>309</v>
      </c>
      <c r="N17" s="20" t="s">
        <v>309</v>
      </c>
      <c r="O17" s="18" t="s">
        <v>309</v>
      </c>
      <c r="P17" s="20" t="s">
        <v>309</v>
      </c>
      <c r="Q17" s="18" t="s">
        <v>309</v>
      </c>
      <c r="R17" s="20" t="s">
        <v>309</v>
      </c>
      <c r="S17" s="18" t="n">
        <v>569.4361</v>
      </c>
      <c r="T17" s="20" t="n">
        <v>44.75986889</v>
      </c>
      <c r="U17" s="18" t="n">
        <v>477.64433786</v>
      </c>
      <c r="V17" s="20" t="n">
        <v>10.91801687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505.17107071</v>
      </c>
      <c r="F21" s="20" t="n">
        <v>2.14351532</v>
      </c>
      <c r="G21" s="18" t="n">
        <v>502.3103328</v>
      </c>
      <c r="H21" s="20" t="n">
        <v>5.02576908</v>
      </c>
      <c r="I21" s="18" t="n">
        <v>525.37666993</v>
      </c>
      <c r="J21" s="20" t="n">
        <v>4.04755439</v>
      </c>
      <c r="K21" s="18" t="n">
        <v>461.55528842</v>
      </c>
      <c r="L21" s="20" t="n">
        <v>12.83435305</v>
      </c>
      <c r="M21" s="18" t="s">
        <v>309</v>
      </c>
      <c r="N21" s="20" t="s">
        <v>309</v>
      </c>
      <c r="O21" s="18" t="s">
        <v>309</v>
      </c>
      <c r="P21" s="20" t="s">
        <v>309</v>
      </c>
      <c r="Q21" s="18" t="s">
        <v>309</v>
      </c>
      <c r="R21" s="20" t="s">
        <v>309</v>
      </c>
      <c r="S21" s="18" t="n">
        <v>550.69823071</v>
      </c>
      <c r="T21" s="20" t="n">
        <v>22.98420469</v>
      </c>
      <c r="U21" s="18" t="n">
        <v>476.96047703</v>
      </c>
      <c r="V21" s="20" t="n">
        <v>9.680295449999999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496.09856238</v>
      </c>
      <c r="F23" s="20" t="n">
        <v>3.02688458</v>
      </c>
      <c r="G23" s="18" t="n">
        <v>484.14810142</v>
      </c>
      <c r="H23" s="20" t="n">
        <v>7.82992898</v>
      </c>
      <c r="I23" s="18" t="n">
        <v>522.58966012</v>
      </c>
      <c r="J23" s="20" t="n">
        <v>6.71535653</v>
      </c>
      <c r="K23" s="18" t="n">
        <v>410.1264952</v>
      </c>
      <c r="L23" s="20" t="n">
        <v>22.61314838</v>
      </c>
      <c r="M23" s="18" t="s">
        <v>309</v>
      </c>
      <c r="N23" s="20" t="s">
        <v>309</v>
      </c>
      <c r="O23" s="18" t="s">
        <v>309</v>
      </c>
      <c r="P23" s="20" t="s">
        <v>309</v>
      </c>
      <c r="Q23" s="18" t="s">
        <v>309</v>
      </c>
      <c r="R23" s="20" t="s">
        <v>309</v>
      </c>
      <c r="S23" s="18" t="n">
        <v>491.80584774</v>
      </c>
      <c r="T23" s="20" t="n">
        <v>35.15678963</v>
      </c>
      <c r="U23" s="18" t="n">
        <v>447.92615184</v>
      </c>
      <c r="V23" s="20" t="n">
        <v>10.59553466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525.97592673</v>
      </c>
      <c r="F25" s="20" t="n">
        <v>3.60492584</v>
      </c>
      <c r="G25" s="18" t="n">
        <v>522.7257028499999</v>
      </c>
      <c r="H25" s="20" t="n">
        <v>6.45964867</v>
      </c>
      <c r="I25" s="18" t="n">
        <v>503.5333251</v>
      </c>
      <c r="J25" s="20" t="n">
        <v>12.38259804</v>
      </c>
      <c r="K25" s="18" t="n">
        <v>460.70965858</v>
      </c>
      <c r="L25" s="20" t="n">
        <v>15.99967537</v>
      </c>
      <c r="M25" s="18" t="s">
        <v>309</v>
      </c>
      <c r="N25" s="20" t="s">
        <v>309</v>
      </c>
      <c r="O25" s="18" t="s">
        <v>309</v>
      </c>
      <c r="P25" s="20" t="s">
        <v>309</v>
      </c>
      <c r="Q25" s="18" t="s">
        <v>309</v>
      </c>
      <c r="R25" s="20" t="s">
        <v>309</v>
      </c>
      <c r="S25" s="18" t="n">
        <v>230.629</v>
      </c>
      <c r="T25" s="20" t="n">
        <v>33.62899804</v>
      </c>
      <c r="U25" s="18" t="n">
        <v>500.70604094</v>
      </c>
      <c r="V25" s="20" t="n">
        <v>14.14810487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495.98108748</v>
      </c>
      <c r="F27" s="20" t="n">
        <v>2.21165861</v>
      </c>
      <c r="G27" s="18" t="n">
        <v>478.76593361</v>
      </c>
      <c r="H27" s="20" t="n">
        <v>9.373273920000001</v>
      </c>
      <c r="I27" s="18" t="n">
        <v>538.17350974</v>
      </c>
      <c r="J27" s="20" t="n">
        <v>6.14208729</v>
      </c>
      <c r="K27" s="18" t="n">
        <v>443.87019144</v>
      </c>
      <c r="L27" s="20" t="n">
        <v>22.43737148</v>
      </c>
      <c r="M27" s="18" t="s">
        <v>309</v>
      </c>
      <c r="N27" s="20" t="s">
        <v>309</v>
      </c>
      <c r="O27" s="18" t="s">
        <v>309</v>
      </c>
      <c r="P27" s="20" t="s">
        <v>309</v>
      </c>
      <c r="Q27" s="18" t="n">
        <v>565.5331</v>
      </c>
      <c r="R27" s="20" t="n">
        <v>46.81205415</v>
      </c>
      <c r="S27" s="18" t="n">
        <v>420.30264577</v>
      </c>
      <c r="T27" s="20" t="n">
        <v>35.84456741</v>
      </c>
      <c r="U27" s="18" t="n">
        <v>447.87062733</v>
      </c>
      <c r="V27" s="20" t="n">
        <v>8.25364991</v>
      </c>
    </row>
    <row r="28" spans="1:22">
      <c r="A28" s="15" t="s">
        <v>330</v>
      </c>
      <c r="B28" s="17" t="n">
        <v>7568</v>
      </c>
      <c r="C28" s="18">
        <f>(490.0/B28*100)</f>
        <v/>
      </c>
      <c r="D28" s="19" t="n">
        <v>7078</v>
      </c>
      <c r="E28" s="18" t="n">
        <v>411.34006966</v>
      </c>
      <c r="F28" s="20" t="n">
        <v>2.33984109</v>
      </c>
      <c r="G28" s="18" t="n">
        <v>372.90452976</v>
      </c>
      <c r="H28" s="20" t="n">
        <v>9.88430003</v>
      </c>
      <c r="I28" s="18" t="n">
        <v>360.14657405</v>
      </c>
      <c r="J28" s="20" t="n">
        <v>11.96119858</v>
      </c>
      <c r="K28" s="18" t="n">
        <v>383.30349405</v>
      </c>
      <c r="L28" s="20" t="n">
        <v>18.80037734</v>
      </c>
      <c r="M28" s="18" t="s">
        <v>309</v>
      </c>
      <c r="N28" s="20" t="s">
        <v>309</v>
      </c>
      <c r="O28" s="18" t="s">
        <v>309</v>
      </c>
      <c r="P28" s="20" t="s">
        <v>309</v>
      </c>
      <c r="Q28" s="18" t="s">
        <v>309</v>
      </c>
      <c r="R28" s="20" t="s">
        <v>309</v>
      </c>
      <c r="S28" s="18" t="n">
        <v>372.06619044</v>
      </c>
      <c r="T28" s="20" t="n">
        <v>33.67693921</v>
      </c>
      <c r="U28" s="18" t="n">
        <v>365.66264528</v>
      </c>
      <c r="V28" s="20" t="n">
        <v>7.26182032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495.60691739</v>
      </c>
      <c r="F33" s="20" t="n">
        <v>2.46156779</v>
      </c>
      <c r="G33" s="18" t="n">
        <v>441.96064494</v>
      </c>
      <c r="H33" s="20" t="n">
        <v>10.69063087</v>
      </c>
      <c r="I33" s="18" t="n">
        <v>493.62536373</v>
      </c>
      <c r="J33" s="20" t="n">
        <v>13.08050322</v>
      </c>
      <c r="K33" s="18" t="n">
        <v>398.29994135</v>
      </c>
      <c r="L33" s="20" t="n">
        <v>26.92349989</v>
      </c>
      <c r="M33" s="18" t="s">
        <v>309</v>
      </c>
      <c r="N33" s="20" t="s">
        <v>309</v>
      </c>
      <c r="O33" s="18" t="s">
        <v>309</v>
      </c>
      <c r="P33" s="20" t="s">
        <v>309</v>
      </c>
      <c r="Q33" s="18" t="s">
        <v>309</v>
      </c>
      <c r="R33" s="20" t="s">
        <v>309</v>
      </c>
      <c r="S33" s="18" t="n">
        <v>478.43142087</v>
      </c>
      <c r="T33" s="20" t="n">
        <v>43.31006215</v>
      </c>
      <c r="U33" s="18" t="n">
        <v>438.09246158</v>
      </c>
      <c r="V33" s="20" t="n">
        <v>17.62015741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493.22883341</v>
      </c>
      <c r="F36" s="20" t="n">
        <v>2.60078577</v>
      </c>
      <c r="G36" s="18" t="n">
        <v>508.41052573</v>
      </c>
      <c r="H36" s="20" t="n">
        <v>8.30947027</v>
      </c>
      <c r="I36" s="18" t="n">
        <v>489.49286776</v>
      </c>
      <c r="J36" s="20" t="n">
        <v>14.04062538</v>
      </c>
      <c r="K36" s="18" t="n">
        <v>419.37575356</v>
      </c>
      <c r="L36" s="20" t="n">
        <v>28.09790764</v>
      </c>
      <c r="M36" s="18" t="s">
        <v>309</v>
      </c>
      <c r="N36" s="20" t="s">
        <v>309</v>
      </c>
      <c r="O36" s="18" t="s">
        <v>309</v>
      </c>
      <c r="P36" s="20" t="s">
        <v>309</v>
      </c>
      <c r="Q36" s="18" t="s">
        <v>309</v>
      </c>
      <c r="R36" s="20" t="s">
        <v>309</v>
      </c>
      <c r="S36" s="18" t="s">
        <v>309</v>
      </c>
      <c r="T36" s="20" t="s">
        <v>309</v>
      </c>
      <c r="U36" s="18" t="n">
        <v>464.67014177</v>
      </c>
      <c r="V36" s="20" t="n">
        <v>10.99446449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496.54776916</v>
      </c>
      <c r="F40" s="20" t="n">
        <v>4.3345165</v>
      </c>
      <c r="G40" s="18" t="n">
        <v>517.66693692</v>
      </c>
      <c r="H40" s="20" t="n">
        <v>5.62902424</v>
      </c>
      <c r="I40" s="18" t="n">
        <v>524.59543841</v>
      </c>
      <c r="J40" s="20" t="n">
        <v>5.76412601</v>
      </c>
      <c r="K40" s="18" t="n">
        <v>442.93039255</v>
      </c>
      <c r="L40" s="20" t="n">
        <v>21.03062099</v>
      </c>
      <c r="M40" s="18" t="s">
        <v>309</v>
      </c>
      <c r="N40" s="20" t="s">
        <v>309</v>
      </c>
      <c r="O40" s="18" t="s">
        <v>309</v>
      </c>
      <c r="P40" s="20" t="s">
        <v>309</v>
      </c>
      <c r="Q40" s="18" t="n">
        <v>492.592718</v>
      </c>
      <c r="R40" s="20" t="n">
        <v>2.69773909</v>
      </c>
      <c r="S40" s="18" t="n">
        <v>479.90732887</v>
      </c>
      <c r="T40" s="20" t="n">
        <v>46.54280651</v>
      </c>
      <c r="U40" s="18" t="n">
        <v>484.66987516</v>
      </c>
      <c r="V40" s="20" t="n">
        <v>15.03497165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464.24892694</v>
      </c>
      <c r="F52" s="20" t="n">
        <v>2.81494786</v>
      </c>
      <c r="G52" s="18" t="n">
        <v>450.25086234</v>
      </c>
      <c r="H52" s="20" t="n">
        <v>9.42447832</v>
      </c>
      <c r="I52" s="18" t="n">
        <v>515.27192402</v>
      </c>
      <c r="J52" s="20" t="n">
        <v>9.222618580000001</v>
      </c>
      <c r="K52" s="18" t="n">
        <v>408.53400731</v>
      </c>
      <c r="L52" s="20" t="n">
        <v>29.2207664</v>
      </c>
      <c r="M52" s="18" t="s">
        <v>309</v>
      </c>
      <c r="N52" s="20" t="s">
        <v>309</v>
      </c>
      <c r="O52" s="18" t="s">
        <v>309</v>
      </c>
      <c r="P52" s="20" t="s">
        <v>309</v>
      </c>
      <c r="Q52" s="18" t="s">
        <v>309</v>
      </c>
      <c r="R52" s="20" t="s">
        <v>309</v>
      </c>
      <c r="S52" s="18" t="n">
        <v>394.20771119</v>
      </c>
      <c r="T52" s="20" t="n">
        <v>28.90713256</v>
      </c>
      <c r="U52" s="18" t="n">
        <v>431.69692762</v>
      </c>
      <c r="V52" s="20" t="n">
        <v>12.69712566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332.16024254</v>
      </c>
      <c r="F54" s="20" t="n">
        <v>2.91461859</v>
      </c>
      <c r="G54" s="18" t="n">
        <v>309.52418972</v>
      </c>
      <c r="H54" s="20" t="n">
        <v>6.57218892</v>
      </c>
      <c r="I54" s="18" t="n">
        <v>312.28992891</v>
      </c>
      <c r="J54" s="20" t="n">
        <v>16.73740053</v>
      </c>
      <c r="K54" s="18" t="n">
        <v>273.28131146</v>
      </c>
      <c r="L54" s="20" t="n">
        <v>13.66643491</v>
      </c>
      <c r="M54" s="18" t="s">
        <v>309</v>
      </c>
      <c r="N54" s="20" t="s">
        <v>309</v>
      </c>
      <c r="O54" s="18" t="s">
        <v>309</v>
      </c>
      <c r="P54" s="20" t="s">
        <v>309</v>
      </c>
      <c r="Q54" s="18" t="s">
        <v>309</v>
      </c>
      <c r="R54" s="20" t="s">
        <v>309</v>
      </c>
      <c r="S54" s="18" t="n">
        <v>341.99776507</v>
      </c>
      <c r="T54" s="20" t="n">
        <v>22.59554587</v>
      </c>
      <c r="U54" s="18" t="n">
        <v>307.55442145</v>
      </c>
      <c r="V54" s="20" t="n">
        <v>5.39717177</v>
      </c>
    </row>
    <row r="55" spans="1:22">
      <c r="A55" s="15" t="s">
        <v>357</v>
      </c>
      <c r="B55" s="17" t="n">
        <v>5316</v>
      </c>
      <c r="C55" s="18">
        <f>(137.0/B55*100)</f>
        <v/>
      </c>
      <c r="D55" s="19" t="n">
        <v>5179</v>
      </c>
      <c r="E55" s="18" t="n">
        <v>406.30792512</v>
      </c>
      <c r="F55" s="20" t="n">
        <v>2.65272229</v>
      </c>
      <c r="G55" s="18" t="n">
        <v>394.09046344</v>
      </c>
      <c r="H55" s="20" t="n">
        <v>6.16752605</v>
      </c>
      <c r="I55" s="18" t="n">
        <v>422.30483893</v>
      </c>
      <c r="J55" s="20" t="n">
        <v>11.34736884</v>
      </c>
      <c r="K55" s="18" t="n">
        <v>373.6119781</v>
      </c>
      <c r="L55" s="20" t="n">
        <v>18.38526871</v>
      </c>
      <c r="M55" s="18" t="s">
        <v>309</v>
      </c>
      <c r="N55" s="20" t="s">
        <v>309</v>
      </c>
      <c r="O55" s="18" t="s">
        <v>309</v>
      </c>
      <c r="P55" s="20" t="s">
        <v>309</v>
      </c>
      <c r="Q55" s="18" t="s">
        <v>309</v>
      </c>
      <c r="R55" s="20" t="s">
        <v>309</v>
      </c>
      <c r="S55" s="18" t="n">
        <v>390.63326614</v>
      </c>
      <c r="T55" s="20" t="n">
        <v>24.94448807</v>
      </c>
      <c r="U55" s="18" t="n">
        <v>382.30285764</v>
      </c>
      <c r="V55" s="20" t="n">
        <v>7.05282492</v>
      </c>
    </row>
    <row r="56" spans="1:22">
      <c r="A56" s="15" t="s">
        <v>358</v>
      </c>
      <c r="B56" s="17" t="n">
        <v>5359</v>
      </c>
      <c r="C56" s="18">
        <f>(104.0/B56*100)</f>
        <v/>
      </c>
      <c r="D56" s="19" t="n">
        <v>5255</v>
      </c>
      <c r="E56" s="18" t="n">
        <v>550.23378381</v>
      </c>
      <c r="F56" s="20" t="n">
        <v>2.86642933</v>
      </c>
      <c r="G56" s="18" t="n">
        <v>533.5641928700001</v>
      </c>
      <c r="H56" s="20" t="n">
        <v>6.41372087</v>
      </c>
      <c r="I56" s="18" t="n">
        <v>564.07370227</v>
      </c>
      <c r="J56" s="20" t="n">
        <v>5.93011764</v>
      </c>
      <c r="K56" s="18" t="n">
        <v>532.91917415</v>
      </c>
      <c r="L56" s="20" t="n">
        <v>9.94478795</v>
      </c>
      <c r="M56" s="18" t="s">
        <v>309</v>
      </c>
      <c r="N56" s="20" t="s">
        <v>309</v>
      </c>
      <c r="O56" s="18" t="s">
        <v>309</v>
      </c>
      <c r="P56" s="20" t="s">
        <v>309</v>
      </c>
      <c r="Q56" s="18" t="s">
        <v>309</v>
      </c>
      <c r="R56" s="20" t="s">
        <v>309</v>
      </c>
      <c r="S56" s="18" t="n">
        <v>514.44497453</v>
      </c>
      <c r="T56" s="20" t="n">
        <v>45.68401374</v>
      </c>
      <c r="U56" s="18" t="n">
        <v>494.86724701</v>
      </c>
      <c r="V56" s="20" t="n">
        <v>17.29515841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547.24541317</v>
      </c>
      <c r="F62" s="20" t="n">
        <v>1.48735431</v>
      </c>
      <c r="G62" s="18" t="n">
        <v>533.46495779</v>
      </c>
      <c r="H62" s="20" t="n">
        <v>3.658994</v>
      </c>
      <c r="I62" s="18" t="n">
        <v>534.79283189</v>
      </c>
      <c r="J62" s="20" t="n">
        <v>4.86532671</v>
      </c>
      <c r="K62" s="18" t="n">
        <v>541.748776</v>
      </c>
      <c r="L62" s="20" t="n">
        <v>10.64301901</v>
      </c>
      <c r="M62" s="18" t="s">
        <v>309</v>
      </c>
      <c r="N62" s="20" t="s">
        <v>309</v>
      </c>
      <c r="O62" s="18" t="s">
        <v>309</v>
      </c>
      <c r="P62" s="20" t="s">
        <v>309</v>
      </c>
      <c r="Q62" s="18" t="s">
        <v>309</v>
      </c>
      <c r="R62" s="20" t="s">
        <v>309</v>
      </c>
      <c r="S62" s="18" t="n">
        <v>542.7518463599999</v>
      </c>
      <c r="T62" s="20" t="n">
        <v>22.35736998</v>
      </c>
      <c r="U62" s="18" t="n">
        <v>553.50422271</v>
      </c>
      <c r="V62" s="20" t="n">
        <v>9.916785920000001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491.80602233</v>
      </c>
      <c r="F64" s="20" t="n">
        <v>1.95981353</v>
      </c>
      <c r="G64" s="18" t="n">
        <v>481.73595015</v>
      </c>
      <c r="H64" s="20" t="n">
        <v>9.751310050000001</v>
      </c>
      <c r="I64" s="18" t="n">
        <v>493.83446697</v>
      </c>
      <c r="J64" s="20" t="n">
        <v>12.10155225</v>
      </c>
      <c r="K64" s="18" t="n">
        <v>457.75857314</v>
      </c>
      <c r="L64" s="20" t="n">
        <v>18.80430651</v>
      </c>
      <c r="M64" s="18" t="s">
        <v>309</v>
      </c>
      <c r="N64" s="20" t="s">
        <v>309</v>
      </c>
      <c r="O64" s="18" t="s">
        <v>309</v>
      </c>
      <c r="P64" s="20" t="s">
        <v>309</v>
      </c>
      <c r="Q64" s="18" t="s">
        <v>309</v>
      </c>
      <c r="R64" s="20" t="s">
        <v>309</v>
      </c>
      <c r="S64" s="18" t="n">
        <v>457.15161677</v>
      </c>
      <c r="T64" s="20" t="n">
        <v>44.28172913</v>
      </c>
      <c r="U64" s="18" t="n">
        <v>421.82557607</v>
      </c>
      <c r="V64" s="20" t="n">
        <v>10.22192623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573</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539.4056652199999</v>
      </c>
      <c r="F9" s="20" t="n">
        <v>2.53978057</v>
      </c>
      <c r="G9" s="18" t="n">
        <v>540.59180864</v>
      </c>
      <c r="H9" s="20" t="n">
        <v>5.7974453</v>
      </c>
      <c r="I9" s="18" t="n">
        <v>536.31587067</v>
      </c>
      <c r="J9" s="20" t="n">
        <v>8.970502529999999</v>
      </c>
      <c r="K9" s="18" t="n">
        <v>534.57843841</v>
      </c>
      <c r="L9" s="20" t="n">
        <v>20.40780607</v>
      </c>
      <c r="M9" s="18" t="s">
        <v>309</v>
      </c>
      <c r="N9" s="20" t="s">
        <v>309</v>
      </c>
      <c r="O9" s="18" t="s">
        <v>309</v>
      </c>
      <c r="P9" s="20" t="s">
        <v>309</v>
      </c>
      <c r="Q9" s="18" t="s">
        <v>309</v>
      </c>
      <c r="R9" s="20" t="s">
        <v>309</v>
      </c>
      <c r="S9" s="18" t="n">
        <v>439.24311183</v>
      </c>
      <c r="T9" s="20" t="n">
        <v>48.27802259</v>
      </c>
      <c r="U9" s="18" t="n">
        <v>468.55766204</v>
      </c>
      <c r="V9" s="20" t="n">
        <v>8.64744842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426.38804614</v>
      </c>
      <c r="F11" s="20" t="n">
        <v>2.63463877</v>
      </c>
      <c r="G11" s="18" t="n">
        <v>418.63348805</v>
      </c>
      <c r="H11" s="20" t="n">
        <v>5.23897215</v>
      </c>
      <c r="I11" s="18" t="n">
        <v>430.26187882</v>
      </c>
      <c r="J11" s="20" t="n">
        <v>7.64547498</v>
      </c>
      <c r="K11" s="18" t="n">
        <v>389.6730061</v>
      </c>
      <c r="L11" s="20" t="n">
        <v>17.67705106</v>
      </c>
      <c r="M11" s="18" t="s">
        <v>309</v>
      </c>
      <c r="N11" s="20" t="s">
        <v>309</v>
      </c>
      <c r="O11" s="18" t="s">
        <v>309</v>
      </c>
      <c r="P11" s="20" t="s">
        <v>309</v>
      </c>
      <c r="Q11" s="18" t="s">
        <v>309</v>
      </c>
      <c r="R11" s="20" t="s">
        <v>309</v>
      </c>
      <c r="S11" s="18" t="n">
        <v>397.44308591</v>
      </c>
      <c r="T11" s="20" t="n">
        <v>29.87736199</v>
      </c>
      <c r="U11" s="18" t="n">
        <v>404.72340397</v>
      </c>
      <c r="V11" s="20" t="n">
        <v>6.26760259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506.58191692</v>
      </c>
      <c r="F16" s="20" t="n">
        <v>2.13872706</v>
      </c>
      <c r="G16" s="18" t="n">
        <v>512.15076015</v>
      </c>
      <c r="H16" s="20" t="n">
        <v>5.77073532</v>
      </c>
      <c r="I16" s="18" t="n">
        <v>478.16897814</v>
      </c>
      <c r="J16" s="20" t="n">
        <v>10.93549647</v>
      </c>
      <c r="K16" s="18" t="n">
        <v>496.26556523</v>
      </c>
      <c r="L16" s="20" t="n">
        <v>19.18883917</v>
      </c>
      <c r="M16" s="18" t="s">
        <v>309</v>
      </c>
      <c r="N16" s="20" t="s">
        <v>309</v>
      </c>
      <c r="O16" s="18" t="s">
        <v>309</v>
      </c>
      <c r="P16" s="20" t="s">
        <v>309</v>
      </c>
      <c r="Q16" s="18" t="s">
        <v>309</v>
      </c>
      <c r="R16" s="20" t="s">
        <v>309</v>
      </c>
      <c r="S16" s="18" t="n">
        <v>511.06109777</v>
      </c>
      <c r="T16" s="20" t="n">
        <v>28.98933786</v>
      </c>
      <c r="U16" s="18" t="n">
        <v>443.44436391</v>
      </c>
      <c r="V16" s="20" t="n">
        <v>7.26001062</v>
      </c>
    </row>
    <row r="17" spans="1:22">
      <c r="A17" s="15" t="s">
        <v>319</v>
      </c>
      <c r="B17" s="17" t="n">
        <v>6504</v>
      </c>
      <c r="C17" s="18">
        <f>(3097.0/B17*100)</f>
        <v/>
      </c>
      <c r="D17" s="19" t="n">
        <v>3407</v>
      </c>
      <c r="E17" s="18" t="n">
        <v>529.58270451</v>
      </c>
      <c r="F17" s="20" t="n">
        <v>3.21504175</v>
      </c>
      <c r="G17" s="18" t="n">
        <v>502.47437506</v>
      </c>
      <c r="H17" s="20" t="n">
        <v>9.00466849</v>
      </c>
      <c r="I17" s="18" t="n">
        <v>481.91185053</v>
      </c>
      <c r="J17" s="20" t="n">
        <v>14.02277637</v>
      </c>
      <c r="K17" s="18" t="n">
        <v>481.0755458</v>
      </c>
      <c r="L17" s="20" t="n">
        <v>31.58970212</v>
      </c>
      <c r="M17" s="18" t="s">
        <v>309</v>
      </c>
      <c r="N17" s="20" t="s">
        <v>309</v>
      </c>
      <c r="O17" s="18" t="s">
        <v>309</v>
      </c>
      <c r="P17" s="20" t="s">
        <v>309</v>
      </c>
      <c r="Q17" s="18" t="s">
        <v>309</v>
      </c>
      <c r="R17" s="20" t="s">
        <v>309</v>
      </c>
      <c r="S17" s="18" t="n">
        <v>456.7882</v>
      </c>
      <c r="T17" s="20" t="n">
        <v>28.80305324</v>
      </c>
      <c r="U17" s="18" t="n">
        <v>478.63216603</v>
      </c>
      <c r="V17" s="20" t="n">
        <v>10.10329842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506.27788462</v>
      </c>
      <c r="F21" s="20" t="n">
        <v>2.25794738</v>
      </c>
      <c r="G21" s="18" t="n">
        <v>495.91297629</v>
      </c>
      <c r="H21" s="20" t="n">
        <v>4.77426392</v>
      </c>
      <c r="I21" s="18" t="n">
        <v>521.63372903</v>
      </c>
      <c r="J21" s="20" t="n">
        <v>3.62992313</v>
      </c>
      <c r="K21" s="18" t="n">
        <v>473.62425441</v>
      </c>
      <c r="L21" s="20" t="n">
        <v>12.92918581</v>
      </c>
      <c r="M21" s="18" t="s">
        <v>309</v>
      </c>
      <c r="N21" s="20" t="s">
        <v>309</v>
      </c>
      <c r="O21" s="18" t="s">
        <v>309</v>
      </c>
      <c r="P21" s="20" t="s">
        <v>309</v>
      </c>
      <c r="Q21" s="18" t="s">
        <v>309</v>
      </c>
      <c r="R21" s="20" t="s">
        <v>309</v>
      </c>
      <c r="S21" s="18" t="n">
        <v>522.73335194</v>
      </c>
      <c r="T21" s="20" t="n">
        <v>41.34123282</v>
      </c>
      <c r="U21" s="18" t="n">
        <v>478.79438695</v>
      </c>
      <c r="V21" s="20" t="n">
        <v>9.82758772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498.66864138</v>
      </c>
      <c r="F23" s="20" t="n">
        <v>3.1167578</v>
      </c>
      <c r="G23" s="18" t="n">
        <v>474.21565683</v>
      </c>
      <c r="H23" s="20" t="n">
        <v>8.204603219999999</v>
      </c>
      <c r="I23" s="18" t="n">
        <v>505.84709986</v>
      </c>
      <c r="J23" s="20" t="n">
        <v>6.38270621</v>
      </c>
      <c r="K23" s="18" t="n">
        <v>407.10254061</v>
      </c>
      <c r="L23" s="20" t="n">
        <v>23.24493967</v>
      </c>
      <c r="M23" s="18" t="s">
        <v>309</v>
      </c>
      <c r="N23" s="20" t="s">
        <v>309</v>
      </c>
      <c r="O23" s="18" t="s">
        <v>309</v>
      </c>
      <c r="P23" s="20" t="s">
        <v>309</v>
      </c>
      <c r="Q23" s="18" t="s">
        <v>309</v>
      </c>
      <c r="R23" s="20" t="s">
        <v>309</v>
      </c>
      <c r="S23" s="18" t="n">
        <v>457.83345435</v>
      </c>
      <c r="T23" s="20" t="n">
        <v>54.43959646</v>
      </c>
      <c r="U23" s="18" t="n">
        <v>448.44544773</v>
      </c>
      <c r="V23" s="20" t="n">
        <v>8.44086156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527.67494075</v>
      </c>
      <c r="F25" s="20" t="n">
        <v>3.66309384</v>
      </c>
      <c r="G25" s="18" t="n">
        <v>514.1149219500001</v>
      </c>
      <c r="H25" s="20" t="n">
        <v>5.93429799</v>
      </c>
      <c r="I25" s="18" t="n">
        <v>484.51514296</v>
      </c>
      <c r="J25" s="20" t="n">
        <v>12.87474046</v>
      </c>
      <c r="K25" s="18" t="n">
        <v>468.71234547</v>
      </c>
      <c r="L25" s="20" t="n">
        <v>14.75467139</v>
      </c>
      <c r="M25" s="18" t="s">
        <v>309</v>
      </c>
      <c r="N25" s="20" t="s">
        <v>309</v>
      </c>
      <c r="O25" s="18" t="s">
        <v>309</v>
      </c>
      <c r="P25" s="20" t="s">
        <v>309</v>
      </c>
      <c r="Q25" s="18" t="s">
        <v>309</v>
      </c>
      <c r="R25" s="20" t="s">
        <v>309</v>
      </c>
      <c r="S25" s="18" t="n">
        <v>583.9469984</v>
      </c>
      <c r="T25" s="20" t="n">
        <v>45.55320619</v>
      </c>
      <c r="U25" s="18" t="n">
        <v>505.54663657</v>
      </c>
      <c r="V25" s="20" t="n">
        <v>11.83727039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498.25771887</v>
      </c>
      <c r="F27" s="20" t="n">
        <v>2.08507922</v>
      </c>
      <c r="G27" s="18" t="n">
        <v>497.40960142</v>
      </c>
      <c r="H27" s="20" t="n">
        <v>8.813748199999999</v>
      </c>
      <c r="I27" s="18" t="n">
        <v>513.99102748</v>
      </c>
      <c r="J27" s="20" t="n">
        <v>8.468518469999999</v>
      </c>
      <c r="K27" s="18" t="n">
        <v>442.14309007</v>
      </c>
      <c r="L27" s="20" t="n">
        <v>21.86810758</v>
      </c>
      <c r="M27" s="18" t="s">
        <v>309</v>
      </c>
      <c r="N27" s="20" t="s">
        <v>309</v>
      </c>
      <c r="O27" s="18" t="s">
        <v>309</v>
      </c>
      <c r="P27" s="20" t="s">
        <v>309</v>
      </c>
      <c r="Q27" s="18" t="n">
        <v>565.5331</v>
      </c>
      <c r="R27" s="20" t="n">
        <v>46.81205415</v>
      </c>
      <c r="S27" s="18" t="n">
        <v>547.01513412</v>
      </c>
      <c r="T27" s="20" t="n">
        <v>37.32681488</v>
      </c>
      <c r="U27" s="18" t="n">
        <v>450.70024589</v>
      </c>
      <c r="V27" s="20" t="n">
        <v>9.6939928</v>
      </c>
    </row>
    <row r="28" spans="1:22">
      <c r="A28" s="15" t="s">
        <v>330</v>
      </c>
      <c r="B28" s="17" t="n">
        <v>7568</v>
      </c>
      <c r="C28" s="18">
        <f>(490.0/B28*100)</f>
        <v/>
      </c>
      <c r="D28" s="19" t="n">
        <v>7078</v>
      </c>
      <c r="E28" s="18" t="n">
        <v>411.89701792</v>
      </c>
      <c r="F28" s="20" t="n">
        <v>2.38539111</v>
      </c>
      <c r="G28" s="18" t="n">
        <v>402.78604724</v>
      </c>
      <c r="H28" s="20" t="n">
        <v>5.82404031</v>
      </c>
      <c r="I28" s="18" t="n">
        <v>392.83973234</v>
      </c>
      <c r="J28" s="20" t="n">
        <v>7.87918622</v>
      </c>
      <c r="K28" s="18" t="n">
        <v>380.90348278</v>
      </c>
      <c r="L28" s="20" t="n">
        <v>13.12542466</v>
      </c>
      <c r="M28" s="18" t="s">
        <v>309</v>
      </c>
      <c r="N28" s="20" t="s">
        <v>309</v>
      </c>
      <c r="O28" s="18" t="s">
        <v>309</v>
      </c>
      <c r="P28" s="20" t="s">
        <v>309</v>
      </c>
      <c r="Q28" s="18" t="s">
        <v>309</v>
      </c>
      <c r="R28" s="20" t="s">
        <v>309</v>
      </c>
      <c r="S28" s="18" t="n">
        <v>381.01108008</v>
      </c>
      <c r="T28" s="20" t="n">
        <v>39.72234762</v>
      </c>
      <c r="U28" s="18" t="n">
        <v>367.12723826</v>
      </c>
      <c r="V28" s="20" t="n">
        <v>6.42647678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494.49194821</v>
      </c>
      <c r="F33" s="20" t="n">
        <v>2.54074962</v>
      </c>
      <c r="G33" s="18" t="n">
        <v>473.10647444</v>
      </c>
      <c r="H33" s="20" t="n">
        <v>6.16002389</v>
      </c>
      <c r="I33" s="18" t="n">
        <v>521.24541743</v>
      </c>
      <c r="J33" s="20" t="n">
        <v>6.27410508</v>
      </c>
      <c r="K33" s="18" t="n">
        <v>427.65155039</v>
      </c>
      <c r="L33" s="20" t="n">
        <v>21.02895571</v>
      </c>
      <c r="M33" s="18" t="s">
        <v>309</v>
      </c>
      <c r="N33" s="20" t="s">
        <v>309</v>
      </c>
      <c r="O33" s="18" t="s">
        <v>309</v>
      </c>
      <c r="P33" s="20" t="s">
        <v>309</v>
      </c>
      <c r="Q33" s="18" t="s">
        <v>309</v>
      </c>
      <c r="R33" s="20" t="s">
        <v>309</v>
      </c>
      <c r="S33" s="18" t="n">
        <v>395.7706</v>
      </c>
      <c r="T33" s="20" t="n">
        <v>37.29473852</v>
      </c>
      <c r="U33" s="18" t="n">
        <v>444.08088677</v>
      </c>
      <c r="V33" s="20" t="n">
        <v>14.92978263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492.73859873</v>
      </c>
      <c r="F36" s="20" t="n">
        <v>2.64322073</v>
      </c>
      <c r="G36" s="18" t="n">
        <v>504.63863089</v>
      </c>
      <c r="H36" s="20" t="n">
        <v>6.94479596</v>
      </c>
      <c r="I36" s="18" t="n">
        <v>497.33542244</v>
      </c>
      <c r="J36" s="20" t="n">
        <v>12.1451698</v>
      </c>
      <c r="K36" s="18" t="n">
        <v>440.7434763</v>
      </c>
      <c r="L36" s="20" t="n">
        <v>25.50623099</v>
      </c>
      <c r="M36" s="18" t="s">
        <v>309</v>
      </c>
      <c r="N36" s="20" t="s">
        <v>309</v>
      </c>
      <c r="O36" s="18" t="s">
        <v>309</v>
      </c>
      <c r="P36" s="20" t="s">
        <v>309</v>
      </c>
      <c r="Q36" s="18" t="s">
        <v>309</v>
      </c>
      <c r="R36" s="20" t="s">
        <v>309</v>
      </c>
      <c r="S36" s="18" t="s">
        <v>309</v>
      </c>
      <c r="T36" s="20" t="s">
        <v>309</v>
      </c>
      <c r="U36" s="18" t="n">
        <v>468.85046004</v>
      </c>
      <c r="V36" s="20" t="n">
        <v>10.3153292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504.2857096</v>
      </c>
      <c r="F40" s="20" t="n">
        <v>3.75886155</v>
      </c>
      <c r="G40" s="18" t="n">
        <v>513.60630874</v>
      </c>
      <c r="H40" s="20" t="n">
        <v>6.51985012</v>
      </c>
      <c r="I40" s="18" t="n">
        <v>514.5401970200001</v>
      </c>
      <c r="J40" s="20" t="n">
        <v>13.71700002</v>
      </c>
      <c r="K40" s="18" t="n">
        <v>476.22378771</v>
      </c>
      <c r="L40" s="20" t="n">
        <v>19.15795776</v>
      </c>
      <c r="M40" s="18" t="s">
        <v>309</v>
      </c>
      <c r="N40" s="20" t="s">
        <v>309</v>
      </c>
      <c r="O40" s="18" t="s">
        <v>309</v>
      </c>
      <c r="P40" s="20" t="s">
        <v>309</v>
      </c>
      <c r="Q40" s="18" t="n">
        <v>492.592718</v>
      </c>
      <c r="R40" s="20" t="n">
        <v>2.69773909</v>
      </c>
      <c r="S40" s="18" t="s">
        <v>309</v>
      </c>
      <c r="T40" s="20" t="s">
        <v>309</v>
      </c>
      <c r="U40" s="18" t="n">
        <v>489.70905417</v>
      </c>
      <c r="V40" s="20" t="n">
        <v>13.77964341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465.12526097</v>
      </c>
      <c r="F52" s="20" t="n">
        <v>2.76836616</v>
      </c>
      <c r="G52" s="18" t="n">
        <v>453.67021251</v>
      </c>
      <c r="H52" s="20" t="n">
        <v>8.063826479999999</v>
      </c>
      <c r="I52" s="18" t="n">
        <v>504.47033262</v>
      </c>
      <c r="J52" s="20" t="n">
        <v>9.194922070000001</v>
      </c>
      <c r="K52" s="18" t="n">
        <v>435.86621869</v>
      </c>
      <c r="L52" s="20" t="n">
        <v>27.1783523</v>
      </c>
      <c r="M52" s="18" t="s">
        <v>309</v>
      </c>
      <c r="N52" s="20" t="s">
        <v>309</v>
      </c>
      <c r="O52" s="18" t="s">
        <v>309</v>
      </c>
      <c r="P52" s="20" t="s">
        <v>309</v>
      </c>
      <c r="Q52" s="18" t="s">
        <v>309</v>
      </c>
      <c r="R52" s="20" t="s">
        <v>309</v>
      </c>
      <c r="S52" s="18" t="n">
        <v>398.4085</v>
      </c>
      <c r="T52" s="20" t="n">
        <v>30.33440814</v>
      </c>
      <c r="U52" s="18" t="n">
        <v>424.05236854</v>
      </c>
      <c r="V52" s="20" t="n">
        <v>11.20083402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331.55711902</v>
      </c>
      <c r="F54" s="20" t="n">
        <v>2.90815699</v>
      </c>
      <c r="G54" s="18" t="n">
        <v>322.71339362</v>
      </c>
      <c r="H54" s="20" t="n">
        <v>5.3031919</v>
      </c>
      <c r="I54" s="18" t="n">
        <v>341.19602772</v>
      </c>
      <c r="J54" s="20" t="n">
        <v>8.14396657</v>
      </c>
      <c r="K54" s="18" t="n">
        <v>285.02671462</v>
      </c>
      <c r="L54" s="20" t="n">
        <v>10.56423972</v>
      </c>
      <c r="M54" s="18" t="s">
        <v>309</v>
      </c>
      <c r="N54" s="20" t="s">
        <v>309</v>
      </c>
      <c r="O54" s="18" t="s">
        <v>309</v>
      </c>
      <c r="P54" s="20" t="s">
        <v>309</v>
      </c>
      <c r="Q54" s="18" t="s">
        <v>309</v>
      </c>
      <c r="R54" s="20" t="s">
        <v>309</v>
      </c>
      <c r="S54" s="18" t="n">
        <v>354.00739491</v>
      </c>
      <c r="T54" s="20" t="n">
        <v>16.18889732</v>
      </c>
      <c r="U54" s="18" t="n">
        <v>309.58687782</v>
      </c>
      <c r="V54" s="20" t="n">
        <v>5.35966501</v>
      </c>
    </row>
    <row r="55" spans="1:22">
      <c r="A55" s="15" t="s">
        <v>357</v>
      </c>
      <c r="B55" s="17" t="n">
        <v>5316</v>
      </c>
      <c r="C55" s="18">
        <f>(137.0/B55*100)</f>
        <v/>
      </c>
      <c r="D55" s="19" t="n">
        <v>5179</v>
      </c>
      <c r="E55" s="18" t="n">
        <v>409.16635779</v>
      </c>
      <c r="F55" s="20" t="n">
        <v>2.85429999</v>
      </c>
      <c r="G55" s="18" t="n">
        <v>387.19198836</v>
      </c>
      <c r="H55" s="20" t="n">
        <v>6.25469866</v>
      </c>
      <c r="I55" s="18" t="n">
        <v>409.70670815</v>
      </c>
      <c r="J55" s="20" t="n">
        <v>7.90027763</v>
      </c>
      <c r="K55" s="18" t="n">
        <v>358.67755322</v>
      </c>
      <c r="L55" s="20" t="n">
        <v>10.62667498</v>
      </c>
      <c r="M55" s="18" t="s">
        <v>309</v>
      </c>
      <c r="N55" s="20" t="s">
        <v>309</v>
      </c>
      <c r="O55" s="18" t="s">
        <v>309</v>
      </c>
      <c r="P55" s="20" t="s">
        <v>309</v>
      </c>
      <c r="Q55" s="18" t="s">
        <v>309</v>
      </c>
      <c r="R55" s="20" t="s">
        <v>309</v>
      </c>
      <c r="S55" s="18" t="n">
        <v>373.60344512</v>
      </c>
      <c r="T55" s="20" t="n">
        <v>31.60666367</v>
      </c>
      <c r="U55" s="18" t="n">
        <v>374.23058853</v>
      </c>
      <c r="V55" s="20" t="n">
        <v>6.15090425</v>
      </c>
    </row>
    <row r="56" spans="1:22">
      <c r="A56" s="15" t="s">
        <v>358</v>
      </c>
      <c r="B56" s="17" t="n">
        <v>5359</v>
      </c>
      <c r="C56" s="18">
        <f>(104.0/B56*100)</f>
        <v/>
      </c>
      <c r="D56" s="19" t="n">
        <v>5255</v>
      </c>
      <c r="E56" s="18" t="n">
        <v>552.31989155</v>
      </c>
      <c r="F56" s="20" t="n">
        <v>3.08241045</v>
      </c>
      <c r="G56" s="18" t="n">
        <v>532.3382166</v>
      </c>
      <c r="H56" s="20" t="n">
        <v>4.57422893</v>
      </c>
      <c r="I56" s="18" t="n">
        <v>560.4652604</v>
      </c>
      <c r="J56" s="20" t="n">
        <v>5.04041752</v>
      </c>
      <c r="K56" s="18" t="n">
        <v>523.06316765</v>
      </c>
      <c r="L56" s="20" t="n">
        <v>10.06234889</v>
      </c>
      <c r="M56" s="18" t="s">
        <v>309</v>
      </c>
      <c r="N56" s="20" t="s">
        <v>309</v>
      </c>
      <c r="O56" s="18" t="s">
        <v>309</v>
      </c>
      <c r="P56" s="20" t="s">
        <v>309</v>
      </c>
      <c r="Q56" s="18" t="s">
        <v>309</v>
      </c>
      <c r="R56" s="20" t="s">
        <v>309</v>
      </c>
      <c r="S56" s="18" t="n">
        <v>562.7785</v>
      </c>
      <c r="T56" s="20" t="n">
        <v>37.88796599</v>
      </c>
      <c r="U56" s="18" t="n">
        <v>496.126215</v>
      </c>
      <c r="V56" s="20" t="n">
        <v>14.76824871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547.03067819</v>
      </c>
      <c r="F62" s="20" t="n">
        <v>1.69795124</v>
      </c>
      <c r="G62" s="18" t="n">
        <v>535.59456603</v>
      </c>
      <c r="H62" s="20" t="n">
        <v>3.03542367</v>
      </c>
      <c r="I62" s="18" t="n">
        <v>544.72061289</v>
      </c>
      <c r="J62" s="20" t="n">
        <v>4.04835438</v>
      </c>
      <c r="K62" s="18" t="n">
        <v>530.45838399</v>
      </c>
      <c r="L62" s="20" t="n">
        <v>10.73271465</v>
      </c>
      <c r="M62" s="18" t="s">
        <v>309</v>
      </c>
      <c r="N62" s="20" t="s">
        <v>309</v>
      </c>
      <c r="O62" s="18" t="s">
        <v>309</v>
      </c>
      <c r="P62" s="20" t="s">
        <v>309</v>
      </c>
      <c r="Q62" s="18" t="s">
        <v>309</v>
      </c>
      <c r="R62" s="20" t="s">
        <v>309</v>
      </c>
      <c r="S62" s="18" t="n">
        <v>549.93735508</v>
      </c>
      <c r="T62" s="20" t="n">
        <v>28.4425519</v>
      </c>
      <c r="U62" s="18" t="n">
        <v>545.62462707</v>
      </c>
      <c r="V62" s="20" t="n">
        <v>9.92774805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490.07576537</v>
      </c>
      <c r="F64" s="20" t="n">
        <v>2.15774219</v>
      </c>
      <c r="G64" s="18" t="n">
        <v>469.48971963</v>
      </c>
      <c r="H64" s="20" t="n">
        <v>6.79411162</v>
      </c>
      <c r="I64" s="18" t="n">
        <v>518.49114891</v>
      </c>
      <c r="J64" s="20" t="n">
        <v>6.58402828</v>
      </c>
      <c r="K64" s="18" t="n">
        <v>454.93069571</v>
      </c>
      <c r="L64" s="20" t="n">
        <v>17.73589581</v>
      </c>
      <c r="M64" s="18" t="s">
        <v>309</v>
      </c>
      <c r="N64" s="20" t="s">
        <v>309</v>
      </c>
      <c r="O64" s="18" t="s">
        <v>309</v>
      </c>
      <c r="P64" s="20" t="s">
        <v>309</v>
      </c>
      <c r="Q64" s="18" t="s">
        <v>309</v>
      </c>
      <c r="R64" s="20" t="s">
        <v>309</v>
      </c>
      <c r="S64" s="18" t="n">
        <v>461.52643987</v>
      </c>
      <c r="T64" s="20" t="n">
        <v>49.38896327</v>
      </c>
      <c r="U64" s="18" t="n">
        <v>424.37322417</v>
      </c>
      <c r="V64" s="20" t="n">
        <v>9.7829177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574</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537.8691383300001</v>
      </c>
      <c r="F9" s="20" t="n">
        <v>2.59950571</v>
      </c>
      <c r="G9" s="18" t="n">
        <v>531.96574408</v>
      </c>
      <c r="H9" s="20" t="n">
        <v>6.14382086</v>
      </c>
      <c r="I9" s="18" t="n">
        <v>553.49281896</v>
      </c>
      <c r="J9" s="20" t="n">
        <v>3.96299325</v>
      </c>
      <c r="K9" s="18" t="n">
        <v>518.2609729</v>
      </c>
      <c r="L9" s="20" t="n">
        <v>23.45924911</v>
      </c>
      <c r="M9" s="18" t="s">
        <v>309</v>
      </c>
      <c r="N9" s="20" t="s">
        <v>309</v>
      </c>
      <c r="O9" s="18" t="s">
        <v>309</v>
      </c>
      <c r="P9" s="20" t="s">
        <v>309</v>
      </c>
      <c r="Q9" s="18" t="s">
        <v>309</v>
      </c>
      <c r="R9" s="20" t="s">
        <v>309</v>
      </c>
      <c r="S9" s="18" t="n">
        <v>505.71408992</v>
      </c>
      <c r="T9" s="20" t="n">
        <v>40.60932795</v>
      </c>
      <c r="U9" s="18" t="n">
        <v>466.8844671</v>
      </c>
      <c r="V9" s="20" t="n">
        <v>9.85166519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426.20920252</v>
      </c>
      <c r="F11" s="20" t="n">
        <v>2.62476474</v>
      </c>
      <c r="G11" s="18" t="n">
        <v>423.59573853</v>
      </c>
      <c r="H11" s="20" t="n">
        <v>5.97474626</v>
      </c>
      <c r="I11" s="18" t="n">
        <v>403.16267243</v>
      </c>
      <c r="J11" s="20" t="n">
        <v>9.66542836</v>
      </c>
      <c r="K11" s="18" t="n">
        <v>398.50364954</v>
      </c>
      <c r="L11" s="20" t="n">
        <v>18.71644659</v>
      </c>
      <c r="M11" s="18" t="s">
        <v>309</v>
      </c>
      <c r="N11" s="20" t="s">
        <v>309</v>
      </c>
      <c r="O11" s="18" t="s">
        <v>309</v>
      </c>
      <c r="P11" s="20" t="s">
        <v>309</v>
      </c>
      <c r="Q11" s="18" t="s">
        <v>309</v>
      </c>
      <c r="R11" s="20" t="s">
        <v>309</v>
      </c>
      <c r="S11" s="18" t="n">
        <v>371.04169901</v>
      </c>
      <c r="T11" s="20" t="n">
        <v>28.73977754</v>
      </c>
      <c r="U11" s="18" t="n">
        <v>404.83016252</v>
      </c>
      <c r="V11" s="20" t="n">
        <v>7.3926524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503.17751872</v>
      </c>
      <c r="F16" s="20" t="n">
        <v>2.21727286</v>
      </c>
      <c r="G16" s="18" t="n">
        <v>516.6299625</v>
      </c>
      <c r="H16" s="20" t="n">
        <v>5.37555331</v>
      </c>
      <c r="I16" s="18" t="n">
        <v>523.93994517</v>
      </c>
      <c r="J16" s="20" t="n">
        <v>4.67423644</v>
      </c>
      <c r="K16" s="18" t="n">
        <v>478.13559245</v>
      </c>
      <c r="L16" s="20" t="n">
        <v>16.0631714</v>
      </c>
      <c r="M16" s="18" t="s">
        <v>309</v>
      </c>
      <c r="N16" s="20" t="s">
        <v>309</v>
      </c>
      <c r="O16" s="18" t="s">
        <v>309</v>
      </c>
      <c r="P16" s="20" t="s">
        <v>309</v>
      </c>
      <c r="Q16" s="18" t="s">
        <v>309</v>
      </c>
      <c r="R16" s="20" t="s">
        <v>309</v>
      </c>
      <c r="S16" s="18" t="n">
        <v>502.34510003</v>
      </c>
      <c r="T16" s="20" t="n">
        <v>26.55267688</v>
      </c>
      <c r="U16" s="18" t="n">
        <v>434.48389781</v>
      </c>
      <c r="V16" s="20" t="n">
        <v>7.15229991</v>
      </c>
    </row>
    <row r="17" spans="1:22">
      <c r="A17" s="15" t="s">
        <v>319</v>
      </c>
      <c r="B17" s="17" t="n">
        <v>6504</v>
      </c>
      <c r="C17" s="18">
        <f>(3097.0/B17*100)</f>
        <v/>
      </c>
      <c r="D17" s="19" t="n">
        <v>3407</v>
      </c>
      <c r="E17" s="18" t="n">
        <v>525.78980297</v>
      </c>
      <c r="F17" s="20" t="n">
        <v>3.40179169</v>
      </c>
      <c r="G17" s="18" t="n">
        <v>524.41492924</v>
      </c>
      <c r="H17" s="20" t="n">
        <v>6.270889</v>
      </c>
      <c r="I17" s="18" t="n">
        <v>541.41306464</v>
      </c>
      <c r="J17" s="20" t="n">
        <v>7.45790705</v>
      </c>
      <c r="K17" s="18" t="n">
        <v>471.46361264</v>
      </c>
      <c r="L17" s="20" t="n">
        <v>22.74308858</v>
      </c>
      <c r="M17" s="18" t="s">
        <v>309</v>
      </c>
      <c r="N17" s="20" t="s">
        <v>309</v>
      </c>
      <c r="O17" s="18" t="s">
        <v>309</v>
      </c>
      <c r="P17" s="20" t="s">
        <v>309</v>
      </c>
      <c r="Q17" s="18" t="s">
        <v>309</v>
      </c>
      <c r="R17" s="20" t="s">
        <v>309</v>
      </c>
      <c r="S17" s="18" t="n">
        <v>417.8474</v>
      </c>
      <c r="T17" s="20" t="n">
        <v>30.82996572</v>
      </c>
      <c r="U17" s="18" t="n">
        <v>478.65849241</v>
      </c>
      <c r="V17" s="20" t="n">
        <v>10.37337201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505.4903399</v>
      </c>
      <c r="F21" s="20" t="n">
        <v>2.26639658</v>
      </c>
      <c r="G21" s="18" t="n">
        <v>504.51709526</v>
      </c>
      <c r="H21" s="20" t="n">
        <v>4.39264231</v>
      </c>
      <c r="I21" s="18" t="n">
        <v>519.78838749</v>
      </c>
      <c r="J21" s="20" t="n">
        <v>4.02603334</v>
      </c>
      <c r="K21" s="18" t="n">
        <v>471.27168654</v>
      </c>
      <c r="L21" s="20" t="n">
        <v>11.02029361</v>
      </c>
      <c r="M21" s="18" t="s">
        <v>309</v>
      </c>
      <c r="N21" s="20" t="s">
        <v>309</v>
      </c>
      <c r="O21" s="18" t="s">
        <v>309</v>
      </c>
      <c r="P21" s="20" t="s">
        <v>309</v>
      </c>
      <c r="Q21" s="18" t="s">
        <v>309</v>
      </c>
      <c r="R21" s="20" t="s">
        <v>309</v>
      </c>
      <c r="S21" s="18" t="n">
        <v>532.03141778</v>
      </c>
      <c r="T21" s="20" t="n">
        <v>38.79335002</v>
      </c>
      <c r="U21" s="18" t="n">
        <v>479.67025905</v>
      </c>
      <c r="V21" s="20" t="n">
        <v>10.34623635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496.17606206</v>
      </c>
      <c r="F23" s="20" t="n">
        <v>2.99079974</v>
      </c>
      <c r="G23" s="18" t="n">
        <v>486.01993253</v>
      </c>
      <c r="H23" s="20" t="n">
        <v>7.26149225</v>
      </c>
      <c r="I23" s="18" t="n">
        <v>516.11769353</v>
      </c>
      <c r="J23" s="20" t="n">
        <v>5.78443669</v>
      </c>
      <c r="K23" s="18" t="n">
        <v>442.18846339</v>
      </c>
      <c r="L23" s="20" t="n">
        <v>18.868658</v>
      </c>
      <c r="M23" s="18" t="s">
        <v>309</v>
      </c>
      <c r="N23" s="20" t="s">
        <v>309</v>
      </c>
      <c r="O23" s="18" t="s">
        <v>309</v>
      </c>
      <c r="P23" s="20" t="s">
        <v>309</v>
      </c>
      <c r="Q23" s="18" t="s">
        <v>309</v>
      </c>
      <c r="R23" s="20" t="s">
        <v>309</v>
      </c>
      <c r="S23" s="18" t="n">
        <v>501.36726092</v>
      </c>
      <c r="T23" s="20" t="n">
        <v>70.99591497999999</v>
      </c>
      <c r="U23" s="18" t="n">
        <v>445.84753781</v>
      </c>
      <c r="V23" s="20" t="n">
        <v>9.418378690000001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526.93748405</v>
      </c>
      <c r="F25" s="20" t="n">
        <v>3.61782161</v>
      </c>
      <c r="G25" s="18" t="n">
        <v>513.12582606</v>
      </c>
      <c r="H25" s="20" t="n">
        <v>6.72754417</v>
      </c>
      <c r="I25" s="18" t="n">
        <v>511.26495781</v>
      </c>
      <c r="J25" s="20" t="n">
        <v>12.36428884</v>
      </c>
      <c r="K25" s="18" t="n">
        <v>463.32817397</v>
      </c>
      <c r="L25" s="20" t="n">
        <v>16.47985525</v>
      </c>
      <c r="M25" s="18" t="s">
        <v>309</v>
      </c>
      <c r="N25" s="20" t="s">
        <v>309</v>
      </c>
      <c r="O25" s="18" t="s">
        <v>309</v>
      </c>
      <c r="P25" s="20" t="s">
        <v>309</v>
      </c>
      <c r="Q25" s="18" t="s">
        <v>309</v>
      </c>
      <c r="R25" s="20" t="s">
        <v>309</v>
      </c>
      <c r="S25" s="18" t="s">
        <v>309</v>
      </c>
      <c r="T25" s="20" t="s">
        <v>309</v>
      </c>
      <c r="U25" s="18" t="n">
        <v>501.79343346</v>
      </c>
      <c r="V25" s="20" t="n">
        <v>14.23725915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495.7297864</v>
      </c>
      <c r="F27" s="20" t="n">
        <v>2.22606174</v>
      </c>
      <c r="G27" s="18" t="n">
        <v>494.61033878</v>
      </c>
      <c r="H27" s="20" t="n">
        <v>7.66028219</v>
      </c>
      <c r="I27" s="18" t="n">
        <v>525.08363305</v>
      </c>
      <c r="J27" s="20" t="n">
        <v>5.83669659</v>
      </c>
      <c r="K27" s="18" t="n">
        <v>472.17598457</v>
      </c>
      <c r="L27" s="20" t="n">
        <v>19.93479175</v>
      </c>
      <c r="M27" s="18" t="s">
        <v>309</v>
      </c>
      <c r="N27" s="20" t="s">
        <v>309</v>
      </c>
      <c r="O27" s="18" t="s">
        <v>309</v>
      </c>
      <c r="P27" s="20" t="s">
        <v>309</v>
      </c>
      <c r="Q27" s="18" t="n">
        <v>565.5331</v>
      </c>
      <c r="R27" s="20" t="n">
        <v>46.81205415</v>
      </c>
      <c r="S27" s="18" t="n">
        <v>559.67390497</v>
      </c>
      <c r="T27" s="20" t="n">
        <v>44.52615708</v>
      </c>
      <c r="U27" s="18" t="n">
        <v>445.78466135</v>
      </c>
      <c r="V27" s="20" t="n">
        <v>8.647422649999999</v>
      </c>
    </row>
    <row r="28" spans="1:22">
      <c r="A28" s="15" t="s">
        <v>330</v>
      </c>
      <c r="B28" s="17" t="n">
        <v>7568</v>
      </c>
      <c r="C28" s="18">
        <f>(490.0/B28*100)</f>
        <v/>
      </c>
      <c r="D28" s="19" t="n">
        <v>7078</v>
      </c>
      <c r="E28" s="18" t="n">
        <v>412.60887892</v>
      </c>
      <c r="F28" s="20" t="n">
        <v>2.25345274</v>
      </c>
      <c r="G28" s="18" t="n">
        <v>383.70306931</v>
      </c>
      <c r="H28" s="20" t="n">
        <v>6.82185722</v>
      </c>
      <c r="I28" s="18" t="n">
        <v>382.41528594</v>
      </c>
      <c r="J28" s="20" t="n">
        <v>10.30450253</v>
      </c>
      <c r="K28" s="18" t="n">
        <v>368.59942838</v>
      </c>
      <c r="L28" s="20" t="n">
        <v>14.48783307</v>
      </c>
      <c r="M28" s="18" t="s">
        <v>309</v>
      </c>
      <c r="N28" s="20" t="s">
        <v>309</v>
      </c>
      <c r="O28" s="18" t="s">
        <v>309</v>
      </c>
      <c r="P28" s="20" t="s">
        <v>309</v>
      </c>
      <c r="Q28" s="18" t="s">
        <v>309</v>
      </c>
      <c r="R28" s="20" t="s">
        <v>309</v>
      </c>
      <c r="S28" s="18" t="n">
        <v>359.51752849</v>
      </c>
      <c r="T28" s="20" t="n">
        <v>32.79056228</v>
      </c>
      <c r="U28" s="18" t="n">
        <v>368.19159106</v>
      </c>
      <c r="V28" s="20" t="n">
        <v>6.81603495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496.09417583</v>
      </c>
      <c r="F33" s="20" t="n">
        <v>2.48471307</v>
      </c>
      <c r="G33" s="18" t="n">
        <v>466.9425249</v>
      </c>
      <c r="H33" s="20" t="n">
        <v>7.32054441</v>
      </c>
      <c r="I33" s="18" t="n">
        <v>499.0605665</v>
      </c>
      <c r="J33" s="20" t="n">
        <v>9.773450690000001</v>
      </c>
      <c r="K33" s="18" t="n">
        <v>385.37022032</v>
      </c>
      <c r="L33" s="20" t="n">
        <v>24.69448809</v>
      </c>
      <c r="M33" s="18" t="s">
        <v>309</v>
      </c>
      <c r="N33" s="20" t="s">
        <v>309</v>
      </c>
      <c r="O33" s="18" t="s">
        <v>309</v>
      </c>
      <c r="P33" s="20" t="s">
        <v>309</v>
      </c>
      <c r="Q33" s="18" t="s">
        <v>309</v>
      </c>
      <c r="R33" s="20" t="s">
        <v>309</v>
      </c>
      <c r="S33" s="18" t="n">
        <v>322.7691</v>
      </c>
      <c r="T33" s="20" t="n">
        <v>39.52119221</v>
      </c>
      <c r="U33" s="18" t="n">
        <v>435.5441061</v>
      </c>
      <c r="V33" s="20" t="n">
        <v>15.75539682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492.41358867</v>
      </c>
      <c r="F36" s="20" t="n">
        <v>2.63269896</v>
      </c>
      <c r="G36" s="18" t="n">
        <v>497.49663567</v>
      </c>
      <c r="H36" s="20" t="n">
        <v>6.5649939</v>
      </c>
      <c r="I36" s="18" t="n">
        <v>516.71080121</v>
      </c>
      <c r="J36" s="20" t="n">
        <v>11.06400063</v>
      </c>
      <c r="K36" s="18" t="n">
        <v>470.11964481</v>
      </c>
      <c r="L36" s="20" t="n">
        <v>23.8591613</v>
      </c>
      <c r="M36" s="18" t="s">
        <v>309</v>
      </c>
      <c r="N36" s="20" t="s">
        <v>309</v>
      </c>
      <c r="O36" s="18" t="s">
        <v>309</v>
      </c>
      <c r="P36" s="20" t="s">
        <v>309</v>
      </c>
      <c r="Q36" s="18" t="s">
        <v>309</v>
      </c>
      <c r="R36" s="20" t="s">
        <v>309</v>
      </c>
      <c r="S36" s="18" t="s">
        <v>309</v>
      </c>
      <c r="T36" s="20" t="s">
        <v>309</v>
      </c>
      <c r="U36" s="18" t="n">
        <v>465.53725038</v>
      </c>
      <c r="V36" s="20" t="n">
        <v>10.8985032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500.04957242</v>
      </c>
      <c r="F40" s="20" t="n">
        <v>3.95683169</v>
      </c>
      <c r="G40" s="18" t="n">
        <v>518.66141937</v>
      </c>
      <c r="H40" s="20" t="n">
        <v>6.5020567</v>
      </c>
      <c r="I40" s="18" t="n">
        <v>528.67017437</v>
      </c>
      <c r="J40" s="20" t="n">
        <v>7.15431125</v>
      </c>
      <c r="K40" s="18" t="n">
        <v>449.62358486</v>
      </c>
      <c r="L40" s="20" t="n">
        <v>18.40985971</v>
      </c>
      <c r="M40" s="18" t="s">
        <v>309</v>
      </c>
      <c r="N40" s="20" t="s">
        <v>309</v>
      </c>
      <c r="O40" s="18" t="s">
        <v>309</v>
      </c>
      <c r="P40" s="20" t="s">
        <v>309</v>
      </c>
      <c r="Q40" s="18" t="n">
        <v>492.592718</v>
      </c>
      <c r="R40" s="20" t="n">
        <v>2.69773909</v>
      </c>
      <c r="S40" s="18" t="s">
        <v>309</v>
      </c>
      <c r="T40" s="20" t="s">
        <v>309</v>
      </c>
      <c r="U40" s="18" t="n">
        <v>485.68090167</v>
      </c>
      <c r="V40" s="20" t="n">
        <v>15.61796683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464.59188871</v>
      </c>
      <c r="F52" s="20" t="n">
        <v>2.86130544</v>
      </c>
      <c r="G52" s="18" t="n">
        <v>458.44621764</v>
      </c>
      <c r="H52" s="20" t="n">
        <v>6.45851594</v>
      </c>
      <c r="I52" s="18" t="n">
        <v>501.18898675</v>
      </c>
      <c r="J52" s="20" t="n">
        <v>8.331460099999999</v>
      </c>
      <c r="K52" s="18" t="n">
        <v>446.56629889</v>
      </c>
      <c r="L52" s="20" t="n">
        <v>23.13197921</v>
      </c>
      <c r="M52" s="18" t="s">
        <v>309</v>
      </c>
      <c r="N52" s="20" t="s">
        <v>309</v>
      </c>
      <c r="O52" s="18" t="s">
        <v>309</v>
      </c>
      <c r="P52" s="20" t="s">
        <v>309</v>
      </c>
      <c r="Q52" s="18" t="s">
        <v>309</v>
      </c>
      <c r="R52" s="20" t="s">
        <v>309</v>
      </c>
      <c r="S52" s="18" t="n">
        <v>439.64012866</v>
      </c>
      <c r="T52" s="20" t="n">
        <v>83.04380372</v>
      </c>
      <c r="U52" s="18" t="n">
        <v>428.07661229</v>
      </c>
      <c r="V52" s="20" t="n">
        <v>12.46598254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333.18517799</v>
      </c>
      <c r="F54" s="20" t="n">
        <v>2.88564045</v>
      </c>
      <c r="G54" s="18" t="n">
        <v>316.68653904</v>
      </c>
      <c r="H54" s="20" t="n">
        <v>4.93894492</v>
      </c>
      <c r="I54" s="18" t="n">
        <v>313.52232995</v>
      </c>
      <c r="J54" s="20" t="n">
        <v>9.22837204</v>
      </c>
      <c r="K54" s="18" t="n">
        <v>287.45784084</v>
      </c>
      <c r="L54" s="20" t="n">
        <v>10.66693443</v>
      </c>
      <c r="M54" s="18" t="s">
        <v>309</v>
      </c>
      <c r="N54" s="20" t="s">
        <v>309</v>
      </c>
      <c r="O54" s="18" t="s">
        <v>309</v>
      </c>
      <c r="P54" s="20" t="s">
        <v>309</v>
      </c>
      <c r="Q54" s="18" t="s">
        <v>309</v>
      </c>
      <c r="R54" s="20" t="s">
        <v>309</v>
      </c>
      <c r="S54" s="18" t="n">
        <v>331.40289436</v>
      </c>
      <c r="T54" s="20" t="n">
        <v>18.53979941</v>
      </c>
      <c r="U54" s="18" t="n">
        <v>308.30065027</v>
      </c>
      <c r="V54" s="20" t="n">
        <v>5.32803578</v>
      </c>
    </row>
    <row r="55" spans="1:22">
      <c r="A55" s="15" t="s">
        <v>357</v>
      </c>
      <c r="B55" s="17" t="n">
        <v>5316</v>
      </c>
      <c r="C55" s="18">
        <f>(137.0/B55*100)</f>
        <v/>
      </c>
      <c r="D55" s="19" t="n">
        <v>5179</v>
      </c>
      <c r="E55" s="18" t="n">
        <v>407.2623642</v>
      </c>
      <c r="F55" s="20" t="n">
        <v>2.7079838</v>
      </c>
      <c r="G55" s="18" t="n">
        <v>397.3992368</v>
      </c>
      <c r="H55" s="20" t="n">
        <v>5.14857117</v>
      </c>
      <c r="I55" s="18" t="n">
        <v>422.55214684</v>
      </c>
      <c r="J55" s="20" t="n">
        <v>10.73034533</v>
      </c>
      <c r="K55" s="18" t="n">
        <v>359.1205444</v>
      </c>
      <c r="L55" s="20" t="n">
        <v>12.54824782</v>
      </c>
      <c r="M55" s="18" t="s">
        <v>309</v>
      </c>
      <c r="N55" s="20" t="s">
        <v>309</v>
      </c>
      <c r="O55" s="18" t="s">
        <v>309</v>
      </c>
      <c r="P55" s="20" t="s">
        <v>309</v>
      </c>
      <c r="Q55" s="18" t="s">
        <v>309</v>
      </c>
      <c r="R55" s="20" t="s">
        <v>309</v>
      </c>
      <c r="S55" s="18" t="n">
        <v>363.32791474</v>
      </c>
      <c r="T55" s="20" t="n">
        <v>25.17237183</v>
      </c>
      <c r="U55" s="18" t="n">
        <v>378.81251721</v>
      </c>
      <c r="V55" s="20" t="n">
        <v>6.71135675</v>
      </c>
    </row>
    <row r="56" spans="1:22">
      <c r="A56" s="15" t="s">
        <v>358</v>
      </c>
      <c r="B56" s="17" t="n">
        <v>5359</v>
      </c>
      <c r="C56" s="18">
        <f>(104.0/B56*100)</f>
        <v/>
      </c>
      <c r="D56" s="19" t="n">
        <v>5255</v>
      </c>
      <c r="E56" s="18" t="n">
        <v>551.52476013</v>
      </c>
      <c r="F56" s="20" t="n">
        <v>2.7840766</v>
      </c>
      <c r="G56" s="18" t="n">
        <v>533.86869849</v>
      </c>
      <c r="H56" s="20" t="n">
        <v>5.32975271</v>
      </c>
      <c r="I56" s="18" t="n">
        <v>559.14464947</v>
      </c>
      <c r="J56" s="20" t="n">
        <v>6.84662189</v>
      </c>
      <c r="K56" s="18" t="n">
        <v>523.93436176</v>
      </c>
      <c r="L56" s="20" t="n">
        <v>9.28623655</v>
      </c>
      <c r="M56" s="18" t="s">
        <v>309</v>
      </c>
      <c r="N56" s="20" t="s">
        <v>309</v>
      </c>
      <c r="O56" s="18" t="s">
        <v>309</v>
      </c>
      <c r="P56" s="20" t="s">
        <v>309</v>
      </c>
      <c r="Q56" s="18" t="s">
        <v>309</v>
      </c>
      <c r="R56" s="20" t="s">
        <v>309</v>
      </c>
      <c r="S56" s="18" t="n">
        <v>543.55745955</v>
      </c>
      <c r="T56" s="20" t="n">
        <v>43.02561931</v>
      </c>
      <c r="U56" s="18" t="n">
        <v>494.54101863</v>
      </c>
      <c r="V56" s="20" t="n">
        <v>14.23784107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547.29636356</v>
      </c>
      <c r="F62" s="20" t="n">
        <v>1.49413557</v>
      </c>
      <c r="G62" s="18" t="n">
        <v>532.68195595</v>
      </c>
      <c r="H62" s="20" t="n">
        <v>3.16218641</v>
      </c>
      <c r="I62" s="18" t="n">
        <v>536.20614805</v>
      </c>
      <c r="J62" s="20" t="n">
        <v>5.26689851</v>
      </c>
      <c r="K62" s="18" t="n">
        <v>549.54792048</v>
      </c>
      <c r="L62" s="20" t="n">
        <v>8.28770278</v>
      </c>
      <c r="M62" s="18" t="s">
        <v>309</v>
      </c>
      <c r="N62" s="20" t="s">
        <v>309</v>
      </c>
      <c r="O62" s="18" t="s">
        <v>309</v>
      </c>
      <c r="P62" s="20" t="s">
        <v>309</v>
      </c>
      <c r="Q62" s="18" t="s">
        <v>309</v>
      </c>
      <c r="R62" s="20" t="s">
        <v>309</v>
      </c>
      <c r="S62" s="18" t="n">
        <v>532.97518615</v>
      </c>
      <c r="T62" s="20" t="n">
        <v>27.81348725</v>
      </c>
      <c r="U62" s="18" t="n">
        <v>556.33228665</v>
      </c>
      <c r="V62" s="20" t="n">
        <v>10.4719353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491.33474461</v>
      </c>
      <c r="F64" s="20" t="n">
        <v>2.09749173</v>
      </c>
      <c r="G64" s="18" t="n">
        <v>469.75864374</v>
      </c>
      <c r="H64" s="20" t="n">
        <v>7.7121764</v>
      </c>
      <c r="I64" s="18" t="n">
        <v>515.38371998</v>
      </c>
      <c r="J64" s="20" t="n">
        <v>8.466306230000001</v>
      </c>
      <c r="K64" s="18" t="n">
        <v>450.42470752</v>
      </c>
      <c r="L64" s="20" t="n">
        <v>16.15596374</v>
      </c>
      <c r="M64" s="18" t="s">
        <v>309</v>
      </c>
      <c r="N64" s="20" t="s">
        <v>309</v>
      </c>
      <c r="O64" s="18" t="s">
        <v>309</v>
      </c>
      <c r="P64" s="20" t="s">
        <v>309</v>
      </c>
      <c r="Q64" s="18" t="s">
        <v>309</v>
      </c>
      <c r="R64" s="20" t="s">
        <v>309</v>
      </c>
      <c r="S64" s="18" t="s">
        <v>309</v>
      </c>
      <c r="T64" s="20" t="s">
        <v>309</v>
      </c>
      <c r="U64" s="18" t="n">
        <v>420.92438699</v>
      </c>
      <c r="V64" s="20" t="n">
        <v>10.19339774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493.89623128</v>
      </c>
      <c r="R7" s="20" t="n">
        <v>1.6053522</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496.74227422</v>
      </c>
      <c r="R8" s="20" t="n">
        <v>2.86086146</v>
      </c>
      <c r="S8" s="18" t="s">
        <v>309</v>
      </c>
      <c r="T8" s="20" t="s">
        <v>309</v>
      </c>
      <c r="U8" s="18" t="s">
        <v>309</v>
      </c>
      <c r="V8" s="20" t="s">
        <v>309</v>
      </c>
    </row>
    <row r="9" spans="1:22">
      <c r="A9" s="15" t="s">
        <v>311</v>
      </c>
      <c r="B9" s="17" t="n">
        <v>9651</v>
      </c>
      <c r="C9" s="18">
        <f>(4913.0/B9*100)</f>
        <v/>
      </c>
      <c r="D9" s="19" t="n">
        <v>4738</v>
      </c>
      <c r="E9" s="18" t="n">
        <v>534.71814126</v>
      </c>
      <c r="F9" s="20" t="n">
        <v>2.65461115</v>
      </c>
      <c r="G9" s="18" t="n">
        <v>551.9674519500001</v>
      </c>
      <c r="H9" s="20" t="n">
        <v>4.40274924</v>
      </c>
      <c r="I9" s="18" t="n">
        <v>548.36813824</v>
      </c>
      <c r="J9" s="20" t="n">
        <v>4.75093677</v>
      </c>
      <c r="K9" s="18" t="n">
        <v>552.33509913</v>
      </c>
      <c r="L9" s="20" t="n">
        <v>16.04309441</v>
      </c>
      <c r="M9" s="18" t="s">
        <v>309</v>
      </c>
      <c r="N9" s="20" t="s">
        <v>309</v>
      </c>
      <c r="O9" s="18" t="s">
        <v>309</v>
      </c>
      <c r="P9" s="20" t="s">
        <v>309</v>
      </c>
      <c r="Q9" s="18" t="s">
        <v>309</v>
      </c>
      <c r="R9" s="20" t="s">
        <v>309</v>
      </c>
      <c r="S9" s="18" t="n">
        <v>521.1886935799999</v>
      </c>
      <c r="T9" s="20" t="n">
        <v>54.61956052</v>
      </c>
      <c r="U9" s="18" t="n">
        <v>485.33785056</v>
      </c>
      <c r="V9" s="20" t="n">
        <v>9.98257173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515.64742803</v>
      </c>
      <c r="R10" s="20" t="n">
        <v>2.31308501</v>
      </c>
      <c r="S10" s="18" t="s">
        <v>309</v>
      </c>
      <c r="T10" s="20" t="s">
        <v>309</v>
      </c>
      <c r="U10" s="18" t="s">
        <v>309</v>
      </c>
      <c r="V10" s="20" t="s">
        <v>309</v>
      </c>
    </row>
    <row r="11" spans="1:22">
      <c r="A11" s="15" t="s">
        <v>313</v>
      </c>
      <c r="B11" s="17" t="n">
        <v>7053</v>
      </c>
      <c r="C11" s="18">
        <f>(462.0/B11*100)</f>
        <v/>
      </c>
      <c r="D11" s="19" t="n">
        <v>6591</v>
      </c>
      <c r="E11" s="18" t="n">
        <v>423.51167329</v>
      </c>
      <c r="F11" s="20" t="n">
        <v>2.68052784</v>
      </c>
      <c r="G11" s="18" t="n">
        <v>437.90984049</v>
      </c>
      <c r="H11" s="20" t="n">
        <v>5.47032373</v>
      </c>
      <c r="I11" s="18" t="n">
        <v>419.56043637</v>
      </c>
      <c r="J11" s="20" t="n">
        <v>7.90836176</v>
      </c>
      <c r="K11" s="18" t="n">
        <v>440.10536043</v>
      </c>
      <c r="L11" s="20" t="n">
        <v>13.78382501</v>
      </c>
      <c r="M11" s="18" t="s">
        <v>309</v>
      </c>
      <c r="N11" s="20" t="s">
        <v>309</v>
      </c>
      <c r="O11" s="18" t="s">
        <v>309</v>
      </c>
      <c r="P11" s="20" t="s">
        <v>309</v>
      </c>
      <c r="Q11" s="18" t="s">
        <v>309</v>
      </c>
      <c r="R11" s="20" t="s">
        <v>309</v>
      </c>
      <c r="S11" s="18" t="n">
        <v>402.25020944</v>
      </c>
      <c r="T11" s="20" t="n">
        <v>38.39257278</v>
      </c>
      <c r="U11" s="18" t="n">
        <v>408.65653735</v>
      </c>
      <c r="V11" s="20" t="n">
        <v>7.5860749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492.32543789</v>
      </c>
      <c r="R12" s="20" t="n">
        <v>2.39605519</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511.08763174</v>
      </c>
      <c r="R13" s="20" t="n">
        <v>2.17417839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519.52913237</v>
      </c>
      <c r="R14" s="20" t="n">
        <v>2.04255433</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511.07685299</v>
      </c>
      <c r="R15" s="20" t="n">
        <v>2.30925184</v>
      </c>
      <c r="S15" s="18" t="s">
        <v>309</v>
      </c>
      <c r="T15" s="20" t="s">
        <v>309</v>
      </c>
      <c r="U15" s="18" t="s">
        <v>309</v>
      </c>
      <c r="V15" s="20" t="s">
        <v>309</v>
      </c>
    </row>
    <row r="16" spans="1:22">
      <c r="A16" s="15" t="s">
        <v>318</v>
      </c>
      <c r="B16" s="17" t="n">
        <v>6108</v>
      </c>
      <c r="C16" s="18">
        <f>(750.0/B16*100)</f>
        <v/>
      </c>
      <c r="D16" s="19" t="n">
        <v>5358</v>
      </c>
      <c r="E16" s="18" t="n">
        <v>503.84452129</v>
      </c>
      <c r="F16" s="20" t="n">
        <v>2.17937027</v>
      </c>
      <c r="G16" s="18" t="n">
        <v>521.9950845</v>
      </c>
      <c r="H16" s="20" t="n">
        <v>5.07179493</v>
      </c>
      <c r="I16" s="18" t="n">
        <v>519.8068827</v>
      </c>
      <c r="J16" s="20" t="n">
        <v>6.15335854</v>
      </c>
      <c r="K16" s="18" t="n">
        <v>477.12537741</v>
      </c>
      <c r="L16" s="20" t="n">
        <v>13.76106471</v>
      </c>
      <c r="M16" s="18" t="s">
        <v>309</v>
      </c>
      <c r="N16" s="20" t="s">
        <v>309</v>
      </c>
      <c r="O16" s="18" t="s">
        <v>309</v>
      </c>
      <c r="P16" s="20" t="s">
        <v>309</v>
      </c>
      <c r="Q16" s="18" t="s">
        <v>309</v>
      </c>
      <c r="R16" s="20" t="s">
        <v>309</v>
      </c>
      <c r="S16" s="18" t="n">
        <v>470.06552202</v>
      </c>
      <c r="T16" s="20" t="n">
        <v>44.1961968</v>
      </c>
      <c r="U16" s="18" t="n">
        <v>448.0915617</v>
      </c>
      <c r="V16" s="20" t="n">
        <v>7.06564353</v>
      </c>
    </row>
    <row r="17" spans="1:22">
      <c r="A17" s="15" t="s">
        <v>319</v>
      </c>
      <c r="B17" s="17" t="n">
        <v>6504</v>
      </c>
      <c r="C17" s="18">
        <f>(3097.0/B17*100)</f>
        <v/>
      </c>
      <c r="D17" s="19" t="n">
        <v>3407</v>
      </c>
      <c r="E17" s="18" t="n">
        <v>523.10768118</v>
      </c>
      <c r="F17" s="20" t="n">
        <v>3.410288</v>
      </c>
      <c r="G17" s="18" t="n">
        <v>533.08771877</v>
      </c>
      <c r="H17" s="20" t="n">
        <v>5.84313457</v>
      </c>
      <c r="I17" s="18" t="n">
        <v>540.3402294700001</v>
      </c>
      <c r="J17" s="20" t="n">
        <v>7.05225979</v>
      </c>
      <c r="K17" s="18" t="n">
        <v>504.70356568</v>
      </c>
      <c r="L17" s="20" t="n">
        <v>19.05497601</v>
      </c>
      <c r="M17" s="18" t="s">
        <v>309</v>
      </c>
      <c r="N17" s="20" t="s">
        <v>309</v>
      </c>
      <c r="O17" s="18" t="s">
        <v>309</v>
      </c>
      <c r="P17" s="20" t="s">
        <v>309</v>
      </c>
      <c r="Q17" s="18" t="s">
        <v>309</v>
      </c>
      <c r="R17" s="20" t="s">
        <v>309</v>
      </c>
      <c r="S17" s="18" t="n">
        <v>417.8474</v>
      </c>
      <c r="T17" s="20" t="n">
        <v>30.82996572</v>
      </c>
      <c r="U17" s="18" t="n">
        <v>487.76503726</v>
      </c>
      <c r="V17" s="20" t="n">
        <v>9.63566533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453.62985087</v>
      </c>
      <c r="R18" s="20" t="n">
        <v>3.75358545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476.83088081</v>
      </c>
      <c r="R19" s="20" t="n">
        <v>2.52696145</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488.03318441</v>
      </c>
      <c r="R20" s="20" t="n">
        <v>1.98867918</v>
      </c>
      <c r="S20" s="18" t="s">
        <v>309</v>
      </c>
      <c r="T20" s="20" t="s">
        <v>309</v>
      </c>
      <c r="U20" s="18" t="s">
        <v>309</v>
      </c>
      <c r="V20" s="20" t="s">
        <v>309</v>
      </c>
    </row>
    <row r="21" spans="1:22">
      <c r="A21" s="15" t="s">
        <v>323</v>
      </c>
      <c r="B21" s="17" t="n">
        <v>5741</v>
      </c>
      <c r="C21" s="18">
        <f>(621.0/B21*100)</f>
        <v/>
      </c>
      <c r="D21" s="19" t="n">
        <v>5120</v>
      </c>
      <c r="E21" s="18" t="n">
        <v>503.82056131</v>
      </c>
      <c r="F21" s="20" t="n">
        <v>2.32394682</v>
      </c>
      <c r="G21" s="18" t="n">
        <v>512.71564941</v>
      </c>
      <c r="H21" s="20" t="n">
        <v>3.27283966</v>
      </c>
      <c r="I21" s="18" t="n">
        <v>515.34672126</v>
      </c>
      <c r="J21" s="20" t="n">
        <v>4.65036674</v>
      </c>
      <c r="K21" s="18" t="n">
        <v>498.26575926</v>
      </c>
      <c r="L21" s="20" t="n">
        <v>9.83619214</v>
      </c>
      <c r="M21" s="18" t="s">
        <v>309</v>
      </c>
      <c r="N21" s="20" t="s">
        <v>309</v>
      </c>
      <c r="O21" s="18" t="s">
        <v>309</v>
      </c>
      <c r="P21" s="20" t="s">
        <v>309</v>
      </c>
      <c r="Q21" s="18" t="s">
        <v>309</v>
      </c>
      <c r="R21" s="20" t="s">
        <v>309</v>
      </c>
      <c r="S21" s="18" t="n">
        <v>504.69010092</v>
      </c>
      <c r="T21" s="20" t="n">
        <v>42.26816689</v>
      </c>
      <c r="U21" s="18" t="n">
        <v>480.90236528</v>
      </c>
      <c r="V21" s="20" t="n">
        <v>8.78995787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469.66945416</v>
      </c>
      <c r="R22" s="20" t="n">
        <v>3.62920111</v>
      </c>
      <c r="S22" s="18" t="s">
        <v>309</v>
      </c>
      <c r="T22" s="20" t="s">
        <v>309</v>
      </c>
      <c r="U22" s="18" t="s">
        <v>309</v>
      </c>
      <c r="V22" s="20" t="s">
        <v>309</v>
      </c>
    </row>
    <row r="23" spans="1:22">
      <c r="A23" s="15" t="s">
        <v>325</v>
      </c>
      <c r="B23" s="17" t="n">
        <v>11583</v>
      </c>
      <c r="C23" s="18">
        <f>(2409.0/B23*100)</f>
        <v/>
      </c>
      <c r="D23" s="19" t="n">
        <v>9174</v>
      </c>
      <c r="E23" s="18" t="n">
        <v>495.97942927</v>
      </c>
      <c r="F23" s="20" t="n">
        <v>3.09615683</v>
      </c>
      <c r="G23" s="18" t="n">
        <v>494.86559674</v>
      </c>
      <c r="H23" s="20" t="n">
        <v>7.40562697</v>
      </c>
      <c r="I23" s="18" t="n">
        <v>512.16313906</v>
      </c>
      <c r="J23" s="20" t="n">
        <v>5.7349563</v>
      </c>
      <c r="K23" s="18" t="n">
        <v>489.46076035</v>
      </c>
      <c r="L23" s="20" t="n">
        <v>8.25980775</v>
      </c>
      <c r="M23" s="18" t="s">
        <v>309</v>
      </c>
      <c r="N23" s="20" t="s">
        <v>309</v>
      </c>
      <c r="O23" s="18" t="s">
        <v>309</v>
      </c>
      <c r="P23" s="20" t="s">
        <v>309</v>
      </c>
      <c r="Q23" s="18" t="s">
        <v>309</v>
      </c>
      <c r="R23" s="20" t="s">
        <v>309</v>
      </c>
      <c r="S23" s="18" t="n">
        <v>367.00274837</v>
      </c>
      <c r="T23" s="20" t="n">
        <v>42.90633449</v>
      </c>
      <c r="U23" s="18" t="n">
        <v>460.79281243</v>
      </c>
      <c r="V23" s="20" t="n">
        <v>7.18648325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532.4398722</v>
      </c>
      <c r="R24" s="20" t="n">
        <v>3.00001481</v>
      </c>
      <c r="S24" s="18" t="s">
        <v>309</v>
      </c>
      <c r="T24" s="20" t="s">
        <v>309</v>
      </c>
      <c r="U24" s="18" t="s">
        <v>309</v>
      </c>
      <c r="V24" s="20" t="s">
        <v>309</v>
      </c>
    </row>
    <row r="25" spans="1:22">
      <c r="A25" s="15" t="s">
        <v>327</v>
      </c>
      <c r="B25" s="17" t="n">
        <v>5581</v>
      </c>
      <c r="C25" s="18">
        <f>(5.0/B25*100)</f>
        <v/>
      </c>
      <c r="D25" s="19" t="n">
        <v>5576</v>
      </c>
      <c r="E25" s="18" t="n">
        <v>525.13993257</v>
      </c>
      <c r="F25" s="20" t="n">
        <v>3.65467752</v>
      </c>
      <c r="G25" s="18" t="n">
        <v>526.57728522</v>
      </c>
      <c r="H25" s="20" t="n">
        <v>5.58026049</v>
      </c>
      <c r="I25" s="18" t="n">
        <v>513.10650108</v>
      </c>
      <c r="J25" s="20" t="n">
        <v>13.16127835</v>
      </c>
      <c r="K25" s="18" t="n">
        <v>484.30774801</v>
      </c>
      <c r="L25" s="20" t="n">
        <v>13.84065907</v>
      </c>
      <c r="M25" s="18" t="s">
        <v>309</v>
      </c>
      <c r="N25" s="20" t="s">
        <v>309</v>
      </c>
      <c r="O25" s="18" t="s">
        <v>309</v>
      </c>
      <c r="P25" s="20" t="s">
        <v>309</v>
      </c>
      <c r="Q25" s="18" t="s">
        <v>309</v>
      </c>
      <c r="R25" s="20" t="s">
        <v>309</v>
      </c>
      <c r="S25" s="18" t="n">
        <v>528.64545018</v>
      </c>
      <c r="T25" s="20" t="n">
        <v>38.09636895</v>
      </c>
      <c r="U25" s="18" t="n">
        <v>503.07198274</v>
      </c>
      <c r="V25" s="20" t="n">
        <v>14.14836387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482.30507155</v>
      </c>
      <c r="R26" s="20" t="n">
        <v>1.8687429</v>
      </c>
      <c r="S26" s="18" t="s">
        <v>309</v>
      </c>
      <c r="T26" s="20" t="s">
        <v>309</v>
      </c>
      <c r="U26" s="18" t="s">
        <v>309</v>
      </c>
      <c r="V26" s="20" t="s">
        <v>309</v>
      </c>
    </row>
    <row r="27" spans="1:22">
      <c r="A27" s="15" t="s">
        <v>329</v>
      </c>
      <c r="B27" s="17" t="n">
        <v>5299</v>
      </c>
      <c r="C27" s="18">
        <f>(2010.0/B27*100)</f>
        <v/>
      </c>
      <c r="D27" s="19" t="n">
        <v>3289</v>
      </c>
      <c r="E27" s="18" t="n">
        <v>493.36957378</v>
      </c>
      <c r="F27" s="20" t="n">
        <v>2.1866041</v>
      </c>
      <c r="G27" s="18" t="n">
        <v>505.43218465</v>
      </c>
      <c r="H27" s="20" t="n">
        <v>6.78588321</v>
      </c>
      <c r="I27" s="18" t="n">
        <v>528.2197439</v>
      </c>
      <c r="J27" s="20" t="n">
        <v>5.2674229</v>
      </c>
      <c r="K27" s="18" t="n">
        <v>489.45230231</v>
      </c>
      <c r="L27" s="20" t="n">
        <v>15.64367001</v>
      </c>
      <c r="M27" s="18" t="s">
        <v>309</v>
      </c>
      <c r="N27" s="20" t="s">
        <v>309</v>
      </c>
      <c r="O27" s="18" t="s">
        <v>309</v>
      </c>
      <c r="P27" s="20" t="s">
        <v>309</v>
      </c>
      <c r="Q27" s="18" t="n">
        <v>565.5331</v>
      </c>
      <c r="R27" s="20" t="n">
        <v>46.81205415</v>
      </c>
      <c r="S27" s="18" t="n">
        <v>471.37280002</v>
      </c>
      <c r="T27" s="20" t="n">
        <v>69.5254492</v>
      </c>
      <c r="U27" s="18" t="n">
        <v>453.05821814</v>
      </c>
      <c r="V27" s="20" t="n">
        <v>8.76224558</v>
      </c>
    </row>
    <row r="28" spans="1:22">
      <c r="A28" s="15" t="s">
        <v>330</v>
      </c>
      <c r="B28" s="17" t="n">
        <v>7568</v>
      </c>
      <c r="C28" s="18">
        <f>(490.0/B28*100)</f>
        <v/>
      </c>
      <c r="D28" s="19" t="n">
        <v>7078</v>
      </c>
      <c r="E28" s="18" t="n">
        <v>411.17391424</v>
      </c>
      <c r="F28" s="20" t="n">
        <v>2.30521664</v>
      </c>
      <c r="G28" s="18" t="n">
        <v>402.76173629</v>
      </c>
      <c r="H28" s="20" t="n">
        <v>8.48442416</v>
      </c>
      <c r="I28" s="18" t="n">
        <v>385.90313254</v>
      </c>
      <c r="J28" s="20" t="n">
        <v>8.306393180000001</v>
      </c>
      <c r="K28" s="18" t="n">
        <v>371.37185643</v>
      </c>
      <c r="L28" s="20" t="n">
        <v>14.19348836</v>
      </c>
      <c r="M28" s="18" t="s">
        <v>309</v>
      </c>
      <c r="N28" s="20" t="s">
        <v>309</v>
      </c>
      <c r="O28" s="18" t="s">
        <v>309</v>
      </c>
      <c r="P28" s="20" t="s">
        <v>309</v>
      </c>
      <c r="Q28" s="18" t="s">
        <v>309</v>
      </c>
      <c r="R28" s="20" t="s">
        <v>309</v>
      </c>
      <c r="S28" s="18" t="n">
        <v>329.32124834</v>
      </c>
      <c r="T28" s="20" t="n">
        <v>35.90094132</v>
      </c>
      <c r="U28" s="18" t="n">
        <v>369.49953128</v>
      </c>
      <c r="V28" s="20" t="n">
        <v>7.41061335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512.25278989</v>
      </c>
      <c r="R29" s="20" t="n">
        <v>2.21158673</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495.22325646</v>
      </c>
      <c r="R30" s="20" t="n">
        <v>2.26537897</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501.72981506</v>
      </c>
      <c r="R31" s="20" t="n">
        <v>2.23163648</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504.46925149</v>
      </c>
      <c r="R32" s="20" t="n">
        <v>2.38982369</v>
      </c>
      <c r="S32" s="18" t="s">
        <v>309</v>
      </c>
      <c r="T32" s="20" t="s">
        <v>309</v>
      </c>
      <c r="U32" s="18" t="s">
        <v>309</v>
      </c>
      <c r="V32" s="20" t="s">
        <v>309</v>
      </c>
    </row>
    <row r="33" spans="1:22">
      <c r="A33" s="15" t="s">
        <v>335</v>
      </c>
      <c r="B33" s="17" t="n">
        <v>7325</v>
      </c>
      <c r="C33" s="18">
        <f>(444.0/B33*100)</f>
        <v/>
      </c>
      <c r="D33" s="19" t="n">
        <v>6881</v>
      </c>
      <c r="E33" s="18" t="n">
        <v>493.01827914</v>
      </c>
      <c r="F33" s="20" t="n">
        <v>2.44934673</v>
      </c>
      <c r="G33" s="18" t="n">
        <v>505.01251407</v>
      </c>
      <c r="H33" s="20" t="n">
        <v>6.00470348</v>
      </c>
      <c r="I33" s="18" t="n">
        <v>498.75642171</v>
      </c>
      <c r="J33" s="20" t="n">
        <v>11.2815258</v>
      </c>
      <c r="K33" s="18" t="n">
        <v>456.30993864</v>
      </c>
      <c r="L33" s="20" t="n">
        <v>24.0862926</v>
      </c>
      <c r="M33" s="18" t="s">
        <v>309</v>
      </c>
      <c r="N33" s="20" t="s">
        <v>309</v>
      </c>
      <c r="O33" s="18" t="s">
        <v>309</v>
      </c>
      <c r="P33" s="20" t="s">
        <v>309</v>
      </c>
      <c r="Q33" s="18" t="s">
        <v>309</v>
      </c>
      <c r="R33" s="20" t="s">
        <v>309</v>
      </c>
      <c r="S33" s="18" t="n">
        <v>500.8623</v>
      </c>
      <c r="T33" s="20" t="n">
        <v>40.56144642</v>
      </c>
      <c r="U33" s="18" t="n">
        <v>449.43905971</v>
      </c>
      <c r="V33" s="20" t="n">
        <v>16.33221288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475.23010526</v>
      </c>
      <c r="R34" s="20" t="n">
        <v>2.65840196</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509.91963209</v>
      </c>
      <c r="R35" s="20" t="n">
        <v>1.25633733</v>
      </c>
      <c r="S35" s="18" t="s">
        <v>309</v>
      </c>
      <c r="T35" s="20" t="s">
        <v>309</v>
      </c>
      <c r="U35" s="18" t="s">
        <v>309</v>
      </c>
      <c r="V35" s="20" t="s">
        <v>309</v>
      </c>
    </row>
    <row r="36" spans="1:22">
      <c r="A36" s="15" t="s">
        <v>338</v>
      </c>
      <c r="B36" s="17" t="n">
        <v>6736</v>
      </c>
      <c r="C36" s="18">
        <f>(1983.0/B36*100)</f>
        <v/>
      </c>
      <c r="D36" s="19" t="n">
        <v>4753</v>
      </c>
      <c r="E36" s="18" t="n">
        <v>490.41699645</v>
      </c>
      <c r="F36" s="20" t="n">
        <v>2.65549279</v>
      </c>
      <c r="G36" s="18" t="n">
        <v>509.98004876</v>
      </c>
      <c r="H36" s="20" t="n">
        <v>4.83963938</v>
      </c>
      <c r="I36" s="18" t="n">
        <v>519.07923656</v>
      </c>
      <c r="J36" s="20" t="n">
        <v>10.43537325</v>
      </c>
      <c r="K36" s="18" t="n">
        <v>515.29044864</v>
      </c>
      <c r="L36" s="20" t="n">
        <v>17.84220504</v>
      </c>
      <c r="M36" s="18" t="s">
        <v>309</v>
      </c>
      <c r="N36" s="20" t="s">
        <v>309</v>
      </c>
      <c r="O36" s="18" t="s">
        <v>309</v>
      </c>
      <c r="P36" s="20" t="s">
        <v>309</v>
      </c>
      <c r="Q36" s="18" t="s">
        <v>309</v>
      </c>
      <c r="R36" s="20" t="s">
        <v>309</v>
      </c>
      <c r="S36" s="18" t="s">
        <v>309</v>
      </c>
      <c r="T36" s="20" t="s">
        <v>309</v>
      </c>
      <c r="U36" s="18" t="n">
        <v>468.01061744</v>
      </c>
      <c r="V36" s="20" t="n">
        <v>10.26049899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493.91812227</v>
      </c>
      <c r="R37" s="20" t="n">
        <v>3.1723403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521.2505751899999</v>
      </c>
      <c r="R38" s="20" t="n">
        <v>2.92032869</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420.45397969</v>
      </c>
      <c r="R39" s="20" t="n">
        <v>4.12888277</v>
      </c>
      <c r="S39" s="18" t="s">
        <v>309</v>
      </c>
      <c r="T39" s="20" t="s">
        <v>309</v>
      </c>
      <c r="U39" s="18" t="s">
        <v>309</v>
      </c>
      <c r="V39" s="20" t="s">
        <v>309</v>
      </c>
    </row>
    <row r="40" spans="1:22">
      <c r="A40" s="15" t="s">
        <v>342</v>
      </c>
      <c r="B40" s="17" t="n">
        <v>14157</v>
      </c>
      <c r="C40" s="18">
        <f>(1679.0/B40*100)</f>
        <v/>
      </c>
      <c r="D40" s="19" t="n">
        <v>12478</v>
      </c>
      <c r="E40" s="18" t="n">
        <v>498.80908164</v>
      </c>
      <c r="F40" s="20" t="n">
        <v>4.06631973</v>
      </c>
      <c r="G40" s="18" t="n">
        <v>518.95987385</v>
      </c>
      <c r="H40" s="20" t="n">
        <v>5.38194127</v>
      </c>
      <c r="I40" s="18" t="n">
        <v>523.65396534</v>
      </c>
      <c r="J40" s="20" t="n">
        <v>7.48031163</v>
      </c>
      <c r="K40" s="18" t="n">
        <v>454.28122748</v>
      </c>
      <c r="L40" s="20" t="n">
        <v>21.33088796</v>
      </c>
      <c r="M40" s="18" t="s">
        <v>309</v>
      </c>
      <c r="N40" s="20" t="s">
        <v>309</v>
      </c>
      <c r="O40" s="18" t="s">
        <v>309</v>
      </c>
      <c r="P40" s="20" t="s">
        <v>309</v>
      </c>
      <c r="Q40" s="18" t="n">
        <v>492.592718</v>
      </c>
      <c r="R40" s="20" t="n">
        <v>2.69773909</v>
      </c>
      <c r="S40" s="18" t="n">
        <v>404.15947139</v>
      </c>
      <c r="T40" s="20" t="n">
        <v>40.20626851</v>
      </c>
      <c r="U40" s="18" t="n">
        <v>500.29407907</v>
      </c>
      <c r="V40" s="20" t="n">
        <v>12.89662026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469.62849192</v>
      </c>
      <c r="R41" s="20" t="n">
        <v>3.16639492</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359.60621715</v>
      </c>
      <c r="R45" s="20" t="n">
        <v>2.95186404</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377.06952347</v>
      </c>
      <c r="R46" s="20" t="n">
        <v>2.86335993</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441.18991931</v>
      </c>
      <c r="R47" s="20" t="n">
        <v>3.95489289</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531.2961330099999</v>
      </c>
      <c r="R48" s="20" t="n">
        <v>4.88730362</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409.03332786</v>
      </c>
      <c r="R49" s="20" t="n">
        <v>3.05386641</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389.64382788</v>
      </c>
      <c r="R50" s="20" t="n">
        <v>2.28612741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400.25337307</v>
      </c>
      <c r="R51" s="20" t="n">
        <v>2.4652548</v>
      </c>
      <c r="S51" s="18" t="s">
        <v>309</v>
      </c>
      <c r="T51" s="20" t="s">
        <v>309</v>
      </c>
      <c r="U51" s="18" t="s">
        <v>309</v>
      </c>
      <c r="V51" s="20" t="s">
        <v>309</v>
      </c>
    </row>
    <row r="52" spans="1:22">
      <c r="A52" s="15" t="s">
        <v>354</v>
      </c>
      <c r="B52" s="17" t="n">
        <v>5809</v>
      </c>
      <c r="C52" s="18">
        <f>(396.0/B52*100)</f>
        <v/>
      </c>
      <c r="D52" s="19" t="n">
        <v>5413</v>
      </c>
      <c r="E52" s="18" t="n">
        <v>464.13748978</v>
      </c>
      <c r="F52" s="20" t="n">
        <v>2.82041107</v>
      </c>
      <c r="G52" s="18" t="n">
        <v>473.64092734</v>
      </c>
      <c r="H52" s="20" t="n">
        <v>8.31865239</v>
      </c>
      <c r="I52" s="18" t="n">
        <v>487.91594924</v>
      </c>
      <c r="J52" s="20" t="n">
        <v>9.174946759999999</v>
      </c>
      <c r="K52" s="18" t="n">
        <v>482.66355589</v>
      </c>
      <c r="L52" s="20" t="n">
        <v>17.88390525</v>
      </c>
      <c r="M52" s="18" t="s">
        <v>309</v>
      </c>
      <c r="N52" s="20" t="s">
        <v>309</v>
      </c>
      <c r="O52" s="18" t="s">
        <v>309</v>
      </c>
      <c r="P52" s="20" t="s">
        <v>309</v>
      </c>
      <c r="Q52" s="18" t="s">
        <v>309</v>
      </c>
      <c r="R52" s="20" t="s">
        <v>309</v>
      </c>
      <c r="S52" s="18" t="n">
        <v>505.97459071</v>
      </c>
      <c r="T52" s="20" t="n">
        <v>57.62379069</v>
      </c>
      <c r="U52" s="18" t="n">
        <v>430.70825815</v>
      </c>
      <c r="V52" s="20" t="n">
        <v>11.92488034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437.12852379</v>
      </c>
      <c r="R53" s="20" t="n">
        <v>1.71824983</v>
      </c>
      <c r="S53" s="18" t="s">
        <v>309</v>
      </c>
      <c r="T53" s="20" t="s">
        <v>309</v>
      </c>
      <c r="U53" s="18" t="s">
        <v>309</v>
      </c>
      <c r="V53" s="20" t="s">
        <v>309</v>
      </c>
    </row>
    <row r="54" spans="1:22">
      <c r="A54" s="15" t="s">
        <v>356</v>
      </c>
      <c r="B54" s="17" t="n">
        <v>4740</v>
      </c>
      <c r="C54" s="18">
        <f>(112.0/B54*100)</f>
        <v/>
      </c>
      <c r="D54" s="19" t="n">
        <v>4628</v>
      </c>
      <c r="E54" s="18" t="n">
        <v>331.34794679</v>
      </c>
      <c r="F54" s="20" t="n">
        <v>2.81454873</v>
      </c>
      <c r="G54" s="18" t="n">
        <v>329.62932318</v>
      </c>
      <c r="H54" s="20" t="n">
        <v>5.7598221</v>
      </c>
      <c r="I54" s="18" t="n">
        <v>316.40716392</v>
      </c>
      <c r="J54" s="20" t="n">
        <v>10.91142782</v>
      </c>
      <c r="K54" s="18" t="n">
        <v>288.09040734</v>
      </c>
      <c r="L54" s="20" t="n">
        <v>13.95262752</v>
      </c>
      <c r="M54" s="18" t="s">
        <v>309</v>
      </c>
      <c r="N54" s="20" t="s">
        <v>309</v>
      </c>
      <c r="O54" s="18" t="s">
        <v>309</v>
      </c>
      <c r="P54" s="20" t="s">
        <v>309</v>
      </c>
      <c r="Q54" s="18" t="s">
        <v>309</v>
      </c>
      <c r="R54" s="20" t="s">
        <v>309</v>
      </c>
      <c r="S54" s="18" t="n">
        <v>327.84282916</v>
      </c>
      <c r="T54" s="20" t="n">
        <v>22.35773843</v>
      </c>
      <c r="U54" s="18" t="n">
        <v>307.94340081</v>
      </c>
      <c r="V54" s="20" t="n">
        <v>5.3821149</v>
      </c>
    </row>
    <row r="55" spans="1:22">
      <c r="A55" s="15" t="s">
        <v>357</v>
      </c>
      <c r="B55" s="17" t="n">
        <v>5316</v>
      </c>
      <c r="C55" s="18">
        <f>(137.0/B55*100)</f>
        <v/>
      </c>
      <c r="D55" s="19" t="n">
        <v>5179</v>
      </c>
      <c r="E55" s="18" t="n">
        <v>407.90686376</v>
      </c>
      <c r="F55" s="20" t="n">
        <v>2.72151428</v>
      </c>
      <c r="G55" s="18" t="n">
        <v>404.06056183</v>
      </c>
      <c r="H55" s="20" t="n">
        <v>5.8205188</v>
      </c>
      <c r="I55" s="18" t="n">
        <v>383.29092629</v>
      </c>
      <c r="J55" s="20" t="n">
        <v>12.04576776</v>
      </c>
      <c r="K55" s="18" t="n">
        <v>383.58221661</v>
      </c>
      <c r="L55" s="20" t="n">
        <v>11.22989531</v>
      </c>
      <c r="M55" s="18" t="s">
        <v>309</v>
      </c>
      <c r="N55" s="20" t="s">
        <v>309</v>
      </c>
      <c r="O55" s="18" t="s">
        <v>309</v>
      </c>
      <c r="P55" s="20" t="s">
        <v>309</v>
      </c>
      <c r="Q55" s="18" t="s">
        <v>309</v>
      </c>
      <c r="R55" s="20" t="s">
        <v>309</v>
      </c>
      <c r="S55" s="18" t="n">
        <v>347.55795997</v>
      </c>
      <c r="T55" s="20" t="n">
        <v>26.09133926</v>
      </c>
      <c r="U55" s="18" t="n">
        <v>376.61065094</v>
      </c>
      <c r="V55" s="20" t="n">
        <v>7.68694184</v>
      </c>
    </row>
    <row r="56" spans="1:22">
      <c r="A56" s="15" t="s">
        <v>358</v>
      </c>
      <c r="B56" s="17" t="n">
        <v>5359</v>
      </c>
      <c r="C56" s="18">
        <f>(104.0/B56*100)</f>
        <v/>
      </c>
      <c r="D56" s="19" t="n">
        <v>5255</v>
      </c>
      <c r="E56" s="18" t="n">
        <v>552.51985628</v>
      </c>
      <c r="F56" s="20" t="n">
        <v>2.80925785</v>
      </c>
      <c r="G56" s="18" t="n">
        <v>528.05328904</v>
      </c>
      <c r="H56" s="20" t="n">
        <v>6.71781389</v>
      </c>
      <c r="I56" s="18" t="n">
        <v>548.42603387</v>
      </c>
      <c r="J56" s="20" t="n">
        <v>7.44557094</v>
      </c>
      <c r="K56" s="18" t="n">
        <v>528.11784554</v>
      </c>
      <c r="L56" s="20" t="n">
        <v>10.24838096</v>
      </c>
      <c r="M56" s="18" t="s">
        <v>309</v>
      </c>
      <c r="N56" s="20" t="s">
        <v>309</v>
      </c>
      <c r="O56" s="18" t="s">
        <v>309</v>
      </c>
      <c r="P56" s="20" t="s">
        <v>309</v>
      </c>
      <c r="Q56" s="18" t="s">
        <v>309</v>
      </c>
      <c r="R56" s="20" t="s">
        <v>309</v>
      </c>
      <c r="S56" s="18" t="n">
        <v>540.39937666</v>
      </c>
      <c r="T56" s="20" t="n">
        <v>40.7663996</v>
      </c>
      <c r="U56" s="18" t="n">
        <v>499.98955795</v>
      </c>
      <c r="V56" s="20" t="n">
        <v>15.39764643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386.10959158</v>
      </c>
      <c r="R57" s="20" t="n">
        <v>3.0844628</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380.25901051</v>
      </c>
      <c r="R58" s="20" t="n">
        <v>2.6518124</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361.5339806</v>
      </c>
      <c r="R59" s="20" t="n">
        <v>1.62528789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396.24965264</v>
      </c>
      <c r="R60" s="20" t="n">
        <v>3.6919812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478.38338174</v>
      </c>
      <c r="R61" s="20" t="n">
        <v>2.32929012</v>
      </c>
      <c r="S61" s="18" t="s">
        <v>309</v>
      </c>
      <c r="T61" s="20" t="s">
        <v>309</v>
      </c>
      <c r="U61" s="18" t="s">
        <v>309</v>
      </c>
      <c r="V61" s="20" t="s">
        <v>309</v>
      </c>
    </row>
    <row r="62" spans="1:22">
      <c r="A62" s="15" t="s">
        <v>364</v>
      </c>
      <c r="B62" s="17" t="n">
        <v>4476</v>
      </c>
      <c r="C62" s="18">
        <f>(32.0/B62*100)</f>
        <v/>
      </c>
      <c r="D62" s="19" t="n">
        <v>4444</v>
      </c>
      <c r="E62" s="18" t="n">
        <v>548.17051996</v>
      </c>
      <c r="F62" s="20" t="n">
        <v>1.33259026</v>
      </c>
      <c r="G62" s="18" t="n">
        <v>528.68678432</v>
      </c>
      <c r="H62" s="20" t="n">
        <v>3.69154932</v>
      </c>
      <c r="I62" s="18" t="n">
        <v>531.32430314</v>
      </c>
      <c r="J62" s="20" t="n">
        <v>6.05145714</v>
      </c>
      <c r="K62" s="18" t="n">
        <v>534.93514479</v>
      </c>
      <c r="L62" s="20" t="n">
        <v>9.68680022</v>
      </c>
      <c r="M62" s="18" t="s">
        <v>309</v>
      </c>
      <c r="N62" s="20" t="s">
        <v>309</v>
      </c>
      <c r="O62" s="18" t="s">
        <v>309</v>
      </c>
      <c r="P62" s="20" t="s">
        <v>309</v>
      </c>
      <c r="Q62" s="18" t="s">
        <v>309</v>
      </c>
      <c r="R62" s="20" t="s">
        <v>309</v>
      </c>
      <c r="S62" s="18" t="n">
        <v>532.93657889</v>
      </c>
      <c r="T62" s="20" t="n">
        <v>33.3514673</v>
      </c>
      <c r="U62" s="18" t="n">
        <v>551.56651124</v>
      </c>
      <c r="V62" s="20" t="n">
        <v>11.29236007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371.31142887</v>
      </c>
      <c r="R63" s="20" t="n">
        <v>1.28307667</v>
      </c>
      <c r="S63" s="18" t="s">
        <v>309</v>
      </c>
      <c r="T63" s="20" t="s">
        <v>309</v>
      </c>
      <c r="U63" s="18" t="s">
        <v>309</v>
      </c>
      <c r="V63" s="20" t="s">
        <v>309</v>
      </c>
    </row>
    <row r="64" spans="1:22">
      <c r="A64" s="15" t="s">
        <v>366</v>
      </c>
      <c r="B64" s="17" t="n">
        <v>3634</v>
      </c>
      <c r="C64" s="18">
        <f>(431.0/B64*100)</f>
        <v/>
      </c>
      <c r="D64" s="19" t="n">
        <v>3203</v>
      </c>
      <c r="E64" s="18" t="n">
        <v>490.05889652</v>
      </c>
      <c r="F64" s="20" t="n">
        <v>2.12783419</v>
      </c>
      <c r="G64" s="18" t="n">
        <v>495.48072938</v>
      </c>
      <c r="H64" s="20" t="n">
        <v>6.91985225</v>
      </c>
      <c r="I64" s="18" t="n">
        <v>502.39209028</v>
      </c>
      <c r="J64" s="20" t="n">
        <v>9.329394799999999</v>
      </c>
      <c r="K64" s="18" t="n">
        <v>466.54736472</v>
      </c>
      <c r="L64" s="20" t="n">
        <v>16.97134283</v>
      </c>
      <c r="M64" s="18" t="s">
        <v>309</v>
      </c>
      <c r="N64" s="20" t="s">
        <v>309</v>
      </c>
      <c r="O64" s="18" t="s">
        <v>309</v>
      </c>
      <c r="P64" s="20" t="s">
        <v>309</v>
      </c>
      <c r="Q64" s="18" t="s">
        <v>309</v>
      </c>
      <c r="R64" s="20" t="s">
        <v>309</v>
      </c>
      <c r="S64" s="18" t="s">
        <v>309</v>
      </c>
      <c r="T64" s="20" t="s">
        <v>309</v>
      </c>
      <c r="U64" s="18" t="n">
        <v>420.21813914</v>
      </c>
      <c r="V64" s="20" t="n">
        <v>10.98077127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419.66352142</v>
      </c>
      <c r="R65" s="20" t="n">
        <v>2.4655214</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417.93412468</v>
      </c>
      <c r="R66" s="20" t="n">
        <v>1.46238599</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386.56058797</v>
      </c>
      <c r="R67" s="20" t="n">
        <v>2.71419522</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402.4006351</v>
      </c>
      <c r="R68" s="20" t="n">
        <v>1.27354229</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443.95431517</v>
      </c>
      <c r="R69" s="20" t="n">
        <v>3.78500092</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494.06003026</v>
      </c>
      <c r="R70" s="20" t="n">
        <v>3.10877023</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564.18967857</v>
      </c>
      <c r="R71" s="20" t="n">
        <v>1.4662683</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542.32146697</v>
      </c>
      <c r="R72" s="20" t="n">
        <v>3.03044107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415.46379999</v>
      </c>
      <c r="R73" s="20" t="n">
        <v>3.03424791</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417.24339576</v>
      </c>
      <c r="R74" s="20" t="n">
        <v>1.40662681</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366.81798548</v>
      </c>
      <c r="R75" s="20" t="n">
        <v>2.95156554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427.48273896</v>
      </c>
      <c r="R76" s="20" t="n">
        <v>2.40767111</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417.99188288</v>
      </c>
      <c r="R77" s="20" t="n">
        <v>2.49596802</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494.51831162</v>
      </c>
      <c r="R78" s="20" t="n">
        <v>4.45771317</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456.29558944</v>
      </c>
      <c r="R79" s="20" t="n">
        <v>6.90963052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459.81599437</v>
      </c>
      <c r="R80" s="20" t="n">
        <v>4.27720318</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446.10977731</v>
      </c>
      <c r="R81" s="20" t="n">
        <v>3.2500212</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576</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537.88567374</v>
      </c>
      <c r="F9" s="20" t="n">
        <v>5.00833398</v>
      </c>
      <c r="G9" s="18" t="n">
        <v>538.59670257</v>
      </c>
      <c r="H9" s="20" t="n">
        <v>3.747284</v>
      </c>
      <c r="I9" s="18" t="n">
        <v>540.05845342</v>
      </c>
      <c r="J9" s="20" t="n">
        <v>2.84399307</v>
      </c>
      <c r="K9" s="18" t="s">
        <v>309</v>
      </c>
      <c r="L9" s="20" t="s">
        <v>309</v>
      </c>
      <c r="M9" s="18" t="s">
        <v>309</v>
      </c>
      <c r="N9" s="20" t="s">
        <v>309</v>
      </c>
      <c r="O9" s="18" t="s">
        <v>309</v>
      </c>
      <c r="P9" s="20" t="s">
        <v>309</v>
      </c>
      <c r="Q9" s="18" t="n">
        <v>456.20704187</v>
      </c>
      <c r="R9" s="20" t="n">
        <v>40.32244838</v>
      </c>
      <c r="S9" s="18" t="n">
        <v>455.66675495</v>
      </c>
      <c r="T9" s="20" t="n">
        <v>10.90246849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421.98869896</v>
      </c>
      <c r="F11" s="20" t="n">
        <v>6.46592521</v>
      </c>
      <c r="G11" s="18" t="n">
        <v>419.77342812</v>
      </c>
      <c r="H11" s="20" t="n">
        <v>3.62903852</v>
      </c>
      <c r="I11" s="18" t="n">
        <v>426.33158839</v>
      </c>
      <c r="J11" s="20" t="n">
        <v>2.91335104</v>
      </c>
      <c r="K11" s="18" t="s">
        <v>309</v>
      </c>
      <c r="L11" s="20" t="s">
        <v>309</v>
      </c>
      <c r="M11" s="18" t="s">
        <v>309</v>
      </c>
      <c r="N11" s="20" t="s">
        <v>309</v>
      </c>
      <c r="O11" s="18" t="s">
        <v>309</v>
      </c>
      <c r="P11" s="20" t="s">
        <v>309</v>
      </c>
      <c r="Q11" s="18" t="n">
        <v>393.59056738</v>
      </c>
      <c r="R11" s="20" t="n">
        <v>46.34842079</v>
      </c>
      <c r="S11" s="18" t="n">
        <v>413.08559506</v>
      </c>
      <c r="T11" s="20" t="n">
        <v>10.59443678</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494.8039078</v>
      </c>
      <c r="F16" s="20" t="n">
        <v>6.92367051</v>
      </c>
      <c r="G16" s="18" t="n">
        <v>500.33928734</v>
      </c>
      <c r="H16" s="20" t="n">
        <v>3.92609023</v>
      </c>
      <c r="I16" s="18" t="n">
        <v>507.46179977</v>
      </c>
      <c r="J16" s="20" t="n">
        <v>2.11646641</v>
      </c>
      <c r="K16" s="18" t="s">
        <v>309</v>
      </c>
      <c r="L16" s="20" t="s">
        <v>309</v>
      </c>
      <c r="M16" s="18" t="s">
        <v>309</v>
      </c>
      <c r="N16" s="20" t="s">
        <v>309</v>
      </c>
      <c r="O16" s="18" t="s">
        <v>309</v>
      </c>
      <c r="P16" s="20" t="s">
        <v>309</v>
      </c>
      <c r="Q16" s="18" t="n">
        <v>500.18677111</v>
      </c>
      <c r="R16" s="20" t="n">
        <v>30.3692336</v>
      </c>
      <c r="S16" s="18" t="n">
        <v>449.80891404</v>
      </c>
      <c r="T16" s="20" t="n">
        <v>9.557622970000001</v>
      </c>
    </row>
    <row r="17" spans="1:20">
      <c r="A17" s="15" t="s">
        <v>319</v>
      </c>
      <c r="B17" s="17" t="n">
        <v>6504</v>
      </c>
      <c r="C17" s="18">
        <f>(3097.0/B17*100)</f>
        <v/>
      </c>
      <c r="D17" s="19" t="n">
        <v>3407</v>
      </c>
      <c r="E17" s="18" t="n">
        <v>539.33974863</v>
      </c>
      <c r="F17" s="20" t="n">
        <v>5.20823308</v>
      </c>
      <c r="G17" s="18" t="n">
        <v>525.3976287199999</v>
      </c>
      <c r="H17" s="20" t="n">
        <v>4.06884268</v>
      </c>
      <c r="I17" s="18" t="n">
        <v>523.03093772</v>
      </c>
      <c r="J17" s="20" t="n">
        <v>3.81647977</v>
      </c>
      <c r="K17" s="18" t="s">
        <v>309</v>
      </c>
      <c r="L17" s="20" t="s">
        <v>309</v>
      </c>
      <c r="M17" s="18" t="s">
        <v>309</v>
      </c>
      <c r="N17" s="20" t="s">
        <v>309</v>
      </c>
      <c r="O17" s="18" t="s">
        <v>309</v>
      </c>
      <c r="P17" s="20" t="s">
        <v>309</v>
      </c>
      <c r="Q17" s="18" t="s">
        <v>309</v>
      </c>
      <c r="R17" s="20" t="s">
        <v>309</v>
      </c>
      <c r="S17" s="18" t="n">
        <v>473.98102499</v>
      </c>
      <c r="T17" s="20" t="n">
        <v>13.09762364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506.11365652</v>
      </c>
      <c r="F21" s="20" t="n">
        <v>3.45153535</v>
      </c>
      <c r="G21" s="18" t="n">
        <v>509.74481631</v>
      </c>
      <c r="H21" s="20" t="n">
        <v>3.07493914</v>
      </c>
      <c r="I21" s="18" t="n">
        <v>505.09036983</v>
      </c>
      <c r="J21" s="20" t="n">
        <v>2.25760983</v>
      </c>
      <c r="K21" s="18" t="s">
        <v>309</v>
      </c>
      <c r="L21" s="20" t="s">
        <v>309</v>
      </c>
      <c r="M21" s="18" t="s">
        <v>309</v>
      </c>
      <c r="N21" s="20" t="s">
        <v>309</v>
      </c>
      <c r="O21" s="18" t="s">
        <v>309</v>
      </c>
      <c r="P21" s="20" t="s">
        <v>309</v>
      </c>
      <c r="Q21" s="18" t="n">
        <v>500.11030821</v>
      </c>
      <c r="R21" s="20" t="n">
        <v>35.75431373</v>
      </c>
      <c r="S21" s="18" t="n">
        <v>484.75635383</v>
      </c>
      <c r="T21" s="20" t="n">
        <v>11.42916525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492.94143415</v>
      </c>
      <c r="F23" s="20" t="n">
        <v>5.8992506</v>
      </c>
      <c r="G23" s="18" t="n">
        <v>501.37722558</v>
      </c>
      <c r="H23" s="20" t="n">
        <v>4.39088858</v>
      </c>
      <c r="I23" s="18" t="n">
        <v>496.20356731</v>
      </c>
      <c r="J23" s="20" t="n">
        <v>3.30921372</v>
      </c>
      <c r="K23" s="18" t="s">
        <v>309</v>
      </c>
      <c r="L23" s="20" t="s">
        <v>309</v>
      </c>
      <c r="M23" s="18" t="s">
        <v>309</v>
      </c>
      <c r="N23" s="20" t="s">
        <v>309</v>
      </c>
      <c r="O23" s="18" t="s">
        <v>309</v>
      </c>
      <c r="P23" s="20" t="s">
        <v>309</v>
      </c>
      <c r="Q23" s="18" t="n">
        <v>402.35457955</v>
      </c>
      <c r="R23" s="20" t="n">
        <v>28.57775386</v>
      </c>
      <c r="S23" s="18" t="n">
        <v>464.94694671</v>
      </c>
      <c r="T23" s="20" t="n">
        <v>9.78780214</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517.22970481</v>
      </c>
      <c r="F25" s="20" t="n">
        <v>5.2757527</v>
      </c>
      <c r="G25" s="18" t="n">
        <v>511.32355455</v>
      </c>
      <c r="H25" s="20" t="n">
        <v>5.65805693</v>
      </c>
      <c r="I25" s="18" t="n">
        <v>528.74839764</v>
      </c>
      <c r="J25" s="20" t="n">
        <v>3.67279755</v>
      </c>
      <c r="K25" s="18" t="s">
        <v>309</v>
      </c>
      <c r="L25" s="20" t="s">
        <v>309</v>
      </c>
      <c r="M25" s="18" t="s">
        <v>309</v>
      </c>
      <c r="N25" s="20" t="s">
        <v>309</v>
      </c>
      <c r="O25" s="18" t="s">
        <v>309</v>
      </c>
      <c r="P25" s="20" t="s">
        <v>309</v>
      </c>
      <c r="Q25" s="18" t="n">
        <v>485.35460848</v>
      </c>
      <c r="R25" s="20" t="n">
        <v>33.76447463</v>
      </c>
      <c r="S25" s="18" t="n">
        <v>508.97933944</v>
      </c>
      <c r="T25" s="20" t="n">
        <v>13.4225079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501.00508803</v>
      </c>
      <c r="F27" s="20" t="n">
        <v>5.5372487</v>
      </c>
      <c r="G27" s="18" t="n">
        <v>494.838499</v>
      </c>
      <c r="H27" s="20" t="n">
        <v>4.62550013</v>
      </c>
      <c r="I27" s="18" t="n">
        <v>499.67649202</v>
      </c>
      <c r="J27" s="20" t="n">
        <v>2.61134384</v>
      </c>
      <c r="K27" s="18" t="s">
        <v>309</v>
      </c>
      <c r="L27" s="20" t="s">
        <v>309</v>
      </c>
      <c r="M27" s="18" t="s">
        <v>309</v>
      </c>
      <c r="N27" s="20" t="s">
        <v>309</v>
      </c>
      <c r="O27" s="18" t="s">
        <v>309</v>
      </c>
      <c r="P27" s="20" t="s">
        <v>309</v>
      </c>
      <c r="Q27" s="18" t="n">
        <v>428.70172482</v>
      </c>
      <c r="R27" s="20" t="n">
        <v>23.43141083</v>
      </c>
      <c r="S27" s="18" t="n">
        <v>448.50700131</v>
      </c>
      <c r="T27" s="20" t="n">
        <v>9.57755004</v>
      </c>
    </row>
    <row r="28" spans="1:20">
      <c r="A28" s="15" t="s">
        <v>330</v>
      </c>
      <c r="B28" s="17" t="n">
        <v>7568</v>
      </c>
      <c r="C28" s="18">
        <f>(490.0/B28*100)</f>
        <v/>
      </c>
      <c r="D28" s="19" t="n">
        <v>7078</v>
      </c>
      <c r="E28" s="18" t="n">
        <v>399.78396966</v>
      </c>
      <c r="F28" s="20" t="n">
        <v>4.3609768</v>
      </c>
      <c r="G28" s="18" t="n">
        <v>392.82667541</v>
      </c>
      <c r="H28" s="20" t="n">
        <v>4.77538716</v>
      </c>
      <c r="I28" s="18" t="n">
        <v>413.83787419</v>
      </c>
      <c r="J28" s="20" t="n">
        <v>2.51205637</v>
      </c>
      <c r="K28" s="18" t="s">
        <v>309</v>
      </c>
      <c r="L28" s="20" t="s">
        <v>309</v>
      </c>
      <c r="M28" s="18" t="s">
        <v>309</v>
      </c>
      <c r="N28" s="20" t="s">
        <v>309</v>
      </c>
      <c r="O28" s="18" t="s">
        <v>309</v>
      </c>
      <c r="P28" s="20" t="s">
        <v>309</v>
      </c>
      <c r="Q28" s="18" t="n">
        <v>431.27293634</v>
      </c>
      <c r="R28" s="20" t="n">
        <v>30.13083283</v>
      </c>
      <c r="S28" s="18" t="n">
        <v>370.44127393</v>
      </c>
      <c r="T28" s="20" t="n">
        <v>8.275209589999999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480.34000404</v>
      </c>
      <c r="F33" s="20" t="n">
        <v>4.18374985</v>
      </c>
      <c r="G33" s="18" t="n">
        <v>489.78823275</v>
      </c>
      <c r="H33" s="20" t="n">
        <v>6.13746553</v>
      </c>
      <c r="I33" s="18" t="n">
        <v>497.65844413</v>
      </c>
      <c r="J33" s="20" t="n">
        <v>2.52506215</v>
      </c>
      <c r="K33" s="18" t="s">
        <v>309</v>
      </c>
      <c r="L33" s="20" t="s">
        <v>309</v>
      </c>
      <c r="M33" s="18" t="s">
        <v>309</v>
      </c>
      <c r="N33" s="20" t="s">
        <v>309</v>
      </c>
      <c r="O33" s="18" t="s">
        <v>309</v>
      </c>
      <c r="P33" s="20" t="s">
        <v>309</v>
      </c>
      <c r="Q33" s="18" t="n">
        <v>402.6235</v>
      </c>
      <c r="R33" s="20" t="n">
        <v>28.9043898</v>
      </c>
      <c r="S33" s="18" t="n">
        <v>467.6158563</v>
      </c>
      <c r="T33" s="20" t="n">
        <v>15.39610392</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492.46593237</v>
      </c>
      <c r="F36" s="20" t="n">
        <v>5.23584606</v>
      </c>
      <c r="G36" s="18" t="n">
        <v>496.68590207</v>
      </c>
      <c r="H36" s="20" t="n">
        <v>3.73468188</v>
      </c>
      <c r="I36" s="18" t="n">
        <v>492.33615621</v>
      </c>
      <c r="J36" s="20" t="n">
        <v>2.91910995</v>
      </c>
      <c r="K36" s="18" t="s">
        <v>309</v>
      </c>
      <c r="L36" s="20" t="s">
        <v>309</v>
      </c>
      <c r="M36" s="18" t="s">
        <v>309</v>
      </c>
      <c r="N36" s="20" t="s">
        <v>309</v>
      </c>
      <c r="O36" s="18" t="s">
        <v>309</v>
      </c>
      <c r="P36" s="20" t="s">
        <v>309</v>
      </c>
      <c r="Q36" s="18" t="s">
        <v>309</v>
      </c>
      <c r="R36" s="20" t="s">
        <v>309</v>
      </c>
      <c r="S36" s="18" t="n">
        <v>467.41704011</v>
      </c>
      <c r="T36" s="20" t="n">
        <v>9.95903229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507.84032712</v>
      </c>
      <c r="F40" s="20" t="n">
        <v>5.34567178</v>
      </c>
      <c r="G40" s="18" t="n">
        <v>507.38192297</v>
      </c>
      <c r="H40" s="20" t="n">
        <v>6.01678005</v>
      </c>
      <c r="I40" s="18" t="n">
        <v>504.61209673</v>
      </c>
      <c r="J40" s="20" t="n">
        <v>4.02834412</v>
      </c>
      <c r="K40" s="18" t="s">
        <v>309</v>
      </c>
      <c r="L40" s="20" t="s">
        <v>309</v>
      </c>
      <c r="M40" s="18" t="s">
        <v>309</v>
      </c>
      <c r="N40" s="20" t="s">
        <v>309</v>
      </c>
      <c r="O40" s="18" t="n">
        <v>492.592718</v>
      </c>
      <c r="P40" s="20" t="n">
        <v>2.69773909</v>
      </c>
      <c r="Q40" s="18" t="s">
        <v>309</v>
      </c>
      <c r="R40" s="20" t="s">
        <v>309</v>
      </c>
      <c r="S40" s="18" t="n">
        <v>487.28962723</v>
      </c>
      <c r="T40" s="20" t="n">
        <v>18.74373876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455.71019695</v>
      </c>
      <c r="F52" s="20" t="n">
        <v>5.6567444</v>
      </c>
      <c r="G52" s="18" t="n">
        <v>462.17399957</v>
      </c>
      <c r="H52" s="20" t="n">
        <v>4.87276911</v>
      </c>
      <c r="I52" s="18" t="n">
        <v>467.10834812</v>
      </c>
      <c r="J52" s="20" t="n">
        <v>2.9000925</v>
      </c>
      <c r="K52" s="18" t="s">
        <v>309</v>
      </c>
      <c r="L52" s="20" t="s">
        <v>309</v>
      </c>
      <c r="M52" s="18" t="s">
        <v>309</v>
      </c>
      <c r="N52" s="20" t="s">
        <v>309</v>
      </c>
      <c r="O52" s="18" t="s">
        <v>309</v>
      </c>
      <c r="P52" s="20" t="s">
        <v>309</v>
      </c>
      <c r="Q52" s="18" t="n">
        <v>357.85957193</v>
      </c>
      <c r="R52" s="20" t="n">
        <v>71.24526158</v>
      </c>
      <c r="S52" s="18" t="n">
        <v>433.51866312</v>
      </c>
      <c r="T52" s="20" t="n">
        <v>13.70281782</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317.91208964</v>
      </c>
      <c r="F54" s="20" t="n">
        <v>3.72812235</v>
      </c>
      <c r="G54" s="18" t="n">
        <v>328.09945362</v>
      </c>
      <c r="H54" s="20" t="n">
        <v>4.77056283</v>
      </c>
      <c r="I54" s="18" t="n">
        <v>334.55065133</v>
      </c>
      <c r="J54" s="20" t="n">
        <v>3.19002308</v>
      </c>
      <c r="K54" s="18" t="s">
        <v>309</v>
      </c>
      <c r="L54" s="20" t="s">
        <v>309</v>
      </c>
      <c r="M54" s="18" t="s">
        <v>309</v>
      </c>
      <c r="N54" s="20" t="s">
        <v>309</v>
      </c>
      <c r="O54" s="18" t="s">
        <v>309</v>
      </c>
      <c r="P54" s="20" t="s">
        <v>309</v>
      </c>
      <c r="Q54" s="18" t="n">
        <v>310.15032304</v>
      </c>
      <c r="R54" s="20" t="n">
        <v>16.55637987</v>
      </c>
      <c r="S54" s="18" t="n">
        <v>310.39555509</v>
      </c>
      <c r="T54" s="20" t="n">
        <v>5.63286528</v>
      </c>
    </row>
    <row r="55" spans="1:20">
      <c r="A55" s="15" t="s">
        <v>357</v>
      </c>
      <c r="B55" s="17" t="n">
        <v>5316</v>
      </c>
      <c r="C55" s="18">
        <f>(137.0/B55*100)</f>
        <v/>
      </c>
      <c r="D55" s="19" t="n">
        <v>5179</v>
      </c>
      <c r="E55" s="18" t="n">
        <v>379.83628685</v>
      </c>
      <c r="F55" s="20" t="n">
        <v>4.5415552</v>
      </c>
      <c r="G55" s="18" t="n">
        <v>394.56171539</v>
      </c>
      <c r="H55" s="20" t="n">
        <v>3.52904292</v>
      </c>
      <c r="I55" s="18" t="n">
        <v>420.03247657</v>
      </c>
      <c r="J55" s="20" t="n">
        <v>3.49365684</v>
      </c>
      <c r="K55" s="18" t="s">
        <v>309</v>
      </c>
      <c r="L55" s="20" t="s">
        <v>309</v>
      </c>
      <c r="M55" s="18" t="s">
        <v>309</v>
      </c>
      <c r="N55" s="20" t="s">
        <v>309</v>
      </c>
      <c r="O55" s="18" t="s">
        <v>309</v>
      </c>
      <c r="P55" s="20" t="s">
        <v>309</v>
      </c>
      <c r="Q55" s="18" t="n">
        <v>346.11340957</v>
      </c>
      <c r="R55" s="20" t="n">
        <v>31.74199428</v>
      </c>
      <c r="S55" s="18" t="n">
        <v>384.00117341</v>
      </c>
      <c r="T55" s="20" t="n">
        <v>7.54882655</v>
      </c>
    </row>
    <row r="56" spans="1:20">
      <c r="A56" s="15" t="s">
        <v>358</v>
      </c>
      <c r="B56" s="17" t="n">
        <v>5359</v>
      </c>
      <c r="C56" s="18">
        <f>(104.0/B56*100)</f>
        <v/>
      </c>
      <c r="D56" s="19" t="n">
        <v>5255</v>
      </c>
      <c r="E56" s="18" t="n">
        <v>547.94356138</v>
      </c>
      <c r="F56" s="20" t="n">
        <v>4.38111211</v>
      </c>
      <c r="G56" s="18" t="n">
        <v>544.01993312</v>
      </c>
      <c r="H56" s="20" t="n">
        <v>4.08216159</v>
      </c>
      <c r="I56" s="18" t="n">
        <v>552.76800613</v>
      </c>
      <c r="J56" s="20" t="n">
        <v>3.32411168</v>
      </c>
      <c r="K56" s="18" t="s">
        <v>309</v>
      </c>
      <c r="L56" s="20" t="s">
        <v>309</v>
      </c>
      <c r="M56" s="18" t="s">
        <v>309</v>
      </c>
      <c r="N56" s="20" t="s">
        <v>309</v>
      </c>
      <c r="O56" s="18" t="s">
        <v>309</v>
      </c>
      <c r="P56" s="20" t="s">
        <v>309</v>
      </c>
      <c r="Q56" s="18" t="n">
        <v>622.76909385</v>
      </c>
      <c r="R56" s="20" t="n">
        <v>41.89979183</v>
      </c>
      <c r="S56" s="18" t="n">
        <v>485.90819045</v>
      </c>
      <c r="T56" s="20" t="n">
        <v>16.46742843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538.85172058</v>
      </c>
      <c r="F62" s="20" t="n">
        <v>2.19861946</v>
      </c>
      <c r="G62" s="18" t="n">
        <v>544.14929332</v>
      </c>
      <c r="H62" s="20" t="n">
        <v>4.54266356</v>
      </c>
      <c r="I62" s="18" t="n">
        <v>548.43658604</v>
      </c>
      <c r="J62" s="20" t="n">
        <v>1.68704348</v>
      </c>
      <c r="K62" s="18" t="s">
        <v>309</v>
      </c>
      <c r="L62" s="20" t="s">
        <v>309</v>
      </c>
      <c r="M62" s="18" t="s">
        <v>309</v>
      </c>
      <c r="N62" s="20" t="s">
        <v>309</v>
      </c>
      <c r="O62" s="18" t="s">
        <v>309</v>
      </c>
      <c r="P62" s="20" t="s">
        <v>309</v>
      </c>
      <c r="Q62" s="18" t="n">
        <v>496.67663823</v>
      </c>
      <c r="R62" s="20" t="n">
        <v>31.16031435</v>
      </c>
      <c r="S62" s="18" t="n">
        <v>574.5807966</v>
      </c>
      <c r="T62" s="20" t="n">
        <v>12.69124147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477.7295447</v>
      </c>
      <c r="F64" s="20" t="n">
        <v>4.25420802</v>
      </c>
      <c r="G64" s="18" t="n">
        <v>490.35467841</v>
      </c>
      <c r="H64" s="20" t="n">
        <v>5.1098751</v>
      </c>
      <c r="I64" s="18" t="n">
        <v>497.26863373</v>
      </c>
      <c r="J64" s="20" t="n">
        <v>2.76427334</v>
      </c>
      <c r="K64" s="18" t="s">
        <v>309</v>
      </c>
      <c r="L64" s="20" t="s">
        <v>309</v>
      </c>
      <c r="M64" s="18" t="s">
        <v>309</v>
      </c>
      <c r="N64" s="20" t="s">
        <v>309</v>
      </c>
      <c r="O64" s="18" t="n">
        <v>335.6012</v>
      </c>
      <c r="P64" s="20" t="n">
        <v>51.632877</v>
      </c>
      <c r="Q64" s="18" t="n">
        <v>426.73860388</v>
      </c>
      <c r="R64" s="20" t="n">
        <v>53.28263055</v>
      </c>
      <c r="S64" s="18" t="n">
        <v>418.20855093</v>
      </c>
      <c r="T64" s="20" t="n">
        <v>10.88889778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580</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514.39249217</v>
      </c>
      <c r="F9" s="20" t="n">
        <v>7.56934062</v>
      </c>
      <c r="G9" s="18" t="n">
        <v>535.59081099</v>
      </c>
      <c r="H9" s="20" t="n">
        <v>3.53186339</v>
      </c>
      <c r="I9" s="18" t="n">
        <v>543.6764164</v>
      </c>
      <c r="J9" s="20" t="n">
        <v>2.70913486</v>
      </c>
      <c r="K9" s="18" t="s">
        <v>309</v>
      </c>
      <c r="L9" s="20" t="s">
        <v>309</v>
      </c>
      <c r="M9" s="18" t="s">
        <v>309</v>
      </c>
      <c r="N9" s="20" t="s">
        <v>309</v>
      </c>
      <c r="O9" s="18" t="s">
        <v>309</v>
      </c>
      <c r="P9" s="20" t="s">
        <v>309</v>
      </c>
      <c r="Q9" s="18" t="n">
        <v>291.8865</v>
      </c>
      <c r="R9" s="20" t="n">
        <v>31.99225639</v>
      </c>
      <c r="S9" s="18" t="n">
        <v>457.17195852</v>
      </c>
      <c r="T9" s="20" t="n">
        <v>10.56560428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407.42741809</v>
      </c>
      <c r="F11" s="20" t="n">
        <v>6.03636717</v>
      </c>
      <c r="G11" s="18" t="n">
        <v>416.12810104</v>
      </c>
      <c r="H11" s="20" t="n">
        <v>3.15305578</v>
      </c>
      <c r="I11" s="18" t="n">
        <v>431.23524332</v>
      </c>
      <c r="J11" s="20" t="n">
        <v>2.8910854</v>
      </c>
      <c r="K11" s="18" t="s">
        <v>309</v>
      </c>
      <c r="L11" s="20" t="s">
        <v>309</v>
      </c>
      <c r="M11" s="18" t="s">
        <v>309</v>
      </c>
      <c r="N11" s="20" t="s">
        <v>309</v>
      </c>
      <c r="O11" s="18" t="s">
        <v>309</v>
      </c>
      <c r="P11" s="20" t="s">
        <v>309</v>
      </c>
      <c r="Q11" s="18" t="n">
        <v>404.09773827</v>
      </c>
      <c r="R11" s="20" t="n">
        <v>95.39818938000001</v>
      </c>
      <c r="S11" s="18" t="n">
        <v>407.09111281</v>
      </c>
      <c r="T11" s="20" t="n">
        <v>10.11411389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475.28694028</v>
      </c>
      <c r="F16" s="20" t="n">
        <v>6.80572924</v>
      </c>
      <c r="G16" s="18" t="n">
        <v>499.66003511</v>
      </c>
      <c r="H16" s="20" t="n">
        <v>3.20820741</v>
      </c>
      <c r="I16" s="18" t="n">
        <v>509.60905003</v>
      </c>
      <c r="J16" s="20" t="n">
        <v>2.33347823</v>
      </c>
      <c r="K16" s="18" t="s">
        <v>309</v>
      </c>
      <c r="L16" s="20" t="s">
        <v>309</v>
      </c>
      <c r="M16" s="18" t="s">
        <v>309</v>
      </c>
      <c r="N16" s="20" t="s">
        <v>309</v>
      </c>
      <c r="O16" s="18" t="s">
        <v>309</v>
      </c>
      <c r="P16" s="20" t="s">
        <v>309</v>
      </c>
      <c r="Q16" s="18" t="n">
        <v>476.76873273</v>
      </c>
      <c r="R16" s="20" t="n">
        <v>43.50469754</v>
      </c>
      <c r="S16" s="18" t="n">
        <v>440.54938021</v>
      </c>
      <c r="T16" s="20" t="n">
        <v>9.04794796</v>
      </c>
    </row>
    <row r="17" spans="1:20">
      <c r="A17" s="15" t="s">
        <v>319</v>
      </c>
      <c r="B17" s="17" t="n">
        <v>6504</v>
      </c>
      <c r="C17" s="18">
        <f>(3097.0/B17*100)</f>
        <v/>
      </c>
      <c r="D17" s="19" t="n">
        <v>3407</v>
      </c>
      <c r="E17" s="18" t="n">
        <v>509.27379806</v>
      </c>
      <c r="F17" s="20" t="n">
        <v>9.19374792</v>
      </c>
      <c r="G17" s="18" t="n">
        <v>525.93467846</v>
      </c>
      <c r="H17" s="20" t="n">
        <v>3.97281843</v>
      </c>
      <c r="I17" s="18" t="n">
        <v>526.91877626</v>
      </c>
      <c r="J17" s="20" t="n">
        <v>3.67820891</v>
      </c>
      <c r="K17" s="18" t="s">
        <v>309</v>
      </c>
      <c r="L17" s="20" t="s">
        <v>309</v>
      </c>
      <c r="M17" s="18" t="s">
        <v>309</v>
      </c>
      <c r="N17" s="20" t="s">
        <v>309</v>
      </c>
      <c r="O17" s="18" t="s">
        <v>309</v>
      </c>
      <c r="P17" s="20" t="s">
        <v>309</v>
      </c>
      <c r="Q17" s="18" t="n">
        <v>584.487</v>
      </c>
      <c r="R17" s="20" t="n">
        <v>33.65529596</v>
      </c>
      <c r="S17" s="18" t="n">
        <v>481.02536413</v>
      </c>
      <c r="T17" s="20" t="n">
        <v>11.7236897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500.18424817</v>
      </c>
      <c r="F21" s="20" t="n">
        <v>4.3053017</v>
      </c>
      <c r="G21" s="18" t="n">
        <v>503.25621447</v>
      </c>
      <c r="H21" s="20" t="n">
        <v>2.65943496</v>
      </c>
      <c r="I21" s="18" t="n">
        <v>509.95580907</v>
      </c>
      <c r="J21" s="20" t="n">
        <v>2.26802917</v>
      </c>
      <c r="K21" s="18" t="s">
        <v>309</v>
      </c>
      <c r="L21" s="20" t="s">
        <v>309</v>
      </c>
      <c r="M21" s="18" t="s">
        <v>309</v>
      </c>
      <c r="N21" s="20" t="s">
        <v>309</v>
      </c>
      <c r="O21" s="18" t="s">
        <v>309</v>
      </c>
      <c r="P21" s="20" t="s">
        <v>309</v>
      </c>
      <c r="Q21" s="18" t="n">
        <v>514.69986348</v>
      </c>
      <c r="R21" s="20" t="n">
        <v>58.57750615</v>
      </c>
      <c r="S21" s="18" t="n">
        <v>483.13751224</v>
      </c>
      <c r="T21" s="20" t="n">
        <v>10.71267756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494.54423137</v>
      </c>
      <c r="F23" s="20" t="n">
        <v>7.08460689</v>
      </c>
      <c r="G23" s="18" t="n">
        <v>493.31490983</v>
      </c>
      <c r="H23" s="20" t="n">
        <v>3.97222322</v>
      </c>
      <c r="I23" s="18" t="n">
        <v>499.32227716</v>
      </c>
      <c r="J23" s="20" t="n">
        <v>3.46878238</v>
      </c>
      <c r="K23" s="18" t="s">
        <v>309</v>
      </c>
      <c r="L23" s="20" t="s">
        <v>309</v>
      </c>
      <c r="M23" s="18" t="s">
        <v>309</v>
      </c>
      <c r="N23" s="20" t="s">
        <v>309</v>
      </c>
      <c r="O23" s="18" t="s">
        <v>309</v>
      </c>
      <c r="P23" s="20" t="s">
        <v>309</v>
      </c>
      <c r="Q23" s="18" t="n">
        <v>460.4562</v>
      </c>
      <c r="R23" s="20" t="n">
        <v>27.89107604</v>
      </c>
      <c r="S23" s="18" t="n">
        <v>461.78617967</v>
      </c>
      <c r="T23" s="20" t="n">
        <v>8.428475880000001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514.31465458</v>
      </c>
      <c r="F25" s="20" t="n">
        <v>5.23679538</v>
      </c>
      <c r="G25" s="18" t="n">
        <v>514.7440271200001</v>
      </c>
      <c r="H25" s="20" t="n">
        <v>5.49520207</v>
      </c>
      <c r="I25" s="18" t="n">
        <v>529.5575009200001</v>
      </c>
      <c r="J25" s="20" t="n">
        <v>3.76390138</v>
      </c>
      <c r="K25" s="18" t="s">
        <v>309</v>
      </c>
      <c r="L25" s="20" t="s">
        <v>309</v>
      </c>
      <c r="M25" s="18" t="s">
        <v>309</v>
      </c>
      <c r="N25" s="20" t="s">
        <v>309</v>
      </c>
      <c r="O25" s="18" t="s">
        <v>309</v>
      </c>
      <c r="P25" s="20" t="s">
        <v>309</v>
      </c>
      <c r="Q25" s="18" t="n">
        <v>417.37534878</v>
      </c>
      <c r="R25" s="20" t="n">
        <v>57.24305356</v>
      </c>
      <c r="S25" s="18" t="n">
        <v>500.16410819</v>
      </c>
      <c r="T25" s="20" t="n">
        <v>11.87027633</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479.29681689</v>
      </c>
      <c r="F27" s="20" t="n">
        <v>6.65594007</v>
      </c>
      <c r="G27" s="18" t="n">
        <v>498.236089</v>
      </c>
      <c r="H27" s="20" t="n">
        <v>4.01661871</v>
      </c>
      <c r="I27" s="18" t="n">
        <v>501.38084123</v>
      </c>
      <c r="J27" s="20" t="n">
        <v>2.52817093</v>
      </c>
      <c r="K27" s="18" t="s">
        <v>309</v>
      </c>
      <c r="L27" s="20" t="s">
        <v>309</v>
      </c>
      <c r="M27" s="18" t="s">
        <v>309</v>
      </c>
      <c r="N27" s="20" t="s">
        <v>309</v>
      </c>
      <c r="O27" s="18" t="s">
        <v>309</v>
      </c>
      <c r="P27" s="20" t="s">
        <v>309</v>
      </c>
      <c r="Q27" s="18" t="n">
        <v>422.69682352</v>
      </c>
      <c r="R27" s="20" t="n">
        <v>33.90878754</v>
      </c>
      <c r="S27" s="18" t="n">
        <v>447.49224684</v>
      </c>
      <c r="T27" s="20" t="n">
        <v>8.659422380000001</v>
      </c>
    </row>
    <row r="28" spans="1:20">
      <c r="A28" s="15" t="s">
        <v>330</v>
      </c>
      <c r="B28" s="17" t="n">
        <v>7568</v>
      </c>
      <c r="C28" s="18">
        <f>(490.0/B28*100)</f>
        <v/>
      </c>
      <c r="D28" s="19" t="n">
        <v>7078</v>
      </c>
      <c r="E28" s="18" t="n">
        <v>397.04718049</v>
      </c>
      <c r="F28" s="20" t="n">
        <v>4.08107323</v>
      </c>
      <c r="G28" s="18" t="n">
        <v>400.65376188</v>
      </c>
      <c r="H28" s="20" t="n">
        <v>4.13545993</v>
      </c>
      <c r="I28" s="18" t="n">
        <v>413.98367905</v>
      </c>
      <c r="J28" s="20" t="n">
        <v>2.53336858</v>
      </c>
      <c r="K28" s="18" t="s">
        <v>309</v>
      </c>
      <c r="L28" s="20" t="s">
        <v>309</v>
      </c>
      <c r="M28" s="18" t="s">
        <v>309</v>
      </c>
      <c r="N28" s="20" t="s">
        <v>309</v>
      </c>
      <c r="O28" s="18" t="s">
        <v>309</v>
      </c>
      <c r="P28" s="20" t="s">
        <v>309</v>
      </c>
      <c r="Q28" s="18" t="n">
        <v>351.56449867</v>
      </c>
      <c r="R28" s="20" t="n">
        <v>32.24412425</v>
      </c>
      <c r="S28" s="18" t="n">
        <v>371.92818385</v>
      </c>
      <c r="T28" s="20" t="n">
        <v>7.18047184</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466.56023966</v>
      </c>
      <c r="F33" s="20" t="n">
        <v>3.88141617</v>
      </c>
      <c r="G33" s="18" t="n">
        <v>497.81101204</v>
      </c>
      <c r="H33" s="20" t="n">
        <v>4.90426565</v>
      </c>
      <c r="I33" s="18" t="n">
        <v>499.34400889</v>
      </c>
      <c r="J33" s="20" t="n">
        <v>2.56148279</v>
      </c>
      <c r="K33" s="18" t="s">
        <v>309</v>
      </c>
      <c r="L33" s="20" t="s">
        <v>309</v>
      </c>
      <c r="M33" s="18" t="s">
        <v>309</v>
      </c>
      <c r="N33" s="20" t="s">
        <v>309</v>
      </c>
      <c r="O33" s="18" t="s">
        <v>309</v>
      </c>
      <c r="P33" s="20" t="s">
        <v>309</v>
      </c>
      <c r="Q33" s="18" t="n">
        <v>672.3026</v>
      </c>
      <c r="R33" s="20" t="n">
        <v>33.31318561</v>
      </c>
      <c r="S33" s="18" t="n">
        <v>464.18657515</v>
      </c>
      <c r="T33" s="20" t="n">
        <v>15.22297748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490.56425622</v>
      </c>
      <c r="F36" s="20" t="n">
        <v>4.84247851</v>
      </c>
      <c r="G36" s="18" t="n">
        <v>495.49210945</v>
      </c>
      <c r="H36" s="20" t="n">
        <v>3.57043569</v>
      </c>
      <c r="I36" s="18" t="n">
        <v>493.13160469</v>
      </c>
      <c r="J36" s="20" t="n">
        <v>2.74914359</v>
      </c>
      <c r="K36" s="18" t="s">
        <v>309</v>
      </c>
      <c r="L36" s="20" t="s">
        <v>309</v>
      </c>
      <c r="M36" s="18" t="s">
        <v>309</v>
      </c>
      <c r="N36" s="20" t="s">
        <v>309</v>
      </c>
      <c r="O36" s="18" t="s">
        <v>309</v>
      </c>
      <c r="P36" s="20" t="s">
        <v>309</v>
      </c>
      <c r="Q36" s="18" t="s">
        <v>309</v>
      </c>
      <c r="R36" s="20" t="s">
        <v>309</v>
      </c>
      <c r="S36" s="18" t="n">
        <v>463.36271188</v>
      </c>
      <c r="T36" s="20" t="n">
        <v>9.544863579999999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500.57660944</v>
      </c>
      <c r="F40" s="20" t="n">
        <v>8.722072089999999</v>
      </c>
      <c r="G40" s="18" t="n">
        <v>499.09986854</v>
      </c>
      <c r="H40" s="20" t="n">
        <v>4.80244672</v>
      </c>
      <c r="I40" s="18" t="n">
        <v>509.71978104</v>
      </c>
      <c r="J40" s="20" t="n">
        <v>4.24578351</v>
      </c>
      <c r="K40" s="18" t="s">
        <v>309</v>
      </c>
      <c r="L40" s="20" t="s">
        <v>309</v>
      </c>
      <c r="M40" s="18" t="s">
        <v>309</v>
      </c>
      <c r="N40" s="20" t="s">
        <v>309</v>
      </c>
      <c r="O40" s="18" t="n">
        <v>492.592718</v>
      </c>
      <c r="P40" s="20" t="n">
        <v>2.69773909</v>
      </c>
      <c r="Q40" s="18" t="s">
        <v>309</v>
      </c>
      <c r="R40" s="20" t="s">
        <v>309</v>
      </c>
      <c r="S40" s="18" t="n">
        <v>483.36520418</v>
      </c>
      <c r="T40" s="20" t="n">
        <v>18.19453141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446.99323546</v>
      </c>
      <c r="F52" s="20" t="n">
        <v>5.26889367</v>
      </c>
      <c r="G52" s="18" t="n">
        <v>467.33081837</v>
      </c>
      <c r="H52" s="20" t="n">
        <v>4.22540143</v>
      </c>
      <c r="I52" s="18" t="n">
        <v>467.19800404</v>
      </c>
      <c r="J52" s="20" t="n">
        <v>2.96555883</v>
      </c>
      <c r="K52" s="18" t="s">
        <v>309</v>
      </c>
      <c r="L52" s="20" t="s">
        <v>309</v>
      </c>
      <c r="M52" s="18" t="s">
        <v>309</v>
      </c>
      <c r="N52" s="20" t="s">
        <v>309</v>
      </c>
      <c r="O52" s="18" t="s">
        <v>309</v>
      </c>
      <c r="P52" s="20" t="s">
        <v>309</v>
      </c>
      <c r="Q52" s="18" t="n">
        <v>369.02426474</v>
      </c>
      <c r="R52" s="20" t="n">
        <v>56.68239492</v>
      </c>
      <c r="S52" s="18" t="n">
        <v>422.15184129</v>
      </c>
      <c r="T52" s="20" t="n">
        <v>14.05778689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318.21171865</v>
      </c>
      <c r="F54" s="20" t="n">
        <v>3.84178198</v>
      </c>
      <c r="G54" s="18" t="n">
        <v>328.44986399</v>
      </c>
      <c r="H54" s="20" t="n">
        <v>3.61756518</v>
      </c>
      <c r="I54" s="18" t="n">
        <v>336.66457334</v>
      </c>
      <c r="J54" s="20" t="n">
        <v>3.5485677</v>
      </c>
      <c r="K54" s="18" t="s">
        <v>309</v>
      </c>
      <c r="L54" s="20" t="s">
        <v>309</v>
      </c>
      <c r="M54" s="18" t="s">
        <v>309</v>
      </c>
      <c r="N54" s="20" t="s">
        <v>309</v>
      </c>
      <c r="O54" s="18" t="s">
        <v>309</v>
      </c>
      <c r="P54" s="20" t="s">
        <v>309</v>
      </c>
      <c r="Q54" s="18" t="n">
        <v>290.80978501</v>
      </c>
      <c r="R54" s="20" t="n">
        <v>22.93760292</v>
      </c>
      <c r="S54" s="18" t="n">
        <v>309.65225267</v>
      </c>
      <c r="T54" s="20" t="n">
        <v>5.10717329</v>
      </c>
    </row>
    <row r="55" spans="1:20">
      <c r="A55" s="15" t="s">
        <v>357</v>
      </c>
      <c r="B55" s="17" t="n">
        <v>5316</v>
      </c>
      <c r="C55" s="18">
        <f>(137.0/B55*100)</f>
        <v/>
      </c>
      <c r="D55" s="19" t="n">
        <v>5179</v>
      </c>
      <c r="E55" s="18" t="n">
        <v>383.82206167</v>
      </c>
      <c r="F55" s="20" t="n">
        <v>3.73215333</v>
      </c>
      <c r="G55" s="18" t="n">
        <v>401.84208308</v>
      </c>
      <c r="H55" s="20" t="n">
        <v>3.96033683</v>
      </c>
      <c r="I55" s="18" t="n">
        <v>420.24442688</v>
      </c>
      <c r="J55" s="20" t="n">
        <v>3.89030827</v>
      </c>
      <c r="K55" s="18" t="s">
        <v>309</v>
      </c>
      <c r="L55" s="20" t="s">
        <v>309</v>
      </c>
      <c r="M55" s="18" t="s">
        <v>309</v>
      </c>
      <c r="N55" s="20" t="s">
        <v>309</v>
      </c>
      <c r="O55" s="18" t="s">
        <v>309</v>
      </c>
      <c r="P55" s="20" t="s">
        <v>309</v>
      </c>
      <c r="Q55" s="18" t="n">
        <v>307.91938246</v>
      </c>
      <c r="R55" s="20" t="n">
        <v>32.70642048</v>
      </c>
      <c r="S55" s="18" t="n">
        <v>383.35414366</v>
      </c>
      <c r="T55" s="20" t="n">
        <v>6.92895555</v>
      </c>
    </row>
    <row r="56" spans="1:20">
      <c r="A56" s="15" t="s">
        <v>358</v>
      </c>
      <c r="B56" s="17" t="n">
        <v>5359</v>
      </c>
      <c r="C56" s="18">
        <f>(104.0/B56*100)</f>
        <v/>
      </c>
      <c r="D56" s="19" t="n">
        <v>5255</v>
      </c>
      <c r="E56" s="18" t="n">
        <v>540.35240319</v>
      </c>
      <c r="F56" s="20" t="n">
        <v>4.42708425</v>
      </c>
      <c r="G56" s="18" t="n">
        <v>545.81862812</v>
      </c>
      <c r="H56" s="20" t="n">
        <v>3.71627113</v>
      </c>
      <c r="I56" s="18" t="n">
        <v>554.82773276</v>
      </c>
      <c r="J56" s="20" t="n">
        <v>3.42924379</v>
      </c>
      <c r="K56" s="18" t="s">
        <v>309</v>
      </c>
      <c r="L56" s="20" t="s">
        <v>309</v>
      </c>
      <c r="M56" s="18" t="s">
        <v>309</v>
      </c>
      <c r="N56" s="20" t="s">
        <v>309</v>
      </c>
      <c r="O56" s="18" t="s">
        <v>309</v>
      </c>
      <c r="P56" s="20" t="s">
        <v>309</v>
      </c>
      <c r="Q56" s="18" t="s">
        <v>309</v>
      </c>
      <c r="R56" s="20" t="s">
        <v>309</v>
      </c>
      <c r="S56" s="18" t="n">
        <v>499.97326075</v>
      </c>
      <c r="T56" s="20" t="n">
        <v>14.11037413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535.2499722699999</v>
      </c>
      <c r="F62" s="20" t="n">
        <v>2.32933209</v>
      </c>
      <c r="G62" s="18" t="n">
        <v>542.5155065500001</v>
      </c>
      <c r="H62" s="20" t="n">
        <v>3.18586502</v>
      </c>
      <c r="I62" s="18" t="n">
        <v>552.54293398</v>
      </c>
      <c r="J62" s="20" t="n">
        <v>1.9352075</v>
      </c>
      <c r="K62" s="18" t="s">
        <v>309</v>
      </c>
      <c r="L62" s="20" t="s">
        <v>309</v>
      </c>
      <c r="M62" s="18" t="s">
        <v>309</v>
      </c>
      <c r="N62" s="20" t="s">
        <v>309</v>
      </c>
      <c r="O62" s="18" t="s">
        <v>309</v>
      </c>
      <c r="P62" s="20" t="s">
        <v>309</v>
      </c>
      <c r="Q62" s="18" t="n">
        <v>486.39019039</v>
      </c>
      <c r="R62" s="20" t="n">
        <v>23.29359492</v>
      </c>
      <c r="S62" s="18" t="n">
        <v>554.71190812</v>
      </c>
      <c r="T62" s="20" t="n">
        <v>10.69679837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460.96109772</v>
      </c>
      <c r="F64" s="20" t="n">
        <v>4.96145539</v>
      </c>
      <c r="G64" s="18" t="n">
        <v>474.76404335</v>
      </c>
      <c r="H64" s="20" t="n">
        <v>3.96318661</v>
      </c>
      <c r="I64" s="18" t="n">
        <v>509.04766639</v>
      </c>
      <c r="J64" s="20" t="n">
        <v>2.87454485</v>
      </c>
      <c r="K64" s="18" t="s">
        <v>309</v>
      </c>
      <c r="L64" s="20" t="s">
        <v>309</v>
      </c>
      <c r="M64" s="18" t="s">
        <v>309</v>
      </c>
      <c r="N64" s="20" t="s">
        <v>309</v>
      </c>
      <c r="O64" s="18" t="s">
        <v>309</v>
      </c>
      <c r="P64" s="20" t="s">
        <v>309</v>
      </c>
      <c r="Q64" s="18" t="n">
        <v>437.51667851</v>
      </c>
      <c r="R64" s="20" t="n">
        <v>61.42983725</v>
      </c>
      <c r="S64" s="18" t="n">
        <v>422.84921316</v>
      </c>
      <c r="T64" s="20" t="n">
        <v>9.094580540000001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581</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527.59706653</v>
      </c>
      <c r="F9" s="20" t="n">
        <v>5.21394547</v>
      </c>
      <c r="G9" s="18" t="n">
        <v>543.0831886</v>
      </c>
      <c r="H9" s="20" t="n">
        <v>3.42413292</v>
      </c>
      <c r="I9" s="18" t="n">
        <v>539.2504599599999</v>
      </c>
      <c r="J9" s="20" t="n">
        <v>2.74530561</v>
      </c>
      <c r="K9" s="18" t="s">
        <v>309</v>
      </c>
      <c r="L9" s="20" t="s">
        <v>309</v>
      </c>
      <c r="M9" s="18" t="s">
        <v>309</v>
      </c>
      <c r="N9" s="20" t="s">
        <v>309</v>
      </c>
      <c r="O9" s="18" t="s">
        <v>309</v>
      </c>
      <c r="P9" s="20" t="s">
        <v>309</v>
      </c>
      <c r="Q9" s="18" t="n">
        <v>641.4285</v>
      </c>
      <c r="R9" s="20" t="n">
        <v>23.66826282</v>
      </c>
      <c r="S9" s="18" t="n">
        <v>457.13637814</v>
      </c>
      <c r="T9" s="20" t="n">
        <v>10.21584024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403.82555029</v>
      </c>
      <c r="F11" s="20" t="n">
        <v>6.24991259</v>
      </c>
      <c r="G11" s="18" t="n">
        <v>419.21973907</v>
      </c>
      <c r="H11" s="20" t="n">
        <v>3.70429645</v>
      </c>
      <c r="I11" s="18" t="n">
        <v>429.59489601</v>
      </c>
      <c r="J11" s="20" t="n">
        <v>2.78971981</v>
      </c>
      <c r="K11" s="18" t="s">
        <v>309</v>
      </c>
      <c r="L11" s="20" t="s">
        <v>309</v>
      </c>
      <c r="M11" s="18" t="s">
        <v>309</v>
      </c>
      <c r="N11" s="20" t="s">
        <v>309</v>
      </c>
      <c r="O11" s="18" t="s">
        <v>309</v>
      </c>
      <c r="P11" s="20" t="s">
        <v>309</v>
      </c>
      <c r="Q11" s="18" t="n">
        <v>404.52572386</v>
      </c>
      <c r="R11" s="20" t="n">
        <v>95.78120599</v>
      </c>
      <c r="S11" s="18" t="n">
        <v>403.89230452</v>
      </c>
      <c r="T11" s="20" t="n">
        <v>8.757901390000001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492.50464395</v>
      </c>
      <c r="F16" s="20" t="n">
        <v>6.05119426</v>
      </c>
      <c r="G16" s="18" t="n">
        <v>509.33812473</v>
      </c>
      <c r="H16" s="20" t="n">
        <v>3.44800373</v>
      </c>
      <c r="I16" s="18" t="n">
        <v>505.18025801</v>
      </c>
      <c r="J16" s="20" t="n">
        <v>2.39053815</v>
      </c>
      <c r="K16" s="18" t="s">
        <v>309</v>
      </c>
      <c r="L16" s="20" t="s">
        <v>309</v>
      </c>
      <c r="M16" s="18" t="s">
        <v>309</v>
      </c>
      <c r="N16" s="20" t="s">
        <v>309</v>
      </c>
      <c r="O16" s="18" t="s">
        <v>309</v>
      </c>
      <c r="P16" s="20" t="s">
        <v>309</v>
      </c>
      <c r="Q16" s="18" t="n">
        <v>545.59524312</v>
      </c>
      <c r="R16" s="20" t="n">
        <v>27.45395394</v>
      </c>
      <c r="S16" s="18" t="n">
        <v>448.66622136</v>
      </c>
      <c r="T16" s="20" t="n">
        <v>9.214795860000001</v>
      </c>
    </row>
    <row r="17" spans="1:20">
      <c r="A17" s="15" t="s">
        <v>319</v>
      </c>
      <c r="B17" s="17" t="n">
        <v>6504</v>
      </c>
      <c r="C17" s="18">
        <f>(3097.0/B17*100)</f>
        <v/>
      </c>
      <c r="D17" s="19" t="n">
        <v>3407</v>
      </c>
      <c r="E17" s="18" t="n">
        <v>517.1658497</v>
      </c>
      <c r="F17" s="20" t="n">
        <v>9.873873250000001</v>
      </c>
      <c r="G17" s="18" t="n">
        <v>525.4801079</v>
      </c>
      <c r="H17" s="20" t="n">
        <v>4.59636998</v>
      </c>
      <c r="I17" s="18" t="n">
        <v>526.66414296</v>
      </c>
      <c r="J17" s="20" t="n">
        <v>3.56559371</v>
      </c>
      <c r="K17" s="18" t="s">
        <v>309</v>
      </c>
      <c r="L17" s="20" t="s">
        <v>309</v>
      </c>
      <c r="M17" s="18" t="s">
        <v>309</v>
      </c>
      <c r="N17" s="20" t="s">
        <v>309</v>
      </c>
      <c r="O17" s="18" t="s">
        <v>309</v>
      </c>
      <c r="P17" s="20" t="s">
        <v>309</v>
      </c>
      <c r="Q17" s="18" t="n">
        <v>565.75735946</v>
      </c>
      <c r="R17" s="20" t="n">
        <v>48.50568315</v>
      </c>
      <c r="S17" s="18" t="n">
        <v>475.74902557</v>
      </c>
      <c r="T17" s="20" t="n">
        <v>11.90903639</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493.83555155</v>
      </c>
      <c r="F21" s="20" t="n">
        <v>3.74626102</v>
      </c>
      <c r="G21" s="18" t="n">
        <v>508.14310167</v>
      </c>
      <c r="H21" s="20" t="n">
        <v>2.84168632</v>
      </c>
      <c r="I21" s="18" t="n">
        <v>509.08455839</v>
      </c>
      <c r="J21" s="20" t="n">
        <v>2.42392785</v>
      </c>
      <c r="K21" s="18" t="s">
        <v>309</v>
      </c>
      <c r="L21" s="20" t="s">
        <v>309</v>
      </c>
      <c r="M21" s="18" t="s">
        <v>309</v>
      </c>
      <c r="N21" s="20" t="s">
        <v>309</v>
      </c>
      <c r="O21" s="18" t="s">
        <v>309</v>
      </c>
      <c r="P21" s="20" t="s">
        <v>309</v>
      </c>
      <c r="Q21" s="18" t="n">
        <v>476.6057</v>
      </c>
      <c r="R21" s="20" t="n">
        <v>25.95541383</v>
      </c>
      <c r="S21" s="18" t="n">
        <v>475.24842546</v>
      </c>
      <c r="T21" s="20" t="n">
        <v>10.04120418</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481.75390473</v>
      </c>
      <c r="F23" s="20" t="n">
        <v>6.42051697</v>
      </c>
      <c r="G23" s="18" t="n">
        <v>497.2817356</v>
      </c>
      <c r="H23" s="20" t="n">
        <v>4.5304293</v>
      </c>
      <c r="I23" s="18" t="n">
        <v>499.00661591</v>
      </c>
      <c r="J23" s="20" t="n">
        <v>3.281253</v>
      </c>
      <c r="K23" s="18" t="s">
        <v>309</v>
      </c>
      <c r="L23" s="20" t="s">
        <v>309</v>
      </c>
      <c r="M23" s="18" t="s">
        <v>309</v>
      </c>
      <c r="N23" s="20" t="s">
        <v>309</v>
      </c>
      <c r="O23" s="18" t="s">
        <v>309</v>
      </c>
      <c r="P23" s="20" t="s">
        <v>309</v>
      </c>
      <c r="Q23" s="18" t="n">
        <v>453.84684872</v>
      </c>
      <c r="R23" s="20" t="n">
        <v>85.24410621</v>
      </c>
      <c r="S23" s="18" t="n">
        <v>465.91242912</v>
      </c>
      <c r="T23" s="20" t="n">
        <v>8.63069842</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517.69471156</v>
      </c>
      <c r="F25" s="20" t="n">
        <v>4.84681539</v>
      </c>
      <c r="G25" s="18" t="n">
        <v>514.30693926</v>
      </c>
      <c r="H25" s="20" t="n">
        <v>5.42761328</v>
      </c>
      <c r="I25" s="18" t="n">
        <v>529.53663982</v>
      </c>
      <c r="J25" s="20" t="n">
        <v>3.96269835</v>
      </c>
      <c r="K25" s="18" t="s">
        <v>309</v>
      </c>
      <c r="L25" s="20" t="s">
        <v>309</v>
      </c>
      <c r="M25" s="18" t="s">
        <v>309</v>
      </c>
      <c r="N25" s="20" t="s">
        <v>309</v>
      </c>
      <c r="O25" s="18" t="s">
        <v>309</v>
      </c>
      <c r="P25" s="20" t="s">
        <v>309</v>
      </c>
      <c r="Q25" s="18" t="n">
        <v>487.14382363</v>
      </c>
      <c r="R25" s="20" t="n">
        <v>39.60625794</v>
      </c>
      <c r="S25" s="18" t="n">
        <v>499.94337809</v>
      </c>
      <c r="T25" s="20" t="n">
        <v>12.18081368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480.88742642</v>
      </c>
      <c r="F27" s="20" t="n">
        <v>7.0087936</v>
      </c>
      <c r="G27" s="18" t="n">
        <v>491.68907126</v>
      </c>
      <c r="H27" s="20" t="n">
        <v>4.58663804</v>
      </c>
      <c r="I27" s="18" t="n">
        <v>503.0185714</v>
      </c>
      <c r="J27" s="20" t="n">
        <v>2.53642436</v>
      </c>
      <c r="K27" s="18" t="s">
        <v>309</v>
      </c>
      <c r="L27" s="20" t="s">
        <v>309</v>
      </c>
      <c r="M27" s="18" t="s">
        <v>309</v>
      </c>
      <c r="N27" s="20" t="s">
        <v>309</v>
      </c>
      <c r="O27" s="18" t="s">
        <v>309</v>
      </c>
      <c r="P27" s="20" t="s">
        <v>309</v>
      </c>
      <c r="Q27" s="18" t="n">
        <v>428.45985389</v>
      </c>
      <c r="R27" s="20" t="n">
        <v>39.99587031</v>
      </c>
      <c r="S27" s="18" t="n">
        <v>449.62810851</v>
      </c>
      <c r="T27" s="20" t="n">
        <v>9.669092040000001</v>
      </c>
    </row>
    <row r="28" spans="1:20">
      <c r="A28" s="15" t="s">
        <v>330</v>
      </c>
      <c r="B28" s="17" t="n">
        <v>7568</v>
      </c>
      <c r="C28" s="18">
        <f>(490.0/B28*100)</f>
        <v/>
      </c>
      <c r="D28" s="19" t="n">
        <v>7078</v>
      </c>
      <c r="E28" s="18" t="n">
        <v>400.46225361</v>
      </c>
      <c r="F28" s="20" t="n">
        <v>4.24608973</v>
      </c>
      <c r="G28" s="18" t="n">
        <v>395.96715286</v>
      </c>
      <c r="H28" s="20" t="n">
        <v>3.82627473</v>
      </c>
      <c r="I28" s="18" t="n">
        <v>414.65476408</v>
      </c>
      <c r="J28" s="20" t="n">
        <v>2.53732016</v>
      </c>
      <c r="K28" s="18" t="s">
        <v>309</v>
      </c>
      <c r="L28" s="20" t="s">
        <v>309</v>
      </c>
      <c r="M28" s="18" t="s">
        <v>309</v>
      </c>
      <c r="N28" s="20" t="s">
        <v>309</v>
      </c>
      <c r="O28" s="18" t="s">
        <v>309</v>
      </c>
      <c r="P28" s="20" t="s">
        <v>309</v>
      </c>
      <c r="Q28" s="18" t="n">
        <v>383.92071235</v>
      </c>
      <c r="R28" s="20" t="n">
        <v>23.70883723</v>
      </c>
      <c r="S28" s="18" t="n">
        <v>374.77683899</v>
      </c>
      <c r="T28" s="20" t="n">
        <v>7.82005109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466.63894956</v>
      </c>
      <c r="F33" s="20" t="n">
        <v>4.6561369</v>
      </c>
      <c r="G33" s="18" t="n">
        <v>487.59150408</v>
      </c>
      <c r="H33" s="20" t="n">
        <v>4.51147428</v>
      </c>
      <c r="I33" s="18" t="n">
        <v>500.10368149</v>
      </c>
      <c r="J33" s="20" t="n">
        <v>2.55232568</v>
      </c>
      <c r="K33" s="18" t="s">
        <v>309</v>
      </c>
      <c r="L33" s="20" t="s">
        <v>309</v>
      </c>
      <c r="M33" s="18" t="s">
        <v>309</v>
      </c>
      <c r="N33" s="20" t="s">
        <v>309</v>
      </c>
      <c r="O33" s="18" t="s">
        <v>309</v>
      </c>
      <c r="P33" s="20" t="s">
        <v>309</v>
      </c>
      <c r="Q33" s="18" t="n">
        <v>482.08220671</v>
      </c>
      <c r="R33" s="20" t="n">
        <v>42.69667023</v>
      </c>
      <c r="S33" s="18" t="n">
        <v>465.6143156</v>
      </c>
      <c r="T33" s="20" t="n">
        <v>12.97288653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491.86784676</v>
      </c>
      <c r="F36" s="20" t="n">
        <v>5.10251394</v>
      </c>
      <c r="G36" s="18" t="n">
        <v>493.2408499</v>
      </c>
      <c r="H36" s="20" t="n">
        <v>3.54352143</v>
      </c>
      <c r="I36" s="18" t="n">
        <v>494.22078195</v>
      </c>
      <c r="J36" s="20" t="n">
        <v>2.62992263</v>
      </c>
      <c r="K36" s="18" t="s">
        <v>309</v>
      </c>
      <c r="L36" s="20" t="s">
        <v>309</v>
      </c>
      <c r="M36" s="18" t="s">
        <v>309</v>
      </c>
      <c r="N36" s="20" t="s">
        <v>309</v>
      </c>
      <c r="O36" s="18" t="s">
        <v>309</v>
      </c>
      <c r="P36" s="20" t="s">
        <v>309</v>
      </c>
      <c r="Q36" s="18" t="s">
        <v>309</v>
      </c>
      <c r="R36" s="20" t="s">
        <v>309</v>
      </c>
      <c r="S36" s="18" t="n">
        <v>463.38586421</v>
      </c>
      <c r="T36" s="20" t="n">
        <v>9.07308053</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498.11158491</v>
      </c>
      <c r="F40" s="20" t="n">
        <v>7.45811055</v>
      </c>
      <c r="G40" s="18" t="n">
        <v>488.75716056</v>
      </c>
      <c r="H40" s="20" t="n">
        <v>4.77041577</v>
      </c>
      <c r="I40" s="18" t="n">
        <v>512.4548871</v>
      </c>
      <c r="J40" s="20" t="n">
        <v>4.05642988</v>
      </c>
      <c r="K40" s="18" t="s">
        <v>309</v>
      </c>
      <c r="L40" s="20" t="s">
        <v>309</v>
      </c>
      <c r="M40" s="18" t="s">
        <v>309</v>
      </c>
      <c r="N40" s="20" t="s">
        <v>309</v>
      </c>
      <c r="O40" s="18" t="n">
        <v>492.592718</v>
      </c>
      <c r="P40" s="20" t="n">
        <v>2.69773909</v>
      </c>
      <c r="Q40" s="18" t="n">
        <v>420.2643</v>
      </c>
      <c r="R40" s="20" t="n">
        <v>52.63806309</v>
      </c>
      <c r="S40" s="18" t="n">
        <v>488.52700084</v>
      </c>
      <c r="T40" s="20" t="n">
        <v>17.14719915</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449.6163487</v>
      </c>
      <c r="F52" s="20" t="n">
        <v>5.64140224</v>
      </c>
      <c r="G52" s="18" t="n">
        <v>468.04136648</v>
      </c>
      <c r="H52" s="20" t="n">
        <v>4.44914762</v>
      </c>
      <c r="I52" s="18" t="n">
        <v>466.74126504</v>
      </c>
      <c r="J52" s="20" t="n">
        <v>3.06226369</v>
      </c>
      <c r="K52" s="18" t="s">
        <v>309</v>
      </c>
      <c r="L52" s="20" t="s">
        <v>309</v>
      </c>
      <c r="M52" s="18" t="s">
        <v>309</v>
      </c>
      <c r="N52" s="20" t="s">
        <v>309</v>
      </c>
      <c r="O52" s="18" t="s">
        <v>309</v>
      </c>
      <c r="P52" s="20" t="s">
        <v>309</v>
      </c>
      <c r="Q52" s="18" t="n">
        <v>379.89267</v>
      </c>
      <c r="R52" s="20" t="n">
        <v>43.10325012</v>
      </c>
      <c r="S52" s="18" t="n">
        <v>436.26144654</v>
      </c>
      <c r="T52" s="20" t="n">
        <v>12.42242581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320.90613105</v>
      </c>
      <c r="F54" s="20" t="n">
        <v>3.50622548</v>
      </c>
      <c r="G54" s="18" t="n">
        <v>327.42742108</v>
      </c>
      <c r="H54" s="20" t="n">
        <v>4.2168052</v>
      </c>
      <c r="I54" s="18" t="n">
        <v>336.27845727</v>
      </c>
      <c r="J54" s="20" t="n">
        <v>3.26179008</v>
      </c>
      <c r="K54" s="18" t="s">
        <v>309</v>
      </c>
      <c r="L54" s="20" t="s">
        <v>309</v>
      </c>
      <c r="M54" s="18" t="s">
        <v>309</v>
      </c>
      <c r="N54" s="20" t="s">
        <v>309</v>
      </c>
      <c r="O54" s="18" t="s">
        <v>309</v>
      </c>
      <c r="P54" s="20" t="s">
        <v>309</v>
      </c>
      <c r="Q54" s="18" t="n">
        <v>309.71394474</v>
      </c>
      <c r="R54" s="20" t="n">
        <v>17.78700057</v>
      </c>
      <c r="S54" s="18" t="n">
        <v>308.76923182</v>
      </c>
      <c r="T54" s="20" t="n">
        <v>4.65901791</v>
      </c>
    </row>
    <row r="55" spans="1:20">
      <c r="A55" s="15" t="s">
        <v>357</v>
      </c>
      <c r="B55" s="17" t="n">
        <v>5316</v>
      </c>
      <c r="C55" s="18">
        <f>(137.0/B55*100)</f>
        <v/>
      </c>
      <c r="D55" s="19" t="n">
        <v>5179</v>
      </c>
      <c r="E55" s="18" t="n">
        <v>385.7716492</v>
      </c>
      <c r="F55" s="20" t="n">
        <v>4.17552134</v>
      </c>
      <c r="G55" s="18" t="n">
        <v>400.70170354</v>
      </c>
      <c r="H55" s="20" t="n">
        <v>4.11513998</v>
      </c>
      <c r="I55" s="18" t="n">
        <v>420.45353854</v>
      </c>
      <c r="J55" s="20" t="n">
        <v>3.37286617</v>
      </c>
      <c r="K55" s="18" t="s">
        <v>309</v>
      </c>
      <c r="L55" s="20" t="s">
        <v>309</v>
      </c>
      <c r="M55" s="18" t="s">
        <v>309</v>
      </c>
      <c r="N55" s="20" t="s">
        <v>309</v>
      </c>
      <c r="O55" s="18" t="s">
        <v>309</v>
      </c>
      <c r="P55" s="20" t="s">
        <v>309</v>
      </c>
      <c r="Q55" s="18" t="n">
        <v>332.80317532</v>
      </c>
      <c r="R55" s="20" t="n">
        <v>33.1355666</v>
      </c>
      <c r="S55" s="18" t="n">
        <v>382.36194986</v>
      </c>
      <c r="T55" s="20" t="n">
        <v>7.0766026</v>
      </c>
    </row>
    <row r="56" spans="1:20">
      <c r="A56" s="15" t="s">
        <v>358</v>
      </c>
      <c r="B56" s="17" t="n">
        <v>5359</v>
      </c>
      <c r="C56" s="18">
        <f>(104.0/B56*100)</f>
        <v/>
      </c>
      <c r="D56" s="19" t="n">
        <v>5255</v>
      </c>
      <c r="E56" s="18" t="n">
        <v>543.481685</v>
      </c>
      <c r="F56" s="20" t="n">
        <v>4.02760572</v>
      </c>
      <c r="G56" s="18" t="n">
        <v>544.7259004</v>
      </c>
      <c r="H56" s="20" t="n">
        <v>3.99008828</v>
      </c>
      <c r="I56" s="18" t="n">
        <v>554.17744227</v>
      </c>
      <c r="J56" s="20" t="n">
        <v>3.5275555</v>
      </c>
      <c r="K56" s="18" t="s">
        <v>309</v>
      </c>
      <c r="L56" s="20" t="s">
        <v>309</v>
      </c>
      <c r="M56" s="18" t="s">
        <v>309</v>
      </c>
      <c r="N56" s="20" t="s">
        <v>309</v>
      </c>
      <c r="O56" s="18" t="s">
        <v>309</v>
      </c>
      <c r="P56" s="20" t="s">
        <v>309</v>
      </c>
      <c r="Q56" s="18" t="s">
        <v>309</v>
      </c>
      <c r="R56" s="20" t="s">
        <v>309</v>
      </c>
      <c r="S56" s="18" t="n">
        <v>493.1984474</v>
      </c>
      <c r="T56" s="20" t="n">
        <v>15.96938753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533.89834081</v>
      </c>
      <c r="F62" s="20" t="n">
        <v>2.35841982</v>
      </c>
      <c r="G62" s="18" t="n">
        <v>547.42543917</v>
      </c>
      <c r="H62" s="20" t="n">
        <v>3.92954112</v>
      </c>
      <c r="I62" s="18" t="n">
        <v>550.43493744</v>
      </c>
      <c r="J62" s="20" t="n">
        <v>1.83523878</v>
      </c>
      <c r="K62" s="18" t="s">
        <v>309</v>
      </c>
      <c r="L62" s="20" t="s">
        <v>309</v>
      </c>
      <c r="M62" s="18" t="s">
        <v>309</v>
      </c>
      <c r="N62" s="20" t="s">
        <v>309</v>
      </c>
      <c r="O62" s="18" t="s">
        <v>309</v>
      </c>
      <c r="P62" s="20" t="s">
        <v>309</v>
      </c>
      <c r="Q62" s="18" t="n">
        <v>587.1579</v>
      </c>
      <c r="R62" s="20" t="n">
        <v>52.2449974</v>
      </c>
      <c r="S62" s="18" t="n">
        <v>552.75060222</v>
      </c>
      <c r="T62" s="20" t="n">
        <v>10.11196548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470.81313712</v>
      </c>
      <c r="F64" s="20" t="n">
        <v>5.5808224</v>
      </c>
      <c r="G64" s="18" t="n">
        <v>478.1000972</v>
      </c>
      <c r="H64" s="20" t="n">
        <v>4.22105611</v>
      </c>
      <c r="I64" s="18" t="n">
        <v>500.92459206</v>
      </c>
      <c r="J64" s="20" t="n">
        <v>2.49522088</v>
      </c>
      <c r="K64" s="18" t="s">
        <v>309</v>
      </c>
      <c r="L64" s="20" t="s">
        <v>309</v>
      </c>
      <c r="M64" s="18" t="s">
        <v>309</v>
      </c>
      <c r="N64" s="20" t="s">
        <v>309</v>
      </c>
      <c r="O64" s="18" t="s">
        <v>309</v>
      </c>
      <c r="P64" s="20" t="s">
        <v>309</v>
      </c>
      <c r="Q64" s="18" t="n">
        <v>505.72795689</v>
      </c>
      <c r="R64" s="20" t="n">
        <v>47.21213505</v>
      </c>
      <c r="S64" s="18" t="n">
        <v>418.12343603</v>
      </c>
      <c r="T64" s="20" t="n">
        <v>8.87659874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582</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490.34632898</v>
      </c>
      <c r="F9" s="20" t="n">
        <v>7.2956796</v>
      </c>
      <c r="G9" s="18" t="n">
        <v>525.80679733</v>
      </c>
      <c r="H9" s="20" t="n">
        <v>3.85405509</v>
      </c>
      <c r="I9" s="18" t="n">
        <v>547.71427311</v>
      </c>
      <c r="J9" s="20" t="n">
        <v>2.56975949</v>
      </c>
      <c r="K9" s="18" t="s">
        <v>309</v>
      </c>
      <c r="L9" s="20" t="s">
        <v>309</v>
      </c>
      <c r="M9" s="18" t="s">
        <v>309</v>
      </c>
      <c r="N9" s="20" t="s">
        <v>309</v>
      </c>
      <c r="O9" s="18" t="s">
        <v>309</v>
      </c>
      <c r="P9" s="20" t="s">
        <v>309</v>
      </c>
      <c r="Q9" s="18" t="n">
        <v>438.45389534</v>
      </c>
      <c r="R9" s="20" t="n">
        <v>47.41218673</v>
      </c>
      <c r="S9" s="18" t="n">
        <v>462.95756462</v>
      </c>
      <c r="T9" s="20" t="n">
        <v>10.19406099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384.76112669</v>
      </c>
      <c r="F11" s="20" t="n">
        <v>6.09258784</v>
      </c>
      <c r="G11" s="18" t="n">
        <v>414.73399066</v>
      </c>
      <c r="H11" s="20" t="n">
        <v>3.83684432</v>
      </c>
      <c r="I11" s="18" t="n">
        <v>431.11218761</v>
      </c>
      <c r="J11" s="20" t="n">
        <v>2.79759294</v>
      </c>
      <c r="K11" s="18" t="s">
        <v>309</v>
      </c>
      <c r="L11" s="20" t="s">
        <v>309</v>
      </c>
      <c r="M11" s="18" t="s">
        <v>309</v>
      </c>
      <c r="N11" s="20" t="s">
        <v>309</v>
      </c>
      <c r="O11" s="18" t="s">
        <v>309</v>
      </c>
      <c r="P11" s="20" t="s">
        <v>309</v>
      </c>
      <c r="Q11" s="18" t="n">
        <v>368.98048918</v>
      </c>
      <c r="R11" s="20" t="n">
        <v>34.43278577</v>
      </c>
      <c r="S11" s="18" t="n">
        <v>405.98829299</v>
      </c>
      <c r="T11" s="20" t="n">
        <v>10.32521316</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475.52391884</v>
      </c>
      <c r="F16" s="20" t="n">
        <v>7.05396122</v>
      </c>
      <c r="G16" s="18" t="n">
        <v>490.59853772</v>
      </c>
      <c r="H16" s="20" t="n">
        <v>3.09583415</v>
      </c>
      <c r="I16" s="18" t="n">
        <v>512.35745937</v>
      </c>
      <c r="J16" s="20" t="n">
        <v>2.27651985</v>
      </c>
      <c r="K16" s="18" t="s">
        <v>309</v>
      </c>
      <c r="L16" s="20" t="s">
        <v>309</v>
      </c>
      <c r="M16" s="18" t="s">
        <v>309</v>
      </c>
      <c r="N16" s="20" t="s">
        <v>309</v>
      </c>
      <c r="O16" s="18" t="s">
        <v>309</v>
      </c>
      <c r="P16" s="20" t="s">
        <v>309</v>
      </c>
      <c r="Q16" s="18" t="n">
        <v>499.00539469</v>
      </c>
      <c r="R16" s="20" t="n">
        <v>31.24216739</v>
      </c>
      <c r="S16" s="18" t="n">
        <v>447.04746452</v>
      </c>
      <c r="T16" s="20" t="n">
        <v>8.06090174</v>
      </c>
    </row>
    <row r="17" spans="1:20">
      <c r="A17" s="15" t="s">
        <v>319</v>
      </c>
      <c r="B17" s="17" t="n">
        <v>6504</v>
      </c>
      <c r="C17" s="18">
        <f>(3097.0/B17*100)</f>
        <v/>
      </c>
      <c r="D17" s="19" t="n">
        <v>3407</v>
      </c>
      <c r="E17" s="18" t="n">
        <v>473.0765019</v>
      </c>
      <c r="F17" s="20" t="n">
        <v>12.33251155</v>
      </c>
      <c r="G17" s="18" t="n">
        <v>506.12085767</v>
      </c>
      <c r="H17" s="20" t="n">
        <v>4.42653094</v>
      </c>
      <c r="I17" s="18" t="n">
        <v>536.53336745</v>
      </c>
      <c r="J17" s="20" t="n">
        <v>3.43866998</v>
      </c>
      <c r="K17" s="18" t="s">
        <v>309</v>
      </c>
      <c r="L17" s="20" t="s">
        <v>309</v>
      </c>
      <c r="M17" s="18" t="s">
        <v>309</v>
      </c>
      <c r="N17" s="20" t="s">
        <v>309</v>
      </c>
      <c r="O17" s="18" t="s">
        <v>309</v>
      </c>
      <c r="P17" s="20" t="s">
        <v>309</v>
      </c>
      <c r="Q17" s="18" t="n">
        <v>358.64807195</v>
      </c>
      <c r="R17" s="20" t="n">
        <v>32.75255726</v>
      </c>
      <c r="S17" s="18" t="n">
        <v>475.13749143</v>
      </c>
      <c r="T17" s="20" t="n">
        <v>11.53106966</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493.10047623</v>
      </c>
      <c r="F21" s="20" t="n">
        <v>3.37900516</v>
      </c>
      <c r="G21" s="18" t="n">
        <v>502.66566656</v>
      </c>
      <c r="H21" s="20" t="n">
        <v>2.77750375</v>
      </c>
      <c r="I21" s="18" t="n">
        <v>512.51987583</v>
      </c>
      <c r="J21" s="20" t="n">
        <v>2.39783755</v>
      </c>
      <c r="K21" s="18" t="s">
        <v>309</v>
      </c>
      <c r="L21" s="20" t="s">
        <v>309</v>
      </c>
      <c r="M21" s="18" t="s">
        <v>309</v>
      </c>
      <c r="N21" s="20" t="s">
        <v>309</v>
      </c>
      <c r="O21" s="18" t="s">
        <v>309</v>
      </c>
      <c r="P21" s="20" t="s">
        <v>309</v>
      </c>
      <c r="Q21" s="18" t="n">
        <v>523.86821255</v>
      </c>
      <c r="R21" s="20" t="n">
        <v>35.69574763</v>
      </c>
      <c r="S21" s="18" t="n">
        <v>478.38190848</v>
      </c>
      <c r="T21" s="20" t="n">
        <v>10.56233885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463.22745501</v>
      </c>
      <c r="F23" s="20" t="n">
        <v>7.77944492</v>
      </c>
      <c r="G23" s="18" t="n">
        <v>486.08096391</v>
      </c>
      <c r="H23" s="20" t="n">
        <v>3.72435556</v>
      </c>
      <c r="I23" s="18" t="n">
        <v>504.77041845</v>
      </c>
      <c r="J23" s="20" t="n">
        <v>3.2964002</v>
      </c>
      <c r="K23" s="18" t="s">
        <v>309</v>
      </c>
      <c r="L23" s="20" t="s">
        <v>309</v>
      </c>
      <c r="M23" s="18" t="s">
        <v>309</v>
      </c>
      <c r="N23" s="20" t="s">
        <v>309</v>
      </c>
      <c r="O23" s="18" t="s">
        <v>309</v>
      </c>
      <c r="P23" s="20" t="s">
        <v>309</v>
      </c>
      <c r="Q23" s="18" t="n">
        <v>506.12629536</v>
      </c>
      <c r="R23" s="20" t="n">
        <v>33.76395948</v>
      </c>
      <c r="S23" s="18" t="n">
        <v>463.26002077</v>
      </c>
      <c r="T23" s="20" t="n">
        <v>9.015423609999999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507.39171239</v>
      </c>
      <c r="F25" s="20" t="n">
        <v>5.85029948</v>
      </c>
      <c r="G25" s="18" t="n">
        <v>516.38949096</v>
      </c>
      <c r="H25" s="20" t="n">
        <v>5.59946257</v>
      </c>
      <c r="I25" s="18" t="n">
        <v>528.94618141</v>
      </c>
      <c r="J25" s="20" t="n">
        <v>3.7364069</v>
      </c>
      <c r="K25" s="18" t="s">
        <v>309</v>
      </c>
      <c r="L25" s="20" t="s">
        <v>309</v>
      </c>
      <c r="M25" s="18" t="s">
        <v>309</v>
      </c>
      <c r="N25" s="20" t="s">
        <v>309</v>
      </c>
      <c r="O25" s="18" t="s">
        <v>309</v>
      </c>
      <c r="P25" s="20" t="s">
        <v>309</v>
      </c>
      <c r="Q25" s="18" t="n">
        <v>443.07284792</v>
      </c>
      <c r="R25" s="20" t="n">
        <v>73.41750781</v>
      </c>
      <c r="S25" s="18" t="n">
        <v>503.89687419</v>
      </c>
      <c r="T25" s="20" t="n">
        <v>11.88428947</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468.21508526</v>
      </c>
      <c r="F27" s="20" t="n">
        <v>6.67570959</v>
      </c>
      <c r="G27" s="18" t="n">
        <v>476.83169694</v>
      </c>
      <c r="H27" s="20" t="n">
        <v>4.40565879</v>
      </c>
      <c r="I27" s="18" t="n">
        <v>508.9570863</v>
      </c>
      <c r="J27" s="20" t="n">
        <v>2.43570902</v>
      </c>
      <c r="K27" s="18" t="s">
        <v>309</v>
      </c>
      <c r="L27" s="20" t="s">
        <v>309</v>
      </c>
      <c r="M27" s="18" t="s">
        <v>309</v>
      </c>
      <c r="N27" s="20" t="s">
        <v>309</v>
      </c>
      <c r="O27" s="18" t="s">
        <v>309</v>
      </c>
      <c r="P27" s="20" t="s">
        <v>309</v>
      </c>
      <c r="Q27" s="18" t="n">
        <v>378.7409</v>
      </c>
      <c r="R27" s="20" t="n">
        <v>36.46819816</v>
      </c>
      <c r="S27" s="18" t="n">
        <v>445.53748674</v>
      </c>
      <c r="T27" s="20" t="n">
        <v>8.498405719999999</v>
      </c>
    </row>
    <row r="28" spans="1:20">
      <c r="A28" s="15" t="s">
        <v>330</v>
      </c>
      <c r="B28" s="17" t="n">
        <v>7568</v>
      </c>
      <c r="C28" s="18">
        <f>(490.0/B28*100)</f>
        <v/>
      </c>
      <c r="D28" s="19" t="n">
        <v>7078</v>
      </c>
      <c r="E28" s="18" t="n">
        <v>390.4025818</v>
      </c>
      <c r="F28" s="20" t="n">
        <v>4.2992134</v>
      </c>
      <c r="G28" s="18" t="n">
        <v>391.29986418</v>
      </c>
      <c r="H28" s="20" t="n">
        <v>4.63526432</v>
      </c>
      <c r="I28" s="18" t="n">
        <v>415.57329431</v>
      </c>
      <c r="J28" s="20" t="n">
        <v>2.56390954</v>
      </c>
      <c r="K28" s="18" t="s">
        <v>309</v>
      </c>
      <c r="L28" s="20" t="s">
        <v>309</v>
      </c>
      <c r="M28" s="18" t="s">
        <v>309</v>
      </c>
      <c r="N28" s="20" t="s">
        <v>309</v>
      </c>
      <c r="O28" s="18" t="s">
        <v>309</v>
      </c>
      <c r="P28" s="20" t="s">
        <v>309</v>
      </c>
      <c r="Q28" s="18" t="n">
        <v>400.19717056</v>
      </c>
      <c r="R28" s="20" t="n">
        <v>25.65048018</v>
      </c>
      <c r="S28" s="18" t="n">
        <v>370.63695247</v>
      </c>
      <c r="T28" s="20" t="n">
        <v>7.76683619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442.80689519</v>
      </c>
      <c r="F33" s="20" t="n">
        <v>4.46572908</v>
      </c>
      <c r="G33" s="18" t="n">
        <v>484.2606577</v>
      </c>
      <c r="H33" s="20" t="n">
        <v>4.83861033</v>
      </c>
      <c r="I33" s="18" t="n">
        <v>503.76014919</v>
      </c>
      <c r="J33" s="20" t="n">
        <v>2.58499578</v>
      </c>
      <c r="K33" s="18" t="s">
        <v>309</v>
      </c>
      <c r="L33" s="20" t="s">
        <v>309</v>
      </c>
      <c r="M33" s="18" t="s">
        <v>309</v>
      </c>
      <c r="N33" s="20" t="s">
        <v>309</v>
      </c>
      <c r="O33" s="18" t="s">
        <v>309</v>
      </c>
      <c r="P33" s="20" t="s">
        <v>309</v>
      </c>
      <c r="Q33" s="18" t="n">
        <v>413.2155394</v>
      </c>
      <c r="R33" s="20" t="n">
        <v>60.84754885</v>
      </c>
      <c r="S33" s="18" t="n">
        <v>455.13946503</v>
      </c>
      <c r="T33" s="20" t="n">
        <v>13.75464105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478.22956109</v>
      </c>
      <c r="F36" s="20" t="n">
        <v>4.96428272</v>
      </c>
      <c r="G36" s="18" t="n">
        <v>486.70179636</v>
      </c>
      <c r="H36" s="20" t="n">
        <v>3.75275734</v>
      </c>
      <c r="I36" s="18" t="n">
        <v>499.26260645</v>
      </c>
      <c r="J36" s="20" t="n">
        <v>2.54861751</v>
      </c>
      <c r="K36" s="18" t="s">
        <v>309</v>
      </c>
      <c r="L36" s="20" t="s">
        <v>309</v>
      </c>
      <c r="M36" s="18" t="s">
        <v>309</v>
      </c>
      <c r="N36" s="20" t="s">
        <v>309</v>
      </c>
      <c r="O36" s="18" t="s">
        <v>309</v>
      </c>
      <c r="P36" s="20" t="s">
        <v>309</v>
      </c>
      <c r="Q36" s="18" t="s">
        <v>309</v>
      </c>
      <c r="R36" s="20" t="s">
        <v>309</v>
      </c>
      <c r="S36" s="18" t="n">
        <v>467.80813109</v>
      </c>
      <c r="T36" s="20" t="n">
        <v>10.43816085</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482.78448278</v>
      </c>
      <c r="F40" s="20" t="n">
        <v>9.243052690000001</v>
      </c>
      <c r="G40" s="18" t="n">
        <v>503.54591586</v>
      </c>
      <c r="H40" s="20" t="n">
        <v>4.16772469</v>
      </c>
      <c r="I40" s="18" t="n">
        <v>511.60568473</v>
      </c>
      <c r="J40" s="20" t="n">
        <v>4.58603317</v>
      </c>
      <c r="K40" s="18" t="s">
        <v>309</v>
      </c>
      <c r="L40" s="20" t="s">
        <v>309</v>
      </c>
      <c r="M40" s="18" t="s">
        <v>309</v>
      </c>
      <c r="N40" s="20" t="s">
        <v>309</v>
      </c>
      <c r="O40" s="18" t="n">
        <v>492.592718</v>
      </c>
      <c r="P40" s="20" t="n">
        <v>2.69773909</v>
      </c>
      <c r="Q40" s="18" t="s">
        <v>309</v>
      </c>
      <c r="R40" s="20" t="s">
        <v>309</v>
      </c>
      <c r="S40" s="18" t="n">
        <v>489.84759978</v>
      </c>
      <c r="T40" s="20" t="n">
        <v>19.72192013</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431.68573431</v>
      </c>
      <c r="F52" s="20" t="n">
        <v>5.35539906</v>
      </c>
      <c r="G52" s="18" t="n">
        <v>465.33468525</v>
      </c>
      <c r="H52" s="20" t="n">
        <v>3.92535337</v>
      </c>
      <c r="I52" s="18" t="n">
        <v>468.57197661</v>
      </c>
      <c r="J52" s="20" t="n">
        <v>3.04860553</v>
      </c>
      <c r="K52" s="18" t="s">
        <v>309</v>
      </c>
      <c r="L52" s="20" t="s">
        <v>309</v>
      </c>
      <c r="M52" s="18" t="s">
        <v>309</v>
      </c>
      <c r="N52" s="20" t="s">
        <v>309</v>
      </c>
      <c r="O52" s="18" t="s">
        <v>309</v>
      </c>
      <c r="P52" s="20" t="s">
        <v>309</v>
      </c>
      <c r="Q52" s="18" t="n">
        <v>374.80650196</v>
      </c>
      <c r="R52" s="20" t="n">
        <v>49.71882557</v>
      </c>
      <c r="S52" s="18" t="n">
        <v>441.20481168</v>
      </c>
      <c r="T52" s="20" t="n">
        <v>12.97783096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318.07462927</v>
      </c>
      <c r="F54" s="20" t="n">
        <v>3.62414955</v>
      </c>
      <c r="G54" s="18" t="n">
        <v>327.3452862</v>
      </c>
      <c r="H54" s="20" t="n">
        <v>4.59473371</v>
      </c>
      <c r="I54" s="18" t="n">
        <v>336.69351853</v>
      </c>
      <c r="J54" s="20" t="n">
        <v>3.30567198</v>
      </c>
      <c r="K54" s="18" t="s">
        <v>309</v>
      </c>
      <c r="L54" s="20" t="s">
        <v>309</v>
      </c>
      <c r="M54" s="18" t="s">
        <v>309</v>
      </c>
      <c r="N54" s="20" t="s">
        <v>309</v>
      </c>
      <c r="O54" s="18" t="s">
        <v>309</v>
      </c>
      <c r="P54" s="20" t="s">
        <v>309</v>
      </c>
      <c r="Q54" s="18" t="n">
        <v>312.95250318</v>
      </c>
      <c r="R54" s="20" t="n">
        <v>16.21229401</v>
      </c>
      <c r="S54" s="18" t="n">
        <v>307.81176757</v>
      </c>
      <c r="T54" s="20" t="n">
        <v>5.22881292</v>
      </c>
    </row>
    <row r="55" spans="1:20">
      <c r="A55" s="15" t="s">
        <v>357</v>
      </c>
      <c r="B55" s="17" t="n">
        <v>5316</v>
      </c>
      <c r="C55" s="18">
        <f>(137.0/B55*100)</f>
        <v/>
      </c>
      <c r="D55" s="19" t="n">
        <v>5179</v>
      </c>
      <c r="E55" s="18" t="n">
        <v>383.37870308</v>
      </c>
      <c r="F55" s="20" t="n">
        <v>4.38622575</v>
      </c>
      <c r="G55" s="18" t="n">
        <v>408.8700911</v>
      </c>
      <c r="H55" s="20" t="n">
        <v>3.76407095</v>
      </c>
      <c r="I55" s="18" t="n">
        <v>417.00027589</v>
      </c>
      <c r="J55" s="20" t="n">
        <v>3.73275383</v>
      </c>
      <c r="K55" s="18" t="s">
        <v>309</v>
      </c>
      <c r="L55" s="20" t="s">
        <v>309</v>
      </c>
      <c r="M55" s="18" t="s">
        <v>309</v>
      </c>
      <c r="N55" s="20" t="s">
        <v>309</v>
      </c>
      <c r="O55" s="18" t="s">
        <v>309</v>
      </c>
      <c r="P55" s="20" t="s">
        <v>309</v>
      </c>
      <c r="Q55" s="18" t="n">
        <v>315.13495478</v>
      </c>
      <c r="R55" s="20" t="n">
        <v>46.00583548</v>
      </c>
      <c r="S55" s="18" t="n">
        <v>387.18191787</v>
      </c>
      <c r="T55" s="20" t="n">
        <v>6.72213334</v>
      </c>
    </row>
    <row r="56" spans="1:20">
      <c r="A56" s="15" t="s">
        <v>358</v>
      </c>
      <c r="B56" s="17" t="n">
        <v>5359</v>
      </c>
      <c r="C56" s="18">
        <f>(104.0/B56*100)</f>
        <v/>
      </c>
      <c r="D56" s="19" t="n">
        <v>5255</v>
      </c>
      <c r="E56" s="18" t="n">
        <v>536.70276144</v>
      </c>
      <c r="F56" s="20" t="n">
        <v>4.99196622</v>
      </c>
      <c r="G56" s="18" t="n">
        <v>546.50049813</v>
      </c>
      <c r="H56" s="20" t="n">
        <v>3.51523405</v>
      </c>
      <c r="I56" s="18" t="n">
        <v>557.71907853</v>
      </c>
      <c r="J56" s="20" t="n">
        <v>3.43563352</v>
      </c>
      <c r="K56" s="18" t="s">
        <v>309</v>
      </c>
      <c r="L56" s="20" t="s">
        <v>309</v>
      </c>
      <c r="M56" s="18" t="s">
        <v>309</v>
      </c>
      <c r="N56" s="20" t="s">
        <v>309</v>
      </c>
      <c r="O56" s="18" t="s">
        <v>309</v>
      </c>
      <c r="P56" s="20" t="s">
        <v>309</v>
      </c>
      <c r="Q56" s="18" t="n">
        <v>602.05402527</v>
      </c>
      <c r="R56" s="20" t="n">
        <v>25.93836354</v>
      </c>
      <c r="S56" s="18" t="n">
        <v>492.76408421</v>
      </c>
      <c r="T56" s="20" t="n">
        <v>15.76177217</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531.48261881</v>
      </c>
      <c r="F62" s="20" t="n">
        <v>2.25549469</v>
      </c>
      <c r="G62" s="18" t="n">
        <v>542.24774003</v>
      </c>
      <c r="H62" s="20" t="n">
        <v>3.17218109</v>
      </c>
      <c r="I62" s="18" t="n">
        <v>555.98511627</v>
      </c>
      <c r="J62" s="20" t="n">
        <v>2.08751426</v>
      </c>
      <c r="K62" s="18" t="s">
        <v>309</v>
      </c>
      <c r="L62" s="20" t="s">
        <v>309</v>
      </c>
      <c r="M62" s="18" t="s">
        <v>309</v>
      </c>
      <c r="N62" s="20" t="s">
        <v>309</v>
      </c>
      <c r="O62" s="18" t="s">
        <v>309</v>
      </c>
      <c r="P62" s="20" t="s">
        <v>309</v>
      </c>
      <c r="Q62" s="18" t="n">
        <v>498.8476301</v>
      </c>
      <c r="R62" s="20" t="n">
        <v>31.87707749</v>
      </c>
      <c r="S62" s="18" t="n">
        <v>555.58678475</v>
      </c>
      <c r="T62" s="20" t="n">
        <v>10.9938325</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456.6305083</v>
      </c>
      <c r="F64" s="20" t="n">
        <v>4.52748231</v>
      </c>
      <c r="G64" s="18" t="n">
        <v>484.14559546</v>
      </c>
      <c r="H64" s="20" t="n">
        <v>3.83490509</v>
      </c>
      <c r="I64" s="18" t="n">
        <v>507.63240674</v>
      </c>
      <c r="J64" s="20" t="n">
        <v>2.84853339</v>
      </c>
      <c r="K64" s="18" t="s">
        <v>309</v>
      </c>
      <c r="L64" s="20" t="s">
        <v>309</v>
      </c>
      <c r="M64" s="18" t="s">
        <v>309</v>
      </c>
      <c r="N64" s="20" t="s">
        <v>309</v>
      </c>
      <c r="O64" s="18" t="s">
        <v>309</v>
      </c>
      <c r="P64" s="20" t="s">
        <v>309</v>
      </c>
      <c r="Q64" s="18" t="n">
        <v>513.3935</v>
      </c>
      <c r="R64" s="20" t="n">
        <v>31.93552703</v>
      </c>
      <c r="S64" s="18" t="n">
        <v>424.54342764</v>
      </c>
      <c r="T64" s="20" t="n">
        <v>9.34232527</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583</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531.48846866</v>
      </c>
      <c r="F9" s="20" t="n">
        <v>4.07997957</v>
      </c>
      <c r="G9" s="18" t="n">
        <v>545.60250066</v>
      </c>
      <c r="H9" s="20" t="n">
        <v>3.23426997</v>
      </c>
      <c r="I9" s="18" t="n">
        <v>537.33568122</v>
      </c>
      <c r="J9" s="20" t="n">
        <v>3.16350941</v>
      </c>
      <c r="K9" s="18" t="s">
        <v>309</v>
      </c>
      <c r="L9" s="20" t="s">
        <v>309</v>
      </c>
      <c r="M9" s="18" t="s">
        <v>309</v>
      </c>
      <c r="N9" s="20" t="s">
        <v>309</v>
      </c>
      <c r="O9" s="18" t="s">
        <v>309</v>
      </c>
      <c r="P9" s="20" t="s">
        <v>309</v>
      </c>
      <c r="Q9" s="18" t="n">
        <v>401.02650787</v>
      </c>
      <c r="R9" s="20" t="n">
        <v>35.37091321</v>
      </c>
      <c r="S9" s="18" t="n">
        <v>472.48956632</v>
      </c>
      <c r="T9" s="20" t="n">
        <v>9.808986170000001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415.21111047</v>
      </c>
      <c r="F11" s="20" t="n">
        <v>7.48707812</v>
      </c>
      <c r="G11" s="18" t="n">
        <v>421.62104288</v>
      </c>
      <c r="H11" s="20" t="n">
        <v>3.18741198</v>
      </c>
      <c r="I11" s="18" t="n">
        <v>427.62296558</v>
      </c>
      <c r="J11" s="20" t="n">
        <v>2.94891739</v>
      </c>
      <c r="K11" s="18" t="s">
        <v>309</v>
      </c>
      <c r="L11" s="20" t="s">
        <v>309</v>
      </c>
      <c r="M11" s="18" t="s">
        <v>309</v>
      </c>
      <c r="N11" s="20" t="s">
        <v>309</v>
      </c>
      <c r="O11" s="18" t="s">
        <v>309</v>
      </c>
      <c r="P11" s="20" t="s">
        <v>309</v>
      </c>
      <c r="Q11" s="18" t="n">
        <v>396.02719679</v>
      </c>
      <c r="R11" s="20" t="n">
        <v>40.89475218</v>
      </c>
      <c r="S11" s="18" t="n">
        <v>404.3541843</v>
      </c>
      <c r="T11" s="20" t="n">
        <v>8.153595859999999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501.66468577</v>
      </c>
      <c r="F16" s="20" t="n">
        <v>4.77217561</v>
      </c>
      <c r="G16" s="18" t="n">
        <v>512.03494604</v>
      </c>
      <c r="H16" s="20" t="n">
        <v>3.16448124</v>
      </c>
      <c r="I16" s="18" t="n">
        <v>502.72850104</v>
      </c>
      <c r="J16" s="20" t="n">
        <v>2.43469197</v>
      </c>
      <c r="K16" s="18" t="s">
        <v>309</v>
      </c>
      <c r="L16" s="20" t="s">
        <v>309</v>
      </c>
      <c r="M16" s="18" t="s">
        <v>309</v>
      </c>
      <c r="N16" s="20" t="s">
        <v>309</v>
      </c>
      <c r="O16" s="18" t="s">
        <v>309</v>
      </c>
      <c r="P16" s="20" t="s">
        <v>309</v>
      </c>
      <c r="Q16" s="18" t="n">
        <v>527.68734445</v>
      </c>
      <c r="R16" s="20" t="n">
        <v>44.21211431</v>
      </c>
      <c r="S16" s="18" t="n">
        <v>450.27995486</v>
      </c>
      <c r="T16" s="20" t="n">
        <v>9.25437209</v>
      </c>
    </row>
    <row r="17" spans="1:20">
      <c r="A17" s="15" t="s">
        <v>319</v>
      </c>
      <c r="B17" s="17" t="n">
        <v>6504</v>
      </c>
      <c r="C17" s="18">
        <f>(3097.0/B17*100)</f>
        <v/>
      </c>
      <c r="D17" s="19" t="n">
        <v>3407</v>
      </c>
      <c r="E17" s="18" t="n">
        <v>520.59621154</v>
      </c>
      <c r="F17" s="20" t="n">
        <v>5.83389469</v>
      </c>
      <c r="G17" s="18" t="n">
        <v>527.19261948</v>
      </c>
      <c r="H17" s="20" t="n">
        <v>3.80129137</v>
      </c>
      <c r="I17" s="18" t="n">
        <v>526.59887833</v>
      </c>
      <c r="J17" s="20" t="n">
        <v>3.83344165</v>
      </c>
      <c r="K17" s="18" t="s">
        <v>309</v>
      </c>
      <c r="L17" s="20" t="s">
        <v>309</v>
      </c>
      <c r="M17" s="18" t="s">
        <v>309</v>
      </c>
      <c r="N17" s="20" t="s">
        <v>309</v>
      </c>
      <c r="O17" s="18" t="s">
        <v>309</v>
      </c>
      <c r="P17" s="20" t="s">
        <v>309</v>
      </c>
      <c r="Q17" s="18" t="n">
        <v>491.4202</v>
      </c>
      <c r="R17" s="20" t="n">
        <v>43.56931433</v>
      </c>
      <c r="S17" s="18" t="n">
        <v>476.76207535</v>
      </c>
      <c r="T17" s="20" t="n">
        <v>11.43916264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498.8406607</v>
      </c>
      <c r="F21" s="20" t="n">
        <v>3.84191524</v>
      </c>
      <c r="G21" s="18" t="n">
        <v>511.7579207</v>
      </c>
      <c r="H21" s="20" t="n">
        <v>2.80075047</v>
      </c>
      <c r="I21" s="18" t="n">
        <v>505.82735349</v>
      </c>
      <c r="J21" s="20" t="n">
        <v>2.56178999</v>
      </c>
      <c r="K21" s="18" t="s">
        <v>309</v>
      </c>
      <c r="L21" s="20" t="s">
        <v>309</v>
      </c>
      <c r="M21" s="18" t="s">
        <v>309</v>
      </c>
      <c r="N21" s="20" t="s">
        <v>309</v>
      </c>
      <c r="O21" s="18" t="s">
        <v>309</v>
      </c>
      <c r="P21" s="20" t="s">
        <v>309</v>
      </c>
      <c r="Q21" s="18" t="n">
        <v>356.41704706</v>
      </c>
      <c r="R21" s="20" t="n">
        <v>67.20216698999999</v>
      </c>
      <c r="S21" s="18" t="n">
        <v>480.16685544</v>
      </c>
      <c r="T21" s="20" t="n">
        <v>9.607183279999999</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490.74115816</v>
      </c>
      <c r="F23" s="20" t="n">
        <v>6.99728111</v>
      </c>
      <c r="G23" s="18" t="n">
        <v>501.45716651</v>
      </c>
      <c r="H23" s="20" t="n">
        <v>3.93174363</v>
      </c>
      <c r="I23" s="18" t="n">
        <v>496.5156469</v>
      </c>
      <c r="J23" s="20" t="n">
        <v>3.29628309</v>
      </c>
      <c r="K23" s="18" t="s">
        <v>309</v>
      </c>
      <c r="L23" s="20" t="s">
        <v>309</v>
      </c>
      <c r="M23" s="18" t="s">
        <v>309</v>
      </c>
      <c r="N23" s="20" t="s">
        <v>309</v>
      </c>
      <c r="O23" s="18" t="s">
        <v>309</v>
      </c>
      <c r="P23" s="20" t="s">
        <v>309</v>
      </c>
      <c r="Q23" s="18" t="n">
        <v>438.99170264</v>
      </c>
      <c r="R23" s="20" t="n">
        <v>57.57541626</v>
      </c>
      <c r="S23" s="18" t="n">
        <v>458.98634466</v>
      </c>
      <c r="T23" s="20" t="n">
        <v>7.92740057</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517.1709716300001</v>
      </c>
      <c r="F25" s="20" t="n">
        <v>5.40190712</v>
      </c>
      <c r="G25" s="18" t="n">
        <v>513.52946019</v>
      </c>
      <c r="H25" s="20" t="n">
        <v>5.84845263</v>
      </c>
      <c r="I25" s="18" t="n">
        <v>529.47474915</v>
      </c>
      <c r="J25" s="20" t="n">
        <v>3.86360508</v>
      </c>
      <c r="K25" s="18" t="s">
        <v>309</v>
      </c>
      <c r="L25" s="20" t="s">
        <v>309</v>
      </c>
      <c r="M25" s="18" t="s">
        <v>309</v>
      </c>
      <c r="N25" s="20" t="s">
        <v>309</v>
      </c>
      <c r="O25" s="18" t="s">
        <v>309</v>
      </c>
      <c r="P25" s="20" t="s">
        <v>309</v>
      </c>
      <c r="Q25" s="18" t="n">
        <v>461.95974248</v>
      </c>
      <c r="R25" s="20" t="n">
        <v>45.83227976</v>
      </c>
      <c r="S25" s="18" t="n">
        <v>496.42414723</v>
      </c>
      <c r="T25" s="20" t="n">
        <v>10.36246048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488.81908941</v>
      </c>
      <c r="F27" s="20" t="n">
        <v>5.26000298</v>
      </c>
      <c r="G27" s="18" t="n">
        <v>510.11784904</v>
      </c>
      <c r="H27" s="20" t="n">
        <v>3.96207361</v>
      </c>
      <c r="I27" s="18" t="n">
        <v>495.58827457</v>
      </c>
      <c r="J27" s="20" t="n">
        <v>2.5383733</v>
      </c>
      <c r="K27" s="18" t="s">
        <v>309</v>
      </c>
      <c r="L27" s="20" t="s">
        <v>309</v>
      </c>
      <c r="M27" s="18" t="s">
        <v>309</v>
      </c>
      <c r="N27" s="20" t="s">
        <v>309</v>
      </c>
      <c r="O27" s="18" t="s">
        <v>309</v>
      </c>
      <c r="P27" s="20" t="s">
        <v>309</v>
      </c>
      <c r="Q27" s="18" t="s">
        <v>309</v>
      </c>
      <c r="R27" s="20" t="s">
        <v>309</v>
      </c>
      <c r="S27" s="18" t="n">
        <v>451.24594391</v>
      </c>
      <c r="T27" s="20" t="n">
        <v>9.395409580000001</v>
      </c>
    </row>
    <row r="28" spans="1:20">
      <c r="A28" s="15" t="s">
        <v>330</v>
      </c>
      <c r="B28" s="17" t="n">
        <v>7568</v>
      </c>
      <c r="C28" s="18">
        <f>(490.0/B28*100)</f>
        <v/>
      </c>
      <c r="D28" s="19" t="n">
        <v>7078</v>
      </c>
      <c r="E28" s="18" t="n">
        <v>403.71658352</v>
      </c>
      <c r="F28" s="20" t="n">
        <v>4.88315235</v>
      </c>
      <c r="G28" s="18" t="n">
        <v>402.13736178</v>
      </c>
      <c r="H28" s="20" t="n">
        <v>3.64694953</v>
      </c>
      <c r="I28" s="18" t="n">
        <v>412.87293233</v>
      </c>
      <c r="J28" s="20" t="n">
        <v>2.57643358</v>
      </c>
      <c r="K28" s="18" t="s">
        <v>309</v>
      </c>
      <c r="L28" s="20" t="s">
        <v>309</v>
      </c>
      <c r="M28" s="18" t="s">
        <v>309</v>
      </c>
      <c r="N28" s="20" t="s">
        <v>309</v>
      </c>
      <c r="O28" s="18" t="s">
        <v>309</v>
      </c>
      <c r="P28" s="20" t="s">
        <v>309</v>
      </c>
      <c r="Q28" s="18" t="n">
        <v>404.72312837</v>
      </c>
      <c r="R28" s="20" t="n">
        <v>24.88333642</v>
      </c>
      <c r="S28" s="18" t="n">
        <v>373.4697618</v>
      </c>
      <c r="T28" s="20" t="n">
        <v>7.51075055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469.16999876</v>
      </c>
      <c r="F33" s="20" t="n">
        <v>4.00515575</v>
      </c>
      <c r="G33" s="18" t="n">
        <v>505.50441225</v>
      </c>
      <c r="H33" s="20" t="n">
        <v>4.00416058</v>
      </c>
      <c r="I33" s="18" t="n">
        <v>496.18753864</v>
      </c>
      <c r="J33" s="20" t="n">
        <v>2.70523874</v>
      </c>
      <c r="K33" s="18" t="s">
        <v>309</v>
      </c>
      <c r="L33" s="20" t="s">
        <v>309</v>
      </c>
      <c r="M33" s="18" t="s">
        <v>309</v>
      </c>
      <c r="N33" s="20" t="s">
        <v>309</v>
      </c>
      <c r="O33" s="18" t="s">
        <v>309</v>
      </c>
      <c r="P33" s="20" t="s">
        <v>309</v>
      </c>
      <c r="Q33" s="18" t="n">
        <v>338.59577442</v>
      </c>
      <c r="R33" s="20" t="n">
        <v>29.59718396</v>
      </c>
      <c r="S33" s="18" t="n">
        <v>469.92312414</v>
      </c>
      <c r="T33" s="20" t="n">
        <v>13.29139959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492.15003964</v>
      </c>
      <c r="F36" s="20" t="n">
        <v>4.9724577</v>
      </c>
      <c r="G36" s="18" t="n">
        <v>499.7467057</v>
      </c>
      <c r="H36" s="20" t="n">
        <v>3.83307612</v>
      </c>
      <c r="I36" s="18" t="n">
        <v>490.69839519</v>
      </c>
      <c r="J36" s="20" t="n">
        <v>2.69135087</v>
      </c>
      <c r="K36" s="18" t="s">
        <v>309</v>
      </c>
      <c r="L36" s="20" t="s">
        <v>309</v>
      </c>
      <c r="M36" s="18" t="s">
        <v>309</v>
      </c>
      <c r="N36" s="20" t="s">
        <v>309</v>
      </c>
      <c r="O36" s="18" t="s">
        <v>309</v>
      </c>
      <c r="P36" s="20" t="s">
        <v>309</v>
      </c>
      <c r="Q36" s="18" t="s">
        <v>309</v>
      </c>
      <c r="R36" s="20" t="s">
        <v>309</v>
      </c>
      <c r="S36" s="18" t="n">
        <v>459.9204036</v>
      </c>
      <c r="T36" s="20" t="n">
        <v>9.775423050000001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498.42104713</v>
      </c>
      <c r="F40" s="20" t="n">
        <v>7.24878258</v>
      </c>
      <c r="G40" s="18" t="n">
        <v>507.40426311</v>
      </c>
      <c r="H40" s="20" t="n">
        <v>4.67503362</v>
      </c>
      <c r="I40" s="18" t="n">
        <v>506.51834685</v>
      </c>
      <c r="J40" s="20" t="n">
        <v>4.5337421</v>
      </c>
      <c r="K40" s="18" t="s">
        <v>309</v>
      </c>
      <c r="L40" s="20" t="s">
        <v>309</v>
      </c>
      <c r="M40" s="18" t="s">
        <v>309</v>
      </c>
      <c r="N40" s="20" t="s">
        <v>309</v>
      </c>
      <c r="O40" s="18" t="n">
        <v>492.592718</v>
      </c>
      <c r="P40" s="20" t="n">
        <v>2.69773909</v>
      </c>
      <c r="Q40" s="18" t="s">
        <v>309</v>
      </c>
      <c r="R40" s="20" t="s">
        <v>309</v>
      </c>
      <c r="S40" s="18" t="n">
        <v>497.4937036</v>
      </c>
      <c r="T40" s="20" t="n">
        <v>17.05695314</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456.28391537</v>
      </c>
      <c r="F52" s="20" t="n">
        <v>5.39238882</v>
      </c>
      <c r="G52" s="18" t="n">
        <v>465.2122927</v>
      </c>
      <c r="H52" s="20" t="n">
        <v>5.29519903</v>
      </c>
      <c r="I52" s="18" t="n">
        <v>466.32363772</v>
      </c>
      <c r="J52" s="20" t="n">
        <v>2.89340229</v>
      </c>
      <c r="K52" s="18" t="s">
        <v>309</v>
      </c>
      <c r="L52" s="20" t="s">
        <v>309</v>
      </c>
      <c r="M52" s="18" t="s">
        <v>309</v>
      </c>
      <c r="N52" s="20" t="s">
        <v>309</v>
      </c>
      <c r="O52" s="18" t="s">
        <v>309</v>
      </c>
      <c r="P52" s="20" t="s">
        <v>309</v>
      </c>
      <c r="Q52" s="18" t="n">
        <v>291.0156</v>
      </c>
      <c r="R52" s="20" t="n">
        <v>57.45985881</v>
      </c>
      <c r="S52" s="18" t="n">
        <v>451.14221933</v>
      </c>
      <c r="T52" s="20" t="n">
        <v>11.09880668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319.53422623</v>
      </c>
      <c r="F54" s="20" t="n">
        <v>4.32795012</v>
      </c>
      <c r="G54" s="18" t="n">
        <v>333.3438531</v>
      </c>
      <c r="H54" s="20" t="n">
        <v>3.81646793</v>
      </c>
      <c r="I54" s="18" t="n">
        <v>332.67998303</v>
      </c>
      <c r="J54" s="20" t="n">
        <v>3.13349864</v>
      </c>
      <c r="K54" s="18" t="s">
        <v>309</v>
      </c>
      <c r="L54" s="20" t="s">
        <v>309</v>
      </c>
      <c r="M54" s="18" t="s">
        <v>309</v>
      </c>
      <c r="N54" s="20" t="s">
        <v>309</v>
      </c>
      <c r="O54" s="18" t="s">
        <v>309</v>
      </c>
      <c r="P54" s="20" t="s">
        <v>309</v>
      </c>
      <c r="Q54" s="18" t="n">
        <v>331.94757899</v>
      </c>
      <c r="R54" s="20" t="n">
        <v>16.51753866</v>
      </c>
      <c r="S54" s="18" t="n">
        <v>309.09197618</v>
      </c>
      <c r="T54" s="20" t="n">
        <v>4.79498581</v>
      </c>
    </row>
    <row r="55" spans="1:20">
      <c r="A55" s="15" t="s">
        <v>357</v>
      </c>
      <c r="B55" s="17" t="n">
        <v>5316</v>
      </c>
      <c r="C55" s="18">
        <f>(137.0/B55*100)</f>
        <v/>
      </c>
      <c r="D55" s="19" t="n">
        <v>5179</v>
      </c>
      <c r="E55" s="18" t="n">
        <v>389.67861506</v>
      </c>
      <c r="F55" s="20" t="n">
        <v>3.69737783</v>
      </c>
      <c r="G55" s="18" t="n">
        <v>408.34904127</v>
      </c>
      <c r="H55" s="20" t="n">
        <v>3.48065212</v>
      </c>
      <c r="I55" s="18" t="n">
        <v>415.6141905</v>
      </c>
      <c r="J55" s="20" t="n">
        <v>3.77657593</v>
      </c>
      <c r="K55" s="18" t="s">
        <v>309</v>
      </c>
      <c r="L55" s="20" t="s">
        <v>309</v>
      </c>
      <c r="M55" s="18" t="s">
        <v>309</v>
      </c>
      <c r="N55" s="20" t="s">
        <v>309</v>
      </c>
      <c r="O55" s="18" t="s">
        <v>309</v>
      </c>
      <c r="P55" s="20" t="s">
        <v>309</v>
      </c>
      <c r="Q55" s="18" t="n">
        <v>347.50645181</v>
      </c>
      <c r="R55" s="20" t="n">
        <v>30.87167259</v>
      </c>
      <c r="S55" s="18" t="n">
        <v>381.84837963</v>
      </c>
      <c r="T55" s="20" t="n">
        <v>6.35223744</v>
      </c>
    </row>
    <row r="56" spans="1:20">
      <c r="A56" s="15" t="s">
        <v>358</v>
      </c>
      <c r="B56" s="17" t="n">
        <v>5359</v>
      </c>
      <c r="C56" s="18">
        <f>(104.0/B56*100)</f>
        <v/>
      </c>
      <c r="D56" s="19" t="n">
        <v>5255</v>
      </c>
      <c r="E56" s="18" t="n">
        <v>542.5597034800001</v>
      </c>
      <c r="F56" s="20" t="n">
        <v>4.33658532</v>
      </c>
      <c r="G56" s="18" t="n">
        <v>546.47560923</v>
      </c>
      <c r="H56" s="20" t="n">
        <v>3.4050197</v>
      </c>
      <c r="I56" s="18" t="n">
        <v>554.64260902</v>
      </c>
      <c r="J56" s="20" t="n">
        <v>3.50548272</v>
      </c>
      <c r="K56" s="18" t="s">
        <v>309</v>
      </c>
      <c r="L56" s="20" t="s">
        <v>309</v>
      </c>
      <c r="M56" s="18" t="s">
        <v>309</v>
      </c>
      <c r="N56" s="20" t="s">
        <v>309</v>
      </c>
      <c r="O56" s="18" t="s">
        <v>309</v>
      </c>
      <c r="P56" s="20" t="s">
        <v>309</v>
      </c>
      <c r="Q56" s="18" t="n">
        <v>562.32942786</v>
      </c>
      <c r="R56" s="20" t="n">
        <v>37.06390725</v>
      </c>
      <c r="S56" s="18" t="n">
        <v>495.42568519</v>
      </c>
      <c r="T56" s="20" t="n">
        <v>14.20535692</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537.51546207</v>
      </c>
      <c r="F62" s="20" t="n">
        <v>2.36746095</v>
      </c>
      <c r="G62" s="18" t="n">
        <v>544.10591813</v>
      </c>
      <c r="H62" s="20" t="n">
        <v>2.74884012</v>
      </c>
      <c r="I62" s="18" t="n">
        <v>549.58881664</v>
      </c>
      <c r="J62" s="20" t="n">
        <v>1.97915939</v>
      </c>
      <c r="K62" s="18" t="s">
        <v>309</v>
      </c>
      <c r="L62" s="20" t="s">
        <v>309</v>
      </c>
      <c r="M62" s="18" t="s">
        <v>309</v>
      </c>
      <c r="N62" s="20" t="s">
        <v>309</v>
      </c>
      <c r="O62" s="18" t="s">
        <v>309</v>
      </c>
      <c r="P62" s="20" t="s">
        <v>309</v>
      </c>
      <c r="Q62" s="18" t="n">
        <v>553.2698666700001</v>
      </c>
      <c r="R62" s="20" t="n">
        <v>42.0353318</v>
      </c>
      <c r="S62" s="18" t="n">
        <v>550.0017726999999</v>
      </c>
      <c r="T62" s="20" t="n">
        <v>10.54354263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467.85218103</v>
      </c>
      <c r="F64" s="20" t="n">
        <v>4.89683876</v>
      </c>
      <c r="G64" s="18" t="n">
        <v>497.44953433</v>
      </c>
      <c r="H64" s="20" t="n">
        <v>3.89428245</v>
      </c>
      <c r="I64" s="18" t="n">
        <v>496.86033032</v>
      </c>
      <c r="J64" s="20" t="n">
        <v>2.94016127</v>
      </c>
      <c r="K64" s="18" t="s">
        <v>309</v>
      </c>
      <c r="L64" s="20" t="s">
        <v>309</v>
      </c>
      <c r="M64" s="18" t="s">
        <v>309</v>
      </c>
      <c r="N64" s="20" t="s">
        <v>309</v>
      </c>
      <c r="O64" s="18" t="s">
        <v>309</v>
      </c>
      <c r="P64" s="20" t="s">
        <v>309</v>
      </c>
      <c r="Q64" s="18" t="n">
        <v>455.09906281</v>
      </c>
      <c r="R64" s="20" t="n">
        <v>40.99242266</v>
      </c>
      <c r="S64" s="18" t="n">
        <v>429.43554392</v>
      </c>
      <c r="T64" s="20" t="n">
        <v>8.737482529999999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584</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459.84485673</v>
      </c>
      <c r="F9" s="20" t="n">
        <v>9.80371916</v>
      </c>
      <c r="G9" s="18" t="n">
        <v>521.91405322</v>
      </c>
      <c r="H9" s="20" t="n">
        <v>4.85275442</v>
      </c>
      <c r="I9" s="18" t="n">
        <v>545.4469065</v>
      </c>
      <c r="J9" s="20" t="n">
        <v>2.42752542</v>
      </c>
      <c r="K9" s="18" t="s">
        <v>309</v>
      </c>
      <c r="L9" s="20" t="s">
        <v>309</v>
      </c>
      <c r="M9" s="18" t="s">
        <v>309</v>
      </c>
      <c r="N9" s="20" t="s">
        <v>309</v>
      </c>
      <c r="O9" s="18" t="s">
        <v>309</v>
      </c>
      <c r="P9" s="20" t="s">
        <v>309</v>
      </c>
      <c r="Q9" s="18" t="n">
        <v>498.78675055</v>
      </c>
      <c r="R9" s="20" t="n">
        <v>38.77803912</v>
      </c>
      <c r="S9" s="18" t="n">
        <v>453.7603799</v>
      </c>
      <c r="T9" s="20" t="n">
        <v>10.1519923</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375.3317863</v>
      </c>
      <c r="F11" s="20" t="n">
        <v>7.26826247</v>
      </c>
      <c r="G11" s="18" t="n">
        <v>413.75128953</v>
      </c>
      <c r="H11" s="20" t="n">
        <v>3.55321532</v>
      </c>
      <c r="I11" s="18" t="n">
        <v>431.67384462</v>
      </c>
      <c r="J11" s="20" t="n">
        <v>2.87537143</v>
      </c>
      <c r="K11" s="18" t="s">
        <v>309</v>
      </c>
      <c r="L11" s="20" t="s">
        <v>309</v>
      </c>
      <c r="M11" s="18" t="s">
        <v>309</v>
      </c>
      <c r="N11" s="20" t="s">
        <v>309</v>
      </c>
      <c r="O11" s="18" t="s">
        <v>309</v>
      </c>
      <c r="P11" s="20" t="s">
        <v>309</v>
      </c>
      <c r="Q11" s="18" t="n">
        <v>410.91925625</v>
      </c>
      <c r="R11" s="20" t="n">
        <v>47.42856868</v>
      </c>
      <c r="S11" s="18" t="n">
        <v>409.36510567</v>
      </c>
      <c r="T11" s="20" t="n">
        <v>9.644212720000001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468.04819643</v>
      </c>
      <c r="F16" s="20" t="n">
        <v>9.22198169</v>
      </c>
      <c r="G16" s="18" t="n">
        <v>493.04390557</v>
      </c>
      <c r="H16" s="20" t="n">
        <v>3.46330303</v>
      </c>
      <c r="I16" s="18" t="n">
        <v>510.11971204</v>
      </c>
      <c r="J16" s="20" t="n">
        <v>2.26084983</v>
      </c>
      <c r="K16" s="18" t="s">
        <v>309</v>
      </c>
      <c r="L16" s="20" t="s">
        <v>309</v>
      </c>
      <c r="M16" s="18" t="s">
        <v>309</v>
      </c>
      <c r="N16" s="20" t="s">
        <v>309</v>
      </c>
      <c r="O16" s="18" t="s">
        <v>309</v>
      </c>
      <c r="P16" s="20" t="s">
        <v>309</v>
      </c>
      <c r="Q16" s="18" t="n">
        <v>496.43732765</v>
      </c>
      <c r="R16" s="20" t="n">
        <v>44.52642122</v>
      </c>
      <c r="S16" s="18" t="n">
        <v>455.46146323</v>
      </c>
      <c r="T16" s="20" t="n">
        <v>8.59689681</v>
      </c>
    </row>
    <row r="17" spans="1:20">
      <c r="A17" s="15" t="s">
        <v>319</v>
      </c>
      <c r="B17" s="17" t="n">
        <v>6504</v>
      </c>
      <c r="C17" s="18">
        <f>(3097.0/B17*100)</f>
        <v/>
      </c>
      <c r="D17" s="19" t="n">
        <v>3407</v>
      </c>
      <c r="E17" s="18" t="n">
        <v>438.27903373</v>
      </c>
      <c r="F17" s="20" t="n">
        <v>12.38316051</v>
      </c>
      <c r="G17" s="18" t="n">
        <v>506.82901562</v>
      </c>
      <c r="H17" s="20" t="n">
        <v>5.35258641</v>
      </c>
      <c r="I17" s="18" t="n">
        <v>531.19309144</v>
      </c>
      <c r="J17" s="20" t="n">
        <v>3.36588831</v>
      </c>
      <c r="K17" s="18" t="s">
        <v>309</v>
      </c>
      <c r="L17" s="20" t="s">
        <v>309</v>
      </c>
      <c r="M17" s="18" t="s">
        <v>309</v>
      </c>
      <c r="N17" s="20" t="s">
        <v>309</v>
      </c>
      <c r="O17" s="18" t="s">
        <v>309</v>
      </c>
      <c r="P17" s="20" t="s">
        <v>309</v>
      </c>
      <c r="Q17" s="18" t="s">
        <v>309</v>
      </c>
      <c r="R17" s="20" t="s">
        <v>309</v>
      </c>
      <c r="S17" s="18" t="n">
        <v>472.77912807</v>
      </c>
      <c r="T17" s="20" t="n">
        <v>12.80882306</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471.31054157</v>
      </c>
      <c r="F21" s="20" t="n">
        <v>6.3877348</v>
      </c>
      <c r="G21" s="18" t="n">
        <v>500.69285919</v>
      </c>
      <c r="H21" s="20" t="n">
        <v>3.39522997</v>
      </c>
      <c r="I21" s="18" t="n">
        <v>510.63253295</v>
      </c>
      <c r="J21" s="20" t="n">
        <v>2.08574224</v>
      </c>
      <c r="K21" s="18" t="s">
        <v>309</v>
      </c>
      <c r="L21" s="20" t="s">
        <v>309</v>
      </c>
      <c r="M21" s="18" t="s">
        <v>309</v>
      </c>
      <c r="N21" s="20" t="s">
        <v>309</v>
      </c>
      <c r="O21" s="18" t="s">
        <v>309</v>
      </c>
      <c r="P21" s="20" t="s">
        <v>309</v>
      </c>
      <c r="Q21" s="18" t="n">
        <v>506.37628242</v>
      </c>
      <c r="R21" s="20" t="n">
        <v>25.28920385</v>
      </c>
      <c r="S21" s="18" t="n">
        <v>482.16609765</v>
      </c>
      <c r="T21" s="20" t="n">
        <v>10.60398926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465.80142895</v>
      </c>
      <c r="F23" s="20" t="n">
        <v>7.8147866</v>
      </c>
      <c r="G23" s="18" t="n">
        <v>489.48695594</v>
      </c>
      <c r="H23" s="20" t="n">
        <v>4.36939386</v>
      </c>
      <c r="I23" s="18" t="n">
        <v>502.93622751</v>
      </c>
      <c r="J23" s="20" t="n">
        <v>3.14027007</v>
      </c>
      <c r="K23" s="18" t="s">
        <v>309</v>
      </c>
      <c r="L23" s="20" t="s">
        <v>309</v>
      </c>
      <c r="M23" s="18" t="s">
        <v>309</v>
      </c>
      <c r="N23" s="20" t="s">
        <v>309</v>
      </c>
      <c r="O23" s="18" t="s">
        <v>309</v>
      </c>
      <c r="P23" s="20" t="s">
        <v>309</v>
      </c>
      <c r="Q23" s="18" t="s">
        <v>309</v>
      </c>
      <c r="R23" s="20" t="s">
        <v>309</v>
      </c>
      <c r="S23" s="18" t="n">
        <v>462.54333705</v>
      </c>
      <c r="T23" s="20" t="n">
        <v>8.59066829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503.83579339</v>
      </c>
      <c r="F25" s="20" t="n">
        <v>6.40845266</v>
      </c>
      <c r="G25" s="18" t="n">
        <v>508.4990396</v>
      </c>
      <c r="H25" s="20" t="n">
        <v>6.33147026</v>
      </c>
      <c r="I25" s="18" t="n">
        <v>530.2180994399999</v>
      </c>
      <c r="J25" s="20" t="n">
        <v>3.81293799</v>
      </c>
      <c r="K25" s="18" t="s">
        <v>309</v>
      </c>
      <c r="L25" s="20" t="s">
        <v>309</v>
      </c>
      <c r="M25" s="18" t="s">
        <v>309</v>
      </c>
      <c r="N25" s="20" t="s">
        <v>309</v>
      </c>
      <c r="O25" s="18" t="s">
        <v>309</v>
      </c>
      <c r="P25" s="20" t="s">
        <v>309</v>
      </c>
      <c r="Q25" s="18" t="n">
        <v>427.98659837</v>
      </c>
      <c r="R25" s="20" t="n">
        <v>58.6073693</v>
      </c>
      <c r="S25" s="18" t="n">
        <v>501.1563462</v>
      </c>
      <c r="T25" s="20" t="n">
        <v>11.83399117</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469.05406008</v>
      </c>
      <c r="F27" s="20" t="n">
        <v>8.101421500000001</v>
      </c>
      <c r="G27" s="18" t="n">
        <v>488.38905755</v>
      </c>
      <c r="H27" s="20" t="n">
        <v>4.45997435</v>
      </c>
      <c r="I27" s="18" t="n">
        <v>503.60405929</v>
      </c>
      <c r="J27" s="20" t="n">
        <v>2.43533482</v>
      </c>
      <c r="K27" s="18" t="s">
        <v>309</v>
      </c>
      <c r="L27" s="20" t="s">
        <v>309</v>
      </c>
      <c r="M27" s="18" t="s">
        <v>309</v>
      </c>
      <c r="N27" s="20" t="s">
        <v>309</v>
      </c>
      <c r="O27" s="18" t="s">
        <v>309</v>
      </c>
      <c r="P27" s="20" t="s">
        <v>309</v>
      </c>
      <c r="Q27" s="18" t="s">
        <v>309</v>
      </c>
      <c r="R27" s="20" t="s">
        <v>309</v>
      </c>
      <c r="S27" s="18" t="n">
        <v>446.98092296</v>
      </c>
      <c r="T27" s="20" t="n">
        <v>9.358770549999999</v>
      </c>
    </row>
    <row r="28" spans="1:20">
      <c r="A28" s="15" t="s">
        <v>330</v>
      </c>
      <c r="B28" s="17" t="n">
        <v>7568</v>
      </c>
      <c r="C28" s="18">
        <f>(490.0/B28*100)</f>
        <v/>
      </c>
      <c r="D28" s="19" t="n">
        <v>7078</v>
      </c>
      <c r="E28" s="18" t="n">
        <v>393.29371171</v>
      </c>
      <c r="F28" s="20" t="n">
        <v>4.18539822</v>
      </c>
      <c r="G28" s="18" t="n">
        <v>396.76703427</v>
      </c>
      <c r="H28" s="20" t="n">
        <v>3.81341833</v>
      </c>
      <c r="I28" s="18" t="n">
        <v>415.6037478</v>
      </c>
      <c r="J28" s="20" t="n">
        <v>2.61683828</v>
      </c>
      <c r="K28" s="18" t="s">
        <v>309</v>
      </c>
      <c r="L28" s="20" t="s">
        <v>309</v>
      </c>
      <c r="M28" s="18" t="s">
        <v>309</v>
      </c>
      <c r="N28" s="20" t="s">
        <v>309</v>
      </c>
      <c r="O28" s="18" t="s">
        <v>309</v>
      </c>
      <c r="P28" s="20" t="s">
        <v>309</v>
      </c>
      <c r="Q28" s="18" t="n">
        <v>361.16811876</v>
      </c>
      <c r="R28" s="20" t="n">
        <v>34.6095279</v>
      </c>
      <c r="S28" s="18" t="n">
        <v>371.37613871</v>
      </c>
      <c r="T28" s="20" t="n">
        <v>7.12984167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442.65602793</v>
      </c>
      <c r="F33" s="20" t="n">
        <v>5.50456736</v>
      </c>
      <c r="G33" s="18" t="n">
        <v>475.54404568</v>
      </c>
      <c r="H33" s="20" t="n">
        <v>4.96292958</v>
      </c>
      <c r="I33" s="18" t="n">
        <v>504.18760585</v>
      </c>
      <c r="J33" s="20" t="n">
        <v>2.47408261</v>
      </c>
      <c r="K33" s="18" t="s">
        <v>309</v>
      </c>
      <c r="L33" s="20" t="s">
        <v>309</v>
      </c>
      <c r="M33" s="18" t="s">
        <v>309</v>
      </c>
      <c r="N33" s="20" t="s">
        <v>309</v>
      </c>
      <c r="O33" s="18" t="s">
        <v>309</v>
      </c>
      <c r="P33" s="20" t="s">
        <v>309</v>
      </c>
      <c r="Q33" s="18" t="n">
        <v>411.80797356</v>
      </c>
      <c r="R33" s="20" t="n">
        <v>36.04590624</v>
      </c>
      <c r="S33" s="18" t="n">
        <v>459.04358206</v>
      </c>
      <c r="T33" s="20" t="n">
        <v>15.6211333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466.22972974</v>
      </c>
      <c r="F36" s="20" t="n">
        <v>6.32831595</v>
      </c>
      <c r="G36" s="18" t="n">
        <v>492.42574427</v>
      </c>
      <c r="H36" s="20" t="n">
        <v>3.95346635</v>
      </c>
      <c r="I36" s="18" t="n">
        <v>496.85240144</v>
      </c>
      <c r="J36" s="20" t="n">
        <v>2.62302117</v>
      </c>
      <c r="K36" s="18" t="s">
        <v>309</v>
      </c>
      <c r="L36" s="20" t="s">
        <v>309</v>
      </c>
      <c r="M36" s="18" t="s">
        <v>309</v>
      </c>
      <c r="N36" s="20" t="s">
        <v>309</v>
      </c>
      <c r="O36" s="18" t="s">
        <v>309</v>
      </c>
      <c r="P36" s="20" t="s">
        <v>309</v>
      </c>
      <c r="Q36" s="18" t="s">
        <v>309</v>
      </c>
      <c r="R36" s="20" t="s">
        <v>309</v>
      </c>
      <c r="S36" s="18" t="n">
        <v>457.46452425</v>
      </c>
      <c r="T36" s="20" t="n">
        <v>10.18341972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471.10440278</v>
      </c>
      <c r="F40" s="20" t="n">
        <v>17.56298524</v>
      </c>
      <c r="G40" s="18" t="n">
        <v>497.291627</v>
      </c>
      <c r="H40" s="20" t="n">
        <v>5.7418506</v>
      </c>
      <c r="I40" s="18" t="n">
        <v>509.82649885</v>
      </c>
      <c r="J40" s="20" t="n">
        <v>3.72997998</v>
      </c>
      <c r="K40" s="18" t="s">
        <v>309</v>
      </c>
      <c r="L40" s="20" t="s">
        <v>309</v>
      </c>
      <c r="M40" s="18" t="s">
        <v>309</v>
      </c>
      <c r="N40" s="20" t="s">
        <v>309</v>
      </c>
      <c r="O40" s="18" t="n">
        <v>492.59617875</v>
      </c>
      <c r="P40" s="20" t="n">
        <v>2.69779488</v>
      </c>
      <c r="Q40" s="18" t="s">
        <v>309</v>
      </c>
      <c r="R40" s="20" t="s">
        <v>309</v>
      </c>
      <c r="S40" s="18" t="n">
        <v>487.47893331</v>
      </c>
      <c r="T40" s="20" t="n">
        <v>19.44706203</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433.44960033</v>
      </c>
      <c r="F52" s="20" t="n">
        <v>6.00212156</v>
      </c>
      <c r="G52" s="18" t="n">
        <v>466.07516332</v>
      </c>
      <c r="H52" s="20" t="n">
        <v>5.04002498</v>
      </c>
      <c r="I52" s="18" t="n">
        <v>467.41761568</v>
      </c>
      <c r="J52" s="20" t="n">
        <v>2.98139297</v>
      </c>
      <c r="K52" s="18" t="s">
        <v>309</v>
      </c>
      <c r="L52" s="20" t="s">
        <v>309</v>
      </c>
      <c r="M52" s="18" t="s">
        <v>309</v>
      </c>
      <c r="N52" s="20" t="s">
        <v>309</v>
      </c>
      <c r="O52" s="18" t="s">
        <v>309</v>
      </c>
      <c r="P52" s="20" t="s">
        <v>309</v>
      </c>
      <c r="Q52" s="18" t="n">
        <v>430.58961704</v>
      </c>
      <c r="R52" s="20" t="n">
        <v>135.99815037</v>
      </c>
      <c r="S52" s="18" t="n">
        <v>421.54976175</v>
      </c>
      <c r="T52" s="20" t="n">
        <v>12.75597327</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318.09329464</v>
      </c>
      <c r="F54" s="20" t="n">
        <v>4.33539918</v>
      </c>
      <c r="G54" s="18" t="n">
        <v>327.27273594</v>
      </c>
      <c r="H54" s="20" t="n">
        <v>4.04623847</v>
      </c>
      <c r="I54" s="18" t="n">
        <v>336.51748916</v>
      </c>
      <c r="J54" s="20" t="n">
        <v>3.4789852</v>
      </c>
      <c r="K54" s="18" t="s">
        <v>309</v>
      </c>
      <c r="L54" s="20" t="s">
        <v>309</v>
      </c>
      <c r="M54" s="18" t="s">
        <v>309</v>
      </c>
      <c r="N54" s="20" t="s">
        <v>309</v>
      </c>
      <c r="O54" s="18" t="s">
        <v>309</v>
      </c>
      <c r="P54" s="20" t="s">
        <v>309</v>
      </c>
      <c r="Q54" s="18" t="n">
        <v>345.52743144</v>
      </c>
      <c r="R54" s="20" t="n">
        <v>17.02329879</v>
      </c>
      <c r="S54" s="18" t="n">
        <v>308.92363333</v>
      </c>
      <c r="T54" s="20" t="n">
        <v>5.21896442</v>
      </c>
    </row>
    <row r="55" spans="1:20">
      <c r="A55" s="15" t="s">
        <v>357</v>
      </c>
      <c r="B55" s="17" t="n">
        <v>5316</v>
      </c>
      <c r="C55" s="18">
        <f>(137.0/B55*100)</f>
        <v/>
      </c>
      <c r="D55" s="19" t="n">
        <v>5179</v>
      </c>
      <c r="E55" s="18" t="n">
        <v>377.31247816</v>
      </c>
      <c r="F55" s="20" t="n">
        <v>4.41711348</v>
      </c>
      <c r="G55" s="18" t="n">
        <v>405.81496436</v>
      </c>
      <c r="H55" s="20" t="n">
        <v>3.30066397</v>
      </c>
      <c r="I55" s="18" t="n">
        <v>418.96052499</v>
      </c>
      <c r="J55" s="20" t="n">
        <v>3.85178397</v>
      </c>
      <c r="K55" s="18" t="s">
        <v>309</v>
      </c>
      <c r="L55" s="20" t="s">
        <v>309</v>
      </c>
      <c r="M55" s="18" t="s">
        <v>309</v>
      </c>
      <c r="N55" s="20" t="s">
        <v>309</v>
      </c>
      <c r="O55" s="18" t="s">
        <v>309</v>
      </c>
      <c r="P55" s="20" t="s">
        <v>309</v>
      </c>
      <c r="Q55" s="18" t="n">
        <v>303.16839606</v>
      </c>
      <c r="R55" s="20" t="n">
        <v>32.22175267</v>
      </c>
      <c r="S55" s="18" t="n">
        <v>378.03725615</v>
      </c>
      <c r="T55" s="20" t="n">
        <v>6.79927339</v>
      </c>
    </row>
    <row r="56" spans="1:20">
      <c r="A56" s="15" t="s">
        <v>358</v>
      </c>
      <c r="B56" s="17" t="n">
        <v>5359</v>
      </c>
      <c r="C56" s="18">
        <f>(104.0/B56*100)</f>
        <v/>
      </c>
      <c r="D56" s="19" t="n">
        <v>5255</v>
      </c>
      <c r="E56" s="18" t="n">
        <v>527.96411914</v>
      </c>
      <c r="F56" s="20" t="n">
        <v>5.63371927</v>
      </c>
      <c r="G56" s="18" t="n">
        <v>538.98377241</v>
      </c>
      <c r="H56" s="20" t="n">
        <v>4.18854785</v>
      </c>
      <c r="I56" s="18" t="n">
        <v>557.4593594299999</v>
      </c>
      <c r="J56" s="20" t="n">
        <v>3.07678102</v>
      </c>
      <c r="K56" s="18" t="s">
        <v>309</v>
      </c>
      <c r="L56" s="20" t="s">
        <v>309</v>
      </c>
      <c r="M56" s="18" t="s">
        <v>309</v>
      </c>
      <c r="N56" s="20" t="s">
        <v>309</v>
      </c>
      <c r="O56" s="18" t="s">
        <v>309</v>
      </c>
      <c r="P56" s="20" t="s">
        <v>309</v>
      </c>
      <c r="Q56" s="18" t="n">
        <v>518.94583181</v>
      </c>
      <c r="R56" s="20" t="n">
        <v>37.05221851</v>
      </c>
      <c r="S56" s="18" t="n">
        <v>495.81394564</v>
      </c>
      <c r="T56" s="20" t="n">
        <v>14.94181764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530.34173701</v>
      </c>
      <c r="F62" s="20" t="n">
        <v>2.79643956</v>
      </c>
      <c r="G62" s="18" t="n">
        <v>545.67008861</v>
      </c>
      <c r="H62" s="20" t="n">
        <v>3.2899679</v>
      </c>
      <c r="I62" s="18" t="n">
        <v>550.86289318</v>
      </c>
      <c r="J62" s="20" t="n">
        <v>1.5943219</v>
      </c>
      <c r="K62" s="18" t="s">
        <v>309</v>
      </c>
      <c r="L62" s="20" t="s">
        <v>309</v>
      </c>
      <c r="M62" s="18" t="s">
        <v>309</v>
      </c>
      <c r="N62" s="20" t="s">
        <v>309</v>
      </c>
      <c r="O62" s="18" t="s">
        <v>309</v>
      </c>
      <c r="P62" s="20" t="s">
        <v>309</v>
      </c>
      <c r="Q62" s="18" t="n">
        <v>442.77355</v>
      </c>
      <c r="R62" s="20" t="n">
        <v>58.67094656</v>
      </c>
      <c r="S62" s="18" t="n">
        <v>553.65630172</v>
      </c>
      <c r="T62" s="20" t="n">
        <v>10.56885325</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433.97855151</v>
      </c>
      <c r="F64" s="20" t="n">
        <v>7.23197608</v>
      </c>
      <c r="G64" s="18" t="n">
        <v>473.63953162</v>
      </c>
      <c r="H64" s="20" t="n">
        <v>4.27957807</v>
      </c>
      <c r="I64" s="18" t="n">
        <v>505.92507049</v>
      </c>
      <c r="J64" s="20" t="n">
        <v>2.35957796</v>
      </c>
      <c r="K64" s="18" t="s">
        <v>309</v>
      </c>
      <c r="L64" s="20" t="s">
        <v>309</v>
      </c>
      <c r="M64" s="18" t="s">
        <v>309</v>
      </c>
      <c r="N64" s="20" t="s">
        <v>309</v>
      </c>
      <c r="O64" s="18" t="s">
        <v>309</v>
      </c>
      <c r="P64" s="20" t="s">
        <v>309</v>
      </c>
      <c r="Q64" s="18" t="n">
        <v>506.67809881</v>
      </c>
      <c r="R64" s="20" t="n">
        <v>40.3032024</v>
      </c>
      <c r="S64" s="18" t="n">
        <v>417.0494694</v>
      </c>
      <c r="T64" s="20" t="n">
        <v>9.5439954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585</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493.89623128</v>
      </c>
      <c r="P7" s="20" t="n">
        <v>1.6053522</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496.74227422</v>
      </c>
      <c r="P8" s="20" t="n">
        <v>2.86086146</v>
      </c>
      <c r="Q8" s="18" t="s">
        <v>309</v>
      </c>
      <c r="R8" s="20" t="s">
        <v>309</v>
      </c>
      <c r="S8" s="18" t="s">
        <v>309</v>
      </c>
      <c r="T8" s="20" t="s">
        <v>309</v>
      </c>
    </row>
    <row r="9" spans="1:20">
      <c r="A9" s="15" t="s">
        <v>311</v>
      </c>
      <c r="B9" s="17" t="n">
        <v>9651</v>
      </c>
      <c r="C9" s="18">
        <f>(4913.0/B9*100)</f>
        <v/>
      </c>
      <c r="D9" s="19" t="n">
        <v>4738</v>
      </c>
      <c r="E9" s="18" t="n">
        <v>528.71596966</v>
      </c>
      <c r="F9" s="20" t="n">
        <v>4.92329116</v>
      </c>
      <c r="G9" s="18" t="n">
        <v>545.13213588</v>
      </c>
      <c r="H9" s="20" t="n">
        <v>3.00510263</v>
      </c>
      <c r="I9" s="18" t="n">
        <v>535.86900383</v>
      </c>
      <c r="J9" s="20" t="n">
        <v>3.27428659</v>
      </c>
      <c r="K9" s="18" t="s">
        <v>309</v>
      </c>
      <c r="L9" s="20" t="s">
        <v>309</v>
      </c>
      <c r="M9" s="18" t="s">
        <v>309</v>
      </c>
      <c r="N9" s="20" t="s">
        <v>309</v>
      </c>
      <c r="O9" s="18" t="s">
        <v>309</v>
      </c>
      <c r="P9" s="20" t="s">
        <v>309</v>
      </c>
      <c r="Q9" s="18" t="n">
        <v>563.70907855</v>
      </c>
      <c r="R9" s="20" t="n">
        <v>31.11669576</v>
      </c>
      <c r="S9" s="18" t="n">
        <v>478.21504065</v>
      </c>
      <c r="T9" s="20" t="n">
        <v>9.831753089999999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515.64742803</v>
      </c>
      <c r="P10" s="20" t="n">
        <v>2.31308501</v>
      </c>
      <c r="Q10" s="18" t="s">
        <v>309</v>
      </c>
      <c r="R10" s="20" t="s">
        <v>309</v>
      </c>
      <c r="S10" s="18" t="s">
        <v>309</v>
      </c>
      <c r="T10" s="20" t="s">
        <v>309</v>
      </c>
    </row>
    <row r="11" spans="1:20">
      <c r="A11" s="15" t="s">
        <v>313</v>
      </c>
      <c r="B11" s="17" t="n">
        <v>7053</v>
      </c>
      <c r="C11" s="18">
        <f>(462.0/B11*100)</f>
        <v/>
      </c>
      <c r="D11" s="19" t="n">
        <v>6591</v>
      </c>
      <c r="E11" s="18" t="n">
        <v>424.03241012</v>
      </c>
      <c r="F11" s="20" t="n">
        <v>5.04269668</v>
      </c>
      <c r="G11" s="18" t="n">
        <v>428.61744411</v>
      </c>
      <c r="H11" s="20" t="n">
        <v>2.92875026</v>
      </c>
      <c r="I11" s="18" t="n">
        <v>422.16183898</v>
      </c>
      <c r="J11" s="20" t="n">
        <v>3.25866371</v>
      </c>
      <c r="K11" s="18" t="s">
        <v>309</v>
      </c>
      <c r="L11" s="20" t="s">
        <v>309</v>
      </c>
      <c r="M11" s="18" t="s">
        <v>309</v>
      </c>
      <c r="N11" s="20" t="s">
        <v>309</v>
      </c>
      <c r="O11" s="18" t="s">
        <v>309</v>
      </c>
      <c r="P11" s="20" t="s">
        <v>309</v>
      </c>
      <c r="Q11" s="18" t="n">
        <v>424.91574596</v>
      </c>
      <c r="R11" s="20" t="n">
        <v>75.67181535</v>
      </c>
      <c r="S11" s="18" t="n">
        <v>409.93725635</v>
      </c>
      <c r="T11" s="20" t="n">
        <v>10.48952086</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492.32543789</v>
      </c>
      <c r="P12" s="20" t="n">
        <v>2.39605519</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511.08763174</v>
      </c>
      <c r="P13" s="20" t="n">
        <v>2.17417839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519.52913237</v>
      </c>
      <c r="P14" s="20" t="n">
        <v>2.04255433</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511.07685299</v>
      </c>
      <c r="P15" s="20" t="n">
        <v>2.30925184</v>
      </c>
      <c r="Q15" s="18" t="s">
        <v>309</v>
      </c>
      <c r="R15" s="20" t="s">
        <v>309</v>
      </c>
      <c r="S15" s="18" t="s">
        <v>309</v>
      </c>
      <c r="T15" s="20" t="s">
        <v>309</v>
      </c>
    </row>
    <row r="16" spans="1:20">
      <c r="A16" s="15" t="s">
        <v>318</v>
      </c>
      <c r="B16" s="17" t="n">
        <v>6108</v>
      </c>
      <c r="C16" s="18">
        <f>(750.0/B16*100)</f>
        <v/>
      </c>
      <c r="D16" s="19" t="n">
        <v>5358</v>
      </c>
      <c r="E16" s="18" t="n">
        <v>503.29746851</v>
      </c>
      <c r="F16" s="20" t="n">
        <v>4.55003865</v>
      </c>
      <c r="G16" s="18" t="n">
        <v>514.88295763</v>
      </c>
      <c r="H16" s="20" t="n">
        <v>2.77331309</v>
      </c>
      <c r="I16" s="18" t="n">
        <v>496.49847599</v>
      </c>
      <c r="J16" s="20" t="n">
        <v>2.68188176</v>
      </c>
      <c r="K16" s="18" t="s">
        <v>309</v>
      </c>
      <c r="L16" s="20" t="s">
        <v>309</v>
      </c>
      <c r="M16" s="18" t="s">
        <v>309</v>
      </c>
      <c r="N16" s="20" t="s">
        <v>309</v>
      </c>
      <c r="O16" s="18" t="s">
        <v>309</v>
      </c>
      <c r="P16" s="20" t="s">
        <v>309</v>
      </c>
      <c r="Q16" s="18" t="n">
        <v>477.11819137</v>
      </c>
      <c r="R16" s="20" t="n">
        <v>40.9900733</v>
      </c>
      <c r="S16" s="18" t="n">
        <v>463.31683718</v>
      </c>
      <c r="T16" s="20" t="n">
        <v>8.14570953</v>
      </c>
    </row>
    <row r="17" spans="1:20">
      <c r="A17" s="15" t="s">
        <v>319</v>
      </c>
      <c r="B17" s="17" t="n">
        <v>6504</v>
      </c>
      <c r="C17" s="18">
        <f>(3097.0/B17*100)</f>
        <v/>
      </c>
      <c r="D17" s="19" t="n">
        <v>3407</v>
      </c>
      <c r="E17" s="18" t="n">
        <v>517.30149384</v>
      </c>
      <c r="F17" s="20" t="n">
        <v>7.05795668</v>
      </c>
      <c r="G17" s="18" t="n">
        <v>527.91677051</v>
      </c>
      <c r="H17" s="20" t="n">
        <v>3.32848161</v>
      </c>
      <c r="I17" s="18" t="n">
        <v>525.14629633</v>
      </c>
      <c r="J17" s="20" t="n">
        <v>4.46208701</v>
      </c>
      <c r="K17" s="18" t="s">
        <v>309</v>
      </c>
      <c r="L17" s="20" t="s">
        <v>309</v>
      </c>
      <c r="M17" s="18" t="s">
        <v>309</v>
      </c>
      <c r="N17" s="20" t="s">
        <v>309</v>
      </c>
      <c r="O17" s="18" t="s">
        <v>309</v>
      </c>
      <c r="P17" s="20" t="s">
        <v>309</v>
      </c>
      <c r="Q17" s="18" t="s">
        <v>309</v>
      </c>
      <c r="R17" s="20" t="s">
        <v>309</v>
      </c>
      <c r="S17" s="18" t="n">
        <v>493.06477361</v>
      </c>
      <c r="T17" s="20" t="n">
        <v>10.27302633</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453.62985087</v>
      </c>
      <c r="P18" s="20" t="n">
        <v>3.75358545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476.83088081</v>
      </c>
      <c r="P19" s="20" t="n">
        <v>2.52696145</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488.03318441</v>
      </c>
      <c r="P20" s="20" t="n">
        <v>1.98867918</v>
      </c>
      <c r="Q20" s="18" t="s">
        <v>309</v>
      </c>
      <c r="R20" s="20" t="s">
        <v>309</v>
      </c>
      <c r="S20" s="18" t="s">
        <v>309</v>
      </c>
      <c r="T20" s="20" t="s">
        <v>309</v>
      </c>
    </row>
    <row r="21" spans="1:20">
      <c r="A21" s="15" t="s">
        <v>323</v>
      </c>
      <c r="B21" s="17" t="n">
        <v>5741</v>
      </c>
      <c r="C21" s="18">
        <f>(621.0/B21*100)</f>
        <v/>
      </c>
      <c r="D21" s="19" t="n">
        <v>5120</v>
      </c>
      <c r="E21" s="18" t="n">
        <v>502.80390271</v>
      </c>
      <c r="F21" s="20" t="n">
        <v>3.42053482</v>
      </c>
      <c r="G21" s="18" t="n">
        <v>511.18452713</v>
      </c>
      <c r="H21" s="20" t="n">
        <v>2.25325514</v>
      </c>
      <c r="I21" s="18" t="n">
        <v>502.41674016</v>
      </c>
      <c r="J21" s="20" t="n">
        <v>3.162446</v>
      </c>
      <c r="K21" s="18" t="s">
        <v>309</v>
      </c>
      <c r="L21" s="20" t="s">
        <v>309</v>
      </c>
      <c r="M21" s="18" t="s">
        <v>309</v>
      </c>
      <c r="N21" s="20" t="s">
        <v>309</v>
      </c>
      <c r="O21" s="18" t="s">
        <v>309</v>
      </c>
      <c r="P21" s="20" t="s">
        <v>309</v>
      </c>
      <c r="Q21" s="18" t="n">
        <v>401.5269</v>
      </c>
      <c r="R21" s="20" t="n">
        <v>31.39699326</v>
      </c>
      <c r="S21" s="18" t="n">
        <v>481.70339088</v>
      </c>
      <c r="T21" s="20" t="n">
        <v>10.66149762</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469.66945416</v>
      </c>
      <c r="P22" s="20" t="n">
        <v>3.62920111</v>
      </c>
      <c r="Q22" s="18" t="s">
        <v>309</v>
      </c>
      <c r="R22" s="20" t="s">
        <v>309</v>
      </c>
      <c r="S22" s="18" t="s">
        <v>309</v>
      </c>
      <c r="T22" s="20" t="s">
        <v>309</v>
      </c>
    </row>
    <row r="23" spans="1:20">
      <c r="A23" s="15" t="s">
        <v>325</v>
      </c>
      <c r="B23" s="17" t="n">
        <v>11583</v>
      </c>
      <c r="C23" s="18">
        <f>(2409.0/B23*100)</f>
        <v/>
      </c>
      <c r="D23" s="19" t="n">
        <v>9174</v>
      </c>
      <c r="E23" s="18" t="n">
        <v>493.99588219</v>
      </c>
      <c r="F23" s="20" t="n">
        <v>6.10055533</v>
      </c>
      <c r="G23" s="18" t="n">
        <v>503.17683458</v>
      </c>
      <c r="H23" s="20" t="n">
        <v>3.52500182</v>
      </c>
      <c r="I23" s="18" t="n">
        <v>492.26716801</v>
      </c>
      <c r="J23" s="20" t="n">
        <v>3.45683259</v>
      </c>
      <c r="K23" s="18" t="s">
        <v>309</v>
      </c>
      <c r="L23" s="20" t="s">
        <v>309</v>
      </c>
      <c r="M23" s="18" t="s">
        <v>309</v>
      </c>
      <c r="N23" s="20" t="s">
        <v>309</v>
      </c>
      <c r="O23" s="18" t="s">
        <v>309</v>
      </c>
      <c r="P23" s="20" t="s">
        <v>309</v>
      </c>
      <c r="Q23" s="18" t="n">
        <v>510.99015306</v>
      </c>
      <c r="R23" s="20" t="n">
        <v>51.79695336</v>
      </c>
      <c r="S23" s="18" t="n">
        <v>470.22247666</v>
      </c>
      <c r="T23" s="20" t="n">
        <v>6.96903056</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532.4398722</v>
      </c>
      <c r="P24" s="20" t="n">
        <v>3.00001481</v>
      </c>
      <c r="Q24" s="18" t="s">
        <v>309</v>
      </c>
      <c r="R24" s="20" t="s">
        <v>309</v>
      </c>
      <c r="S24" s="18" t="s">
        <v>309</v>
      </c>
      <c r="T24" s="20" t="s">
        <v>309</v>
      </c>
    </row>
    <row r="25" spans="1:20">
      <c r="A25" s="15" t="s">
        <v>327</v>
      </c>
      <c r="B25" s="17" t="n">
        <v>5581</v>
      </c>
      <c r="C25" s="18">
        <f>(5.0/B25*100)</f>
        <v/>
      </c>
      <c r="D25" s="19" t="n">
        <v>5576</v>
      </c>
      <c r="E25" s="18" t="n">
        <v>521.8646394800001</v>
      </c>
      <c r="F25" s="20" t="n">
        <v>5.33181769</v>
      </c>
      <c r="G25" s="18" t="n">
        <v>516.09294042</v>
      </c>
      <c r="H25" s="20" t="n">
        <v>5.32217595</v>
      </c>
      <c r="I25" s="18" t="n">
        <v>527.57843073</v>
      </c>
      <c r="J25" s="20" t="n">
        <v>3.9742122</v>
      </c>
      <c r="K25" s="18" t="s">
        <v>309</v>
      </c>
      <c r="L25" s="20" t="s">
        <v>309</v>
      </c>
      <c r="M25" s="18" t="s">
        <v>309</v>
      </c>
      <c r="N25" s="20" t="s">
        <v>309</v>
      </c>
      <c r="O25" s="18" t="s">
        <v>309</v>
      </c>
      <c r="P25" s="20" t="s">
        <v>309</v>
      </c>
      <c r="Q25" s="18" t="s">
        <v>309</v>
      </c>
      <c r="R25" s="20" t="s">
        <v>309</v>
      </c>
      <c r="S25" s="18" t="n">
        <v>506.64321058</v>
      </c>
      <c r="T25" s="20" t="n">
        <v>12.07372488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482.30507155</v>
      </c>
      <c r="P26" s="20" t="n">
        <v>1.8687429</v>
      </c>
      <c r="Q26" s="18" t="s">
        <v>309</v>
      </c>
      <c r="R26" s="20" t="s">
        <v>309</v>
      </c>
      <c r="S26" s="18" t="s">
        <v>309</v>
      </c>
      <c r="T26" s="20" t="s">
        <v>309</v>
      </c>
    </row>
    <row r="27" spans="1:20">
      <c r="A27" s="15" t="s">
        <v>329</v>
      </c>
      <c r="B27" s="17" t="n">
        <v>5299</v>
      </c>
      <c r="C27" s="18">
        <f>(2010.0/B27*100)</f>
        <v/>
      </c>
      <c r="D27" s="19" t="n">
        <v>3289</v>
      </c>
      <c r="E27" s="18" t="n">
        <v>489.80410495</v>
      </c>
      <c r="F27" s="20" t="n">
        <v>5.65840914</v>
      </c>
      <c r="G27" s="18" t="n">
        <v>511.59546904</v>
      </c>
      <c r="H27" s="20" t="n">
        <v>3.05721334</v>
      </c>
      <c r="I27" s="18" t="n">
        <v>489.5633823</v>
      </c>
      <c r="J27" s="20" t="n">
        <v>3.00499158</v>
      </c>
      <c r="K27" s="18" t="s">
        <v>309</v>
      </c>
      <c r="L27" s="20" t="s">
        <v>309</v>
      </c>
      <c r="M27" s="18" t="s">
        <v>309</v>
      </c>
      <c r="N27" s="20" t="s">
        <v>309</v>
      </c>
      <c r="O27" s="18" t="s">
        <v>309</v>
      </c>
      <c r="P27" s="20" t="s">
        <v>309</v>
      </c>
      <c r="Q27" s="18" t="n">
        <v>577.15867127</v>
      </c>
      <c r="R27" s="20" t="n">
        <v>42.59372877</v>
      </c>
      <c r="S27" s="18" t="n">
        <v>454.09388206</v>
      </c>
      <c r="T27" s="20" t="n">
        <v>8.88819314</v>
      </c>
    </row>
    <row r="28" spans="1:20">
      <c r="A28" s="15" t="s">
        <v>330</v>
      </c>
      <c r="B28" s="17" t="n">
        <v>7568</v>
      </c>
      <c r="C28" s="18">
        <f>(490.0/B28*100)</f>
        <v/>
      </c>
      <c r="D28" s="19" t="n">
        <v>7078</v>
      </c>
      <c r="E28" s="18" t="n">
        <v>403.90279445</v>
      </c>
      <c r="F28" s="20" t="n">
        <v>4.07425762</v>
      </c>
      <c r="G28" s="18" t="n">
        <v>409.93990569</v>
      </c>
      <c r="H28" s="20" t="n">
        <v>3.21871394</v>
      </c>
      <c r="I28" s="18" t="n">
        <v>411.23346786</v>
      </c>
      <c r="J28" s="20" t="n">
        <v>2.61657281</v>
      </c>
      <c r="K28" s="18" t="s">
        <v>309</v>
      </c>
      <c r="L28" s="20" t="s">
        <v>309</v>
      </c>
      <c r="M28" s="18" t="s">
        <v>309</v>
      </c>
      <c r="N28" s="20" t="s">
        <v>309</v>
      </c>
      <c r="O28" s="18" t="s">
        <v>309</v>
      </c>
      <c r="P28" s="20" t="s">
        <v>309</v>
      </c>
      <c r="Q28" s="18" t="n">
        <v>361.83505608</v>
      </c>
      <c r="R28" s="20" t="n">
        <v>33.31856894</v>
      </c>
      <c r="S28" s="18" t="n">
        <v>376.10953858</v>
      </c>
      <c r="T28" s="20" t="n">
        <v>7.50443852</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512.25278989</v>
      </c>
      <c r="P29" s="20" t="n">
        <v>2.21158673</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495.22325646</v>
      </c>
      <c r="P30" s="20" t="n">
        <v>2.26537897</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501.72981506</v>
      </c>
      <c r="P31" s="20" t="n">
        <v>2.23163648</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504.46925149</v>
      </c>
      <c r="P32" s="20" t="n">
        <v>2.38982369</v>
      </c>
      <c r="Q32" s="18" t="s">
        <v>309</v>
      </c>
      <c r="R32" s="20" t="s">
        <v>309</v>
      </c>
      <c r="S32" s="18" t="s">
        <v>309</v>
      </c>
      <c r="T32" s="20" t="s">
        <v>309</v>
      </c>
    </row>
    <row r="33" spans="1:20">
      <c r="A33" s="15" t="s">
        <v>335</v>
      </c>
      <c r="B33" s="17" t="n">
        <v>7325</v>
      </c>
      <c r="C33" s="18">
        <f>(444.0/B33*100)</f>
        <v/>
      </c>
      <c r="D33" s="19" t="n">
        <v>6881</v>
      </c>
      <c r="E33" s="18" t="n">
        <v>487.62943386</v>
      </c>
      <c r="F33" s="20" t="n">
        <v>3.51959052</v>
      </c>
      <c r="G33" s="18" t="n">
        <v>503.64720622</v>
      </c>
      <c r="H33" s="20" t="n">
        <v>3.60779961</v>
      </c>
      <c r="I33" s="18" t="n">
        <v>491.57625194</v>
      </c>
      <c r="J33" s="20" t="n">
        <v>2.94901999</v>
      </c>
      <c r="K33" s="18" t="s">
        <v>309</v>
      </c>
      <c r="L33" s="20" t="s">
        <v>309</v>
      </c>
      <c r="M33" s="18" t="s">
        <v>309</v>
      </c>
      <c r="N33" s="20" t="s">
        <v>309</v>
      </c>
      <c r="O33" s="18" t="s">
        <v>309</v>
      </c>
      <c r="P33" s="20" t="s">
        <v>309</v>
      </c>
      <c r="Q33" s="18" t="n">
        <v>408.00547008</v>
      </c>
      <c r="R33" s="20" t="n">
        <v>30.11073688</v>
      </c>
      <c r="S33" s="18" t="n">
        <v>477.87039132</v>
      </c>
      <c r="T33" s="20" t="n">
        <v>14.35092294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475.23010526</v>
      </c>
      <c r="P34" s="20" t="n">
        <v>2.65840196</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509.91963209</v>
      </c>
      <c r="P35" s="20" t="n">
        <v>1.25633733</v>
      </c>
      <c r="Q35" s="18" t="s">
        <v>309</v>
      </c>
      <c r="R35" s="20" t="s">
        <v>309</v>
      </c>
      <c r="S35" s="18" t="s">
        <v>309</v>
      </c>
      <c r="T35" s="20" t="s">
        <v>309</v>
      </c>
    </row>
    <row r="36" spans="1:20">
      <c r="A36" s="15" t="s">
        <v>338</v>
      </c>
      <c r="B36" s="17" t="n">
        <v>6736</v>
      </c>
      <c r="C36" s="18">
        <f>(1983.0/B36*100)</f>
        <v/>
      </c>
      <c r="D36" s="19" t="n">
        <v>4753</v>
      </c>
      <c r="E36" s="18" t="n">
        <v>493.17529698</v>
      </c>
      <c r="F36" s="20" t="n">
        <v>4.11348145</v>
      </c>
      <c r="G36" s="18" t="n">
        <v>501.98351848</v>
      </c>
      <c r="H36" s="20" t="n">
        <v>3.20539966</v>
      </c>
      <c r="I36" s="18" t="n">
        <v>485.12663826</v>
      </c>
      <c r="J36" s="20" t="n">
        <v>3.12064304</v>
      </c>
      <c r="K36" s="18" t="s">
        <v>309</v>
      </c>
      <c r="L36" s="20" t="s">
        <v>309</v>
      </c>
      <c r="M36" s="18" t="s">
        <v>309</v>
      </c>
      <c r="N36" s="20" t="s">
        <v>309</v>
      </c>
      <c r="O36" s="18" t="s">
        <v>309</v>
      </c>
      <c r="P36" s="20" t="s">
        <v>309</v>
      </c>
      <c r="Q36" s="18" t="s">
        <v>309</v>
      </c>
      <c r="R36" s="20" t="s">
        <v>309</v>
      </c>
      <c r="S36" s="18" t="n">
        <v>466.57204916</v>
      </c>
      <c r="T36" s="20" t="n">
        <v>9.24839104</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493.91812227</v>
      </c>
      <c r="P37" s="20" t="n">
        <v>3.1723403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521.2505751899999</v>
      </c>
      <c r="P38" s="20" t="n">
        <v>2.92032869</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420.45397969</v>
      </c>
      <c r="P39" s="20" t="n">
        <v>4.12888277</v>
      </c>
      <c r="Q39" s="18" t="s">
        <v>309</v>
      </c>
      <c r="R39" s="20" t="s">
        <v>309</v>
      </c>
      <c r="S39" s="18" t="s">
        <v>309</v>
      </c>
      <c r="T39" s="20" t="s">
        <v>309</v>
      </c>
    </row>
    <row r="40" spans="1:20">
      <c r="A40" s="15" t="s">
        <v>342</v>
      </c>
      <c r="B40" s="17" t="n">
        <v>14157</v>
      </c>
      <c r="C40" s="18">
        <f>(1679.0/B40*100)</f>
        <v/>
      </c>
      <c r="D40" s="19" t="n">
        <v>12478</v>
      </c>
      <c r="E40" s="18" t="n">
        <v>506.35817605</v>
      </c>
      <c r="F40" s="20" t="n">
        <v>8.144188010000001</v>
      </c>
      <c r="G40" s="18" t="n">
        <v>506.68047484</v>
      </c>
      <c r="H40" s="20" t="n">
        <v>3.97674222</v>
      </c>
      <c r="I40" s="18" t="n">
        <v>504.59169773</v>
      </c>
      <c r="J40" s="20" t="n">
        <v>5.42301087</v>
      </c>
      <c r="K40" s="18" t="s">
        <v>309</v>
      </c>
      <c r="L40" s="20" t="s">
        <v>309</v>
      </c>
      <c r="M40" s="18" t="s">
        <v>309</v>
      </c>
      <c r="N40" s="20" t="s">
        <v>309</v>
      </c>
      <c r="O40" s="18" t="n">
        <v>492.592718</v>
      </c>
      <c r="P40" s="20" t="n">
        <v>2.69773909</v>
      </c>
      <c r="Q40" s="18" t="n">
        <v>366.8473</v>
      </c>
      <c r="R40" s="20" t="n">
        <v>58.13770021</v>
      </c>
      <c r="S40" s="18" t="n">
        <v>501.51475025</v>
      </c>
      <c r="T40" s="20" t="n">
        <v>15.88341484</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469.62849192</v>
      </c>
      <c r="P41" s="20" t="n">
        <v>3.16639492</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359.60621715</v>
      </c>
      <c r="P45" s="20" t="n">
        <v>2.95186404</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377.06952347</v>
      </c>
      <c r="P46" s="20" t="n">
        <v>2.86335993</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441.18991931</v>
      </c>
      <c r="P47" s="20" t="n">
        <v>3.95489289</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531.2961330099999</v>
      </c>
      <c r="P48" s="20" t="n">
        <v>4.88730362</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409.03332786</v>
      </c>
      <c r="P49" s="20" t="n">
        <v>3.05386641</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389.64382788</v>
      </c>
      <c r="P50" s="20" t="n">
        <v>2.28612741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400.25337307</v>
      </c>
      <c r="P51" s="20" t="n">
        <v>2.4652548</v>
      </c>
      <c r="Q51" s="18" t="s">
        <v>309</v>
      </c>
      <c r="R51" s="20" t="s">
        <v>309</v>
      </c>
      <c r="S51" s="18" t="s">
        <v>309</v>
      </c>
      <c r="T51" s="20" t="s">
        <v>309</v>
      </c>
    </row>
    <row r="52" spans="1:20">
      <c r="A52" s="15" t="s">
        <v>354</v>
      </c>
      <c r="B52" s="17" t="n">
        <v>5809</v>
      </c>
      <c r="C52" s="18">
        <f>(396.0/B52*100)</f>
        <v/>
      </c>
      <c r="D52" s="19" t="n">
        <v>5413</v>
      </c>
      <c r="E52" s="18" t="n">
        <v>455.90764467</v>
      </c>
      <c r="F52" s="20" t="n">
        <v>4.44523945</v>
      </c>
      <c r="G52" s="18" t="n">
        <v>483.36227902</v>
      </c>
      <c r="H52" s="20" t="n">
        <v>4.34085779</v>
      </c>
      <c r="I52" s="18" t="n">
        <v>460.52559459</v>
      </c>
      <c r="J52" s="20" t="n">
        <v>3.16403993</v>
      </c>
      <c r="K52" s="18" t="s">
        <v>309</v>
      </c>
      <c r="L52" s="20" t="s">
        <v>309</v>
      </c>
      <c r="M52" s="18" t="s">
        <v>309</v>
      </c>
      <c r="N52" s="20" t="s">
        <v>309</v>
      </c>
      <c r="O52" s="18" t="s">
        <v>309</v>
      </c>
      <c r="P52" s="20" t="s">
        <v>309</v>
      </c>
      <c r="Q52" s="18" t="n">
        <v>473.44332186</v>
      </c>
      <c r="R52" s="20" t="n">
        <v>49.80635955</v>
      </c>
      <c r="S52" s="18" t="n">
        <v>430.06133393</v>
      </c>
      <c r="T52" s="20" t="n">
        <v>12.49055845</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437.12852379</v>
      </c>
      <c r="P53" s="20" t="n">
        <v>1.71824983</v>
      </c>
      <c r="Q53" s="18" t="s">
        <v>309</v>
      </c>
      <c r="R53" s="20" t="s">
        <v>309</v>
      </c>
      <c r="S53" s="18" t="s">
        <v>309</v>
      </c>
      <c r="T53" s="20" t="s">
        <v>309</v>
      </c>
    </row>
    <row r="54" spans="1:20">
      <c r="A54" s="15" t="s">
        <v>356</v>
      </c>
      <c r="B54" s="17" t="n">
        <v>4740</v>
      </c>
      <c r="C54" s="18">
        <f>(112.0/B54*100)</f>
        <v/>
      </c>
      <c r="D54" s="19" t="n">
        <v>4628</v>
      </c>
      <c r="E54" s="18" t="n">
        <v>325.38672091</v>
      </c>
      <c r="F54" s="20" t="n">
        <v>3.74578228</v>
      </c>
      <c r="G54" s="18" t="n">
        <v>336.79086132</v>
      </c>
      <c r="H54" s="20" t="n">
        <v>3.96475597</v>
      </c>
      <c r="I54" s="18" t="n">
        <v>329.1466481</v>
      </c>
      <c r="J54" s="20" t="n">
        <v>3.25134361</v>
      </c>
      <c r="K54" s="18" t="s">
        <v>309</v>
      </c>
      <c r="L54" s="20" t="s">
        <v>309</v>
      </c>
      <c r="M54" s="18" t="s">
        <v>309</v>
      </c>
      <c r="N54" s="20" t="s">
        <v>309</v>
      </c>
      <c r="O54" s="18" t="s">
        <v>309</v>
      </c>
      <c r="P54" s="20" t="s">
        <v>309</v>
      </c>
      <c r="Q54" s="18" t="n">
        <v>341.90181862</v>
      </c>
      <c r="R54" s="20" t="n">
        <v>23.36508537</v>
      </c>
      <c r="S54" s="18" t="n">
        <v>307.78183206</v>
      </c>
      <c r="T54" s="20" t="n">
        <v>5.26133662</v>
      </c>
    </row>
    <row r="55" spans="1:20">
      <c r="A55" s="15" t="s">
        <v>357</v>
      </c>
      <c r="B55" s="17" t="n">
        <v>5316</v>
      </c>
      <c r="C55" s="18">
        <f>(137.0/B55*100)</f>
        <v/>
      </c>
      <c r="D55" s="19" t="n">
        <v>5179</v>
      </c>
      <c r="E55" s="18" t="n">
        <v>393.41445516</v>
      </c>
      <c r="F55" s="20" t="n">
        <v>3.68797613</v>
      </c>
      <c r="G55" s="18" t="n">
        <v>415.88881111</v>
      </c>
      <c r="H55" s="20" t="n">
        <v>3.48811324</v>
      </c>
      <c r="I55" s="18" t="n">
        <v>407.65641439</v>
      </c>
      <c r="J55" s="20" t="n">
        <v>4.04715122</v>
      </c>
      <c r="K55" s="18" t="s">
        <v>309</v>
      </c>
      <c r="L55" s="20" t="s">
        <v>309</v>
      </c>
      <c r="M55" s="18" t="s">
        <v>309</v>
      </c>
      <c r="N55" s="20" t="s">
        <v>309</v>
      </c>
      <c r="O55" s="18" t="s">
        <v>309</v>
      </c>
      <c r="P55" s="20" t="s">
        <v>309</v>
      </c>
      <c r="Q55" s="18" t="n">
        <v>331.31842364</v>
      </c>
      <c r="R55" s="20" t="n">
        <v>36.70014811</v>
      </c>
      <c r="S55" s="18" t="n">
        <v>382.28231622</v>
      </c>
      <c r="T55" s="20" t="n">
        <v>7.65361902</v>
      </c>
    </row>
    <row r="56" spans="1:20">
      <c r="A56" s="15" t="s">
        <v>358</v>
      </c>
      <c r="B56" s="17" t="n">
        <v>5359</v>
      </c>
      <c r="C56" s="18">
        <f>(104.0/B56*100)</f>
        <v/>
      </c>
      <c r="D56" s="19" t="n">
        <v>5255</v>
      </c>
      <c r="E56" s="18" t="n">
        <v>546.3914926</v>
      </c>
      <c r="F56" s="20" t="n">
        <v>4.58653677</v>
      </c>
      <c r="G56" s="18" t="n">
        <v>546.94431952</v>
      </c>
      <c r="H56" s="20" t="n">
        <v>3.18486498</v>
      </c>
      <c r="I56" s="18" t="n">
        <v>552.6227027899999</v>
      </c>
      <c r="J56" s="20" t="n">
        <v>3.4224091</v>
      </c>
      <c r="K56" s="18" t="s">
        <v>309</v>
      </c>
      <c r="L56" s="20" t="s">
        <v>309</v>
      </c>
      <c r="M56" s="18" t="s">
        <v>309</v>
      </c>
      <c r="N56" s="20" t="s">
        <v>309</v>
      </c>
      <c r="O56" s="18" t="s">
        <v>309</v>
      </c>
      <c r="P56" s="20" t="s">
        <v>309</v>
      </c>
      <c r="Q56" s="18" t="n">
        <v>591.1095</v>
      </c>
      <c r="R56" s="20" t="n">
        <v>51.14301467</v>
      </c>
      <c r="S56" s="18" t="n">
        <v>490.26739654</v>
      </c>
      <c r="T56" s="20" t="n">
        <v>15.1383173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386.10959158</v>
      </c>
      <c r="P57" s="20" t="n">
        <v>3.0844628</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380.25901051</v>
      </c>
      <c r="P58" s="20" t="n">
        <v>2.6518124</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361.5339806</v>
      </c>
      <c r="P59" s="20" t="n">
        <v>1.62528789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396.24965264</v>
      </c>
      <c r="P60" s="20" t="n">
        <v>3.6919812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478.38338174</v>
      </c>
      <c r="P61" s="20" t="n">
        <v>2.32929012</v>
      </c>
      <c r="Q61" s="18" t="s">
        <v>309</v>
      </c>
      <c r="R61" s="20" t="s">
        <v>309</v>
      </c>
      <c r="S61" s="18" t="s">
        <v>309</v>
      </c>
      <c r="T61" s="20" t="s">
        <v>309</v>
      </c>
    </row>
    <row r="62" spans="1:20">
      <c r="A62" s="15" t="s">
        <v>364</v>
      </c>
      <c r="B62" s="17" t="n">
        <v>4476</v>
      </c>
      <c r="C62" s="18">
        <f>(32.0/B62*100)</f>
        <v/>
      </c>
      <c r="D62" s="19" t="n">
        <v>4444</v>
      </c>
      <c r="E62" s="18" t="n">
        <v>538.65057188</v>
      </c>
      <c r="F62" s="20" t="n">
        <v>2.03014697</v>
      </c>
      <c r="G62" s="18" t="n">
        <v>544.5601414400001</v>
      </c>
      <c r="H62" s="20" t="n">
        <v>3.21932343</v>
      </c>
      <c r="I62" s="18" t="n">
        <v>548.94217895</v>
      </c>
      <c r="J62" s="20" t="n">
        <v>1.84079483</v>
      </c>
      <c r="K62" s="18" t="s">
        <v>309</v>
      </c>
      <c r="L62" s="20" t="s">
        <v>309</v>
      </c>
      <c r="M62" s="18" t="s">
        <v>309</v>
      </c>
      <c r="N62" s="20" t="s">
        <v>309</v>
      </c>
      <c r="O62" s="18" t="s">
        <v>309</v>
      </c>
      <c r="P62" s="20" t="s">
        <v>309</v>
      </c>
      <c r="Q62" s="18" t="n">
        <v>508.6128</v>
      </c>
      <c r="R62" s="20" t="n">
        <v>40.68068057</v>
      </c>
      <c r="S62" s="18" t="n">
        <v>560.41170219</v>
      </c>
      <c r="T62" s="20" t="n">
        <v>11.1164197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371.31142887</v>
      </c>
      <c r="P63" s="20" t="n">
        <v>1.28307667</v>
      </c>
      <c r="Q63" s="18" t="s">
        <v>309</v>
      </c>
      <c r="R63" s="20" t="s">
        <v>309</v>
      </c>
      <c r="S63" s="18" t="s">
        <v>309</v>
      </c>
      <c r="T63" s="20" t="s">
        <v>309</v>
      </c>
    </row>
    <row r="64" spans="1:20">
      <c r="A64" s="15" t="s">
        <v>366</v>
      </c>
      <c r="B64" s="17" t="n">
        <v>3634</v>
      </c>
      <c r="C64" s="18">
        <f>(431.0/B64*100)</f>
        <v/>
      </c>
      <c r="D64" s="19" t="n">
        <v>3203</v>
      </c>
      <c r="E64" s="18" t="n">
        <v>473.55945179</v>
      </c>
      <c r="F64" s="20" t="n">
        <v>3.79710574</v>
      </c>
      <c r="G64" s="18" t="n">
        <v>503.55807906</v>
      </c>
      <c r="H64" s="20" t="n">
        <v>3.33524571</v>
      </c>
      <c r="I64" s="18" t="n">
        <v>491.6424133</v>
      </c>
      <c r="J64" s="20" t="n">
        <v>4.04515213</v>
      </c>
      <c r="K64" s="18" t="s">
        <v>309</v>
      </c>
      <c r="L64" s="20" t="s">
        <v>309</v>
      </c>
      <c r="M64" s="18" t="s">
        <v>309</v>
      </c>
      <c r="N64" s="20" t="s">
        <v>309</v>
      </c>
      <c r="O64" s="18" t="s">
        <v>309</v>
      </c>
      <c r="P64" s="20" t="s">
        <v>309</v>
      </c>
      <c r="Q64" s="18" t="n">
        <v>477.57531027</v>
      </c>
      <c r="R64" s="20" t="n">
        <v>29.07506651</v>
      </c>
      <c r="S64" s="18" t="n">
        <v>424.7116662</v>
      </c>
      <c r="T64" s="20" t="n">
        <v>10.26643064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419.66352142</v>
      </c>
      <c r="P65" s="20" t="n">
        <v>2.4655214</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417.93412468</v>
      </c>
      <c r="P66" s="20" t="n">
        <v>1.46238599</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386.56058797</v>
      </c>
      <c r="P67" s="20" t="n">
        <v>2.71419522</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402.4006351</v>
      </c>
      <c r="P68" s="20" t="n">
        <v>1.27354229</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443.95431517</v>
      </c>
      <c r="P69" s="20" t="n">
        <v>3.78500092</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494.06003026</v>
      </c>
      <c r="P70" s="20" t="n">
        <v>3.10877023</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564.18967857</v>
      </c>
      <c r="P71" s="20" t="n">
        <v>1.4662683</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542.32146697</v>
      </c>
      <c r="P72" s="20" t="n">
        <v>3.03044107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415.46379999</v>
      </c>
      <c r="P73" s="20" t="n">
        <v>3.03424791</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417.24339576</v>
      </c>
      <c r="P74" s="20" t="n">
        <v>1.40662681</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366.81798548</v>
      </c>
      <c r="P75" s="20" t="n">
        <v>2.95156554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427.48273896</v>
      </c>
      <c r="P76" s="20" t="n">
        <v>2.40767111</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417.99188288</v>
      </c>
      <c r="P77" s="20" t="n">
        <v>2.49596802</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494.51831162</v>
      </c>
      <c r="P78" s="20" t="n">
        <v>4.45771317</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456.29558944</v>
      </c>
      <c r="P79" s="20" t="n">
        <v>6.90963052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459.81599437</v>
      </c>
      <c r="P80" s="20" t="n">
        <v>4.27720318</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446.10977731</v>
      </c>
      <c r="P81" s="20" t="n">
        <v>3.2500212</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586</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546.40551921</v>
      </c>
      <c r="F9" s="20" t="n">
        <v>2.48172956</v>
      </c>
      <c r="G9" s="18" t="n">
        <v>496.81438819</v>
      </c>
      <c r="H9" s="20" t="n">
        <v>6.59666471</v>
      </c>
      <c r="I9" s="18" t="s">
        <v>309</v>
      </c>
      <c r="J9" s="20" t="s">
        <v>309</v>
      </c>
      <c r="K9" s="18" t="s">
        <v>309</v>
      </c>
      <c r="L9" s="20" t="s">
        <v>309</v>
      </c>
      <c r="M9" s="18" t="s">
        <v>309</v>
      </c>
      <c r="N9" s="20" t="s">
        <v>309</v>
      </c>
      <c r="O9" s="18" t="n">
        <v>466.95954735</v>
      </c>
      <c r="P9" s="20" t="n">
        <v>28.40116448</v>
      </c>
      <c r="Q9" s="18" t="n">
        <v>455.47823895</v>
      </c>
      <c r="R9" s="20" t="n">
        <v>12.14734801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425.28249557</v>
      </c>
      <c r="F11" s="20" t="n">
        <v>2.69063672</v>
      </c>
      <c r="G11" s="18" t="n">
        <v>412.74626447</v>
      </c>
      <c r="H11" s="20" t="n">
        <v>10.42996294</v>
      </c>
      <c r="I11" s="18" t="s">
        <v>309</v>
      </c>
      <c r="J11" s="20" t="s">
        <v>309</v>
      </c>
      <c r="K11" s="18" t="s">
        <v>309</v>
      </c>
      <c r="L11" s="20" t="s">
        <v>309</v>
      </c>
      <c r="M11" s="18" t="s">
        <v>309</v>
      </c>
      <c r="N11" s="20" t="s">
        <v>309</v>
      </c>
      <c r="O11" s="18" t="n">
        <v>328.56046724</v>
      </c>
      <c r="P11" s="20" t="n">
        <v>32.5283408</v>
      </c>
      <c r="Q11" s="18" t="n">
        <v>416.20524327</v>
      </c>
      <c r="R11" s="20" t="n">
        <v>7.02001405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509.81288855</v>
      </c>
      <c r="F16" s="20" t="n">
        <v>2.35364715</v>
      </c>
      <c r="G16" s="18" t="n">
        <v>477.57626225</v>
      </c>
      <c r="H16" s="20" t="n">
        <v>5.50865006</v>
      </c>
      <c r="I16" s="18" t="s">
        <v>309</v>
      </c>
      <c r="J16" s="20" t="s">
        <v>309</v>
      </c>
      <c r="K16" s="18" t="s">
        <v>309</v>
      </c>
      <c r="L16" s="20" t="s">
        <v>309</v>
      </c>
      <c r="M16" s="18" t="s">
        <v>309</v>
      </c>
      <c r="N16" s="20" t="s">
        <v>309</v>
      </c>
      <c r="O16" s="18" t="n">
        <v>454.19580141</v>
      </c>
      <c r="P16" s="20" t="n">
        <v>36.86714313</v>
      </c>
      <c r="Q16" s="18" t="n">
        <v>443.90387113</v>
      </c>
      <c r="R16" s="20" t="n">
        <v>12.76278081</v>
      </c>
    </row>
    <row r="17" spans="1:18">
      <c r="A17" s="15" t="s">
        <v>319</v>
      </c>
      <c r="B17" s="17" t="n">
        <v>6504</v>
      </c>
      <c r="C17" s="18">
        <f>(3097.0/B17*100)</f>
        <v/>
      </c>
      <c r="D17" s="19" t="n">
        <v>3407</v>
      </c>
      <c r="E17" s="18" t="n">
        <v>531.28362227</v>
      </c>
      <c r="F17" s="20" t="n">
        <v>3.50856778</v>
      </c>
      <c r="G17" s="18" t="n">
        <v>498.76319549</v>
      </c>
      <c r="H17" s="20" t="n">
        <v>7.41018193</v>
      </c>
      <c r="I17" s="18" t="s">
        <v>309</v>
      </c>
      <c r="J17" s="20" t="s">
        <v>309</v>
      </c>
      <c r="K17" s="18" t="s">
        <v>309</v>
      </c>
      <c r="L17" s="20" t="s">
        <v>309</v>
      </c>
      <c r="M17" s="18" t="s">
        <v>309</v>
      </c>
      <c r="N17" s="20" t="s">
        <v>309</v>
      </c>
      <c r="O17" s="18" t="n">
        <v>499.89875727</v>
      </c>
      <c r="P17" s="20" t="n">
        <v>23.50512694</v>
      </c>
      <c r="Q17" s="18" t="n">
        <v>458.72146004</v>
      </c>
      <c r="R17" s="20" t="n">
        <v>11.13674988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507.06006326</v>
      </c>
      <c r="F21" s="20" t="n">
        <v>2.2873016</v>
      </c>
      <c r="G21" s="18" t="n">
        <v>505.85421519</v>
      </c>
      <c r="H21" s="20" t="n">
        <v>3.08973994</v>
      </c>
      <c r="I21" s="18" t="s">
        <v>309</v>
      </c>
      <c r="J21" s="20" t="s">
        <v>309</v>
      </c>
      <c r="K21" s="18" t="s">
        <v>309</v>
      </c>
      <c r="L21" s="20" t="s">
        <v>309</v>
      </c>
      <c r="M21" s="18" t="s">
        <v>309</v>
      </c>
      <c r="N21" s="20" t="s">
        <v>309</v>
      </c>
      <c r="O21" s="18" t="n">
        <v>388.65679777</v>
      </c>
      <c r="P21" s="20" t="n">
        <v>39.92246807</v>
      </c>
      <c r="Q21" s="18" t="n">
        <v>466.88060394</v>
      </c>
      <c r="R21" s="20" t="n">
        <v>13.02536153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499.7982166</v>
      </c>
      <c r="F23" s="20" t="n">
        <v>3.16783092</v>
      </c>
      <c r="G23" s="18" t="n">
        <v>477.42192501</v>
      </c>
      <c r="H23" s="20" t="n">
        <v>5.12534862</v>
      </c>
      <c r="I23" s="18" t="s">
        <v>309</v>
      </c>
      <c r="J23" s="20" t="s">
        <v>309</v>
      </c>
      <c r="K23" s="18" t="s">
        <v>309</v>
      </c>
      <c r="L23" s="20" t="s">
        <v>309</v>
      </c>
      <c r="M23" s="18" t="s">
        <v>309</v>
      </c>
      <c r="N23" s="20" t="s">
        <v>309</v>
      </c>
      <c r="O23" s="18" t="n">
        <v>431.55274092</v>
      </c>
      <c r="P23" s="20" t="n">
        <v>33.18654516</v>
      </c>
      <c r="Q23" s="18" t="n">
        <v>453.16098981</v>
      </c>
      <c r="R23" s="20" t="n">
        <v>10.10771159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525.42078531</v>
      </c>
      <c r="F25" s="20" t="n">
        <v>3.68031136</v>
      </c>
      <c r="G25" s="18" t="n">
        <v>501.80099358</v>
      </c>
      <c r="H25" s="20" t="n">
        <v>16.07593233</v>
      </c>
      <c r="I25" s="18" t="s">
        <v>309</v>
      </c>
      <c r="J25" s="20" t="s">
        <v>309</v>
      </c>
      <c r="K25" s="18" t="s">
        <v>309</v>
      </c>
      <c r="L25" s="20" t="s">
        <v>309</v>
      </c>
      <c r="M25" s="18" t="s">
        <v>309</v>
      </c>
      <c r="N25" s="20" t="s">
        <v>309</v>
      </c>
      <c r="O25" s="18" t="n">
        <v>319.273</v>
      </c>
      <c r="P25" s="20" t="n">
        <v>34.81647618</v>
      </c>
      <c r="Q25" s="18" t="n">
        <v>468.70494109</v>
      </c>
      <c r="R25" s="20" t="n">
        <v>11.21348875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512.11274384</v>
      </c>
      <c r="F27" s="20" t="n">
        <v>3.03205428</v>
      </c>
      <c r="G27" s="18" t="n">
        <v>487.00153882</v>
      </c>
      <c r="H27" s="20" t="n">
        <v>3.04185401</v>
      </c>
      <c r="I27" s="18" t="s">
        <v>309</v>
      </c>
      <c r="J27" s="20" t="s">
        <v>309</v>
      </c>
      <c r="K27" s="18" t="s">
        <v>309</v>
      </c>
      <c r="L27" s="20" t="s">
        <v>309</v>
      </c>
      <c r="M27" s="18" t="s">
        <v>309</v>
      </c>
      <c r="N27" s="20" t="s">
        <v>309</v>
      </c>
      <c r="O27" s="18" t="n">
        <v>399.45161002</v>
      </c>
      <c r="P27" s="20" t="n">
        <v>18.90925456</v>
      </c>
      <c r="Q27" s="18" t="n">
        <v>465.11578947</v>
      </c>
      <c r="R27" s="20" t="n">
        <v>10.78776627</v>
      </c>
    </row>
    <row r="28" spans="1:18">
      <c r="A28" s="15" t="s">
        <v>330</v>
      </c>
      <c r="B28" s="17" t="n">
        <v>7568</v>
      </c>
      <c r="C28" s="18">
        <f>(490.0/B28*100)</f>
        <v/>
      </c>
      <c r="D28" s="19" t="n">
        <v>7078</v>
      </c>
      <c r="E28" s="18" t="n">
        <v>411.54536862</v>
      </c>
      <c r="F28" s="20" t="n">
        <v>2.40464688</v>
      </c>
      <c r="G28" s="18" t="n">
        <v>372.72957439</v>
      </c>
      <c r="H28" s="20" t="n">
        <v>14.09389678</v>
      </c>
      <c r="I28" s="18" t="s">
        <v>309</v>
      </c>
      <c r="J28" s="20" t="s">
        <v>309</v>
      </c>
      <c r="K28" s="18" t="s">
        <v>309</v>
      </c>
      <c r="L28" s="20" t="s">
        <v>309</v>
      </c>
      <c r="M28" s="18" t="s">
        <v>309</v>
      </c>
      <c r="N28" s="20" t="s">
        <v>309</v>
      </c>
      <c r="O28" s="18" t="n">
        <v>379.08206984</v>
      </c>
      <c r="P28" s="20" t="n">
        <v>16.21827425</v>
      </c>
      <c r="Q28" s="18" t="n">
        <v>363.41644794</v>
      </c>
      <c r="R28" s="20" t="n">
        <v>6.22437681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494.8507426</v>
      </c>
      <c r="F33" s="20" t="n">
        <v>2.58145484</v>
      </c>
      <c r="G33" s="18" t="n">
        <v>487.71352936</v>
      </c>
      <c r="H33" s="20" t="n">
        <v>4.55747293</v>
      </c>
      <c r="I33" s="18" t="s">
        <v>309</v>
      </c>
      <c r="J33" s="20" t="s">
        <v>309</v>
      </c>
      <c r="K33" s="18" t="s">
        <v>309</v>
      </c>
      <c r="L33" s="20" t="s">
        <v>309</v>
      </c>
      <c r="M33" s="18" t="s">
        <v>309</v>
      </c>
      <c r="N33" s="20" t="s">
        <v>309</v>
      </c>
      <c r="O33" s="18" t="n">
        <v>429.53198462</v>
      </c>
      <c r="P33" s="20" t="n">
        <v>27.30681275</v>
      </c>
      <c r="Q33" s="18" t="n">
        <v>454.20370811</v>
      </c>
      <c r="R33" s="20" t="n">
        <v>14.87204956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496.18036237</v>
      </c>
      <c r="F36" s="20" t="n">
        <v>2.54545322</v>
      </c>
      <c r="G36" s="18" t="n">
        <v>473.85265571</v>
      </c>
      <c r="H36" s="20" t="n">
        <v>4.88208443</v>
      </c>
      <c r="I36" s="18" t="s">
        <v>309</v>
      </c>
      <c r="J36" s="20" t="s">
        <v>309</v>
      </c>
      <c r="K36" s="18" t="s">
        <v>309</v>
      </c>
      <c r="L36" s="20" t="s">
        <v>309</v>
      </c>
      <c r="M36" s="18" t="s">
        <v>309</v>
      </c>
      <c r="N36" s="20" t="s">
        <v>309</v>
      </c>
      <c r="O36" s="18" t="s">
        <v>309</v>
      </c>
      <c r="P36" s="20" t="s">
        <v>309</v>
      </c>
      <c r="Q36" s="18" t="n">
        <v>463.71323158</v>
      </c>
      <c r="R36" s="20" t="n">
        <v>11.19939795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504.47295031</v>
      </c>
      <c r="F40" s="20" t="n">
        <v>3.2275282</v>
      </c>
      <c r="G40" s="18" t="n">
        <v>523.72129263</v>
      </c>
      <c r="H40" s="20" t="n">
        <v>10.43878819</v>
      </c>
      <c r="I40" s="18" t="s">
        <v>309</v>
      </c>
      <c r="J40" s="20" t="s">
        <v>309</v>
      </c>
      <c r="K40" s="18" t="s">
        <v>309</v>
      </c>
      <c r="L40" s="20" t="s">
        <v>309</v>
      </c>
      <c r="M40" s="18" t="n">
        <v>492.592718</v>
      </c>
      <c r="N40" s="20" t="n">
        <v>2.69773909</v>
      </c>
      <c r="O40" s="18" t="n">
        <v>427.6701</v>
      </c>
      <c r="P40" s="20" t="n">
        <v>48.25801904</v>
      </c>
      <c r="Q40" s="18" t="n">
        <v>473.78772062</v>
      </c>
      <c r="R40" s="20" t="n">
        <v>31.35041759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467.3227795</v>
      </c>
      <c r="F52" s="20" t="n">
        <v>2.90431511</v>
      </c>
      <c r="G52" s="18" t="n">
        <v>456.81325481</v>
      </c>
      <c r="H52" s="20" t="n">
        <v>4.27498734</v>
      </c>
      <c r="I52" s="18" t="s">
        <v>309</v>
      </c>
      <c r="J52" s="20" t="s">
        <v>309</v>
      </c>
      <c r="K52" s="18" t="s">
        <v>309</v>
      </c>
      <c r="L52" s="20" t="s">
        <v>309</v>
      </c>
      <c r="M52" s="18" t="s">
        <v>309</v>
      </c>
      <c r="N52" s="20" t="s">
        <v>309</v>
      </c>
      <c r="O52" s="18" t="n">
        <v>347.3987447</v>
      </c>
      <c r="P52" s="20" t="n">
        <v>27.23098935</v>
      </c>
      <c r="Q52" s="18" t="n">
        <v>437.62639326</v>
      </c>
      <c r="R52" s="20" t="n">
        <v>16.36107587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329.41050397</v>
      </c>
      <c r="F54" s="20" t="n">
        <v>2.78115776</v>
      </c>
      <c r="G54" s="18" t="n">
        <v>312.43542735</v>
      </c>
      <c r="H54" s="20" t="n">
        <v>14.04791588</v>
      </c>
      <c r="I54" s="18" t="s">
        <v>309</v>
      </c>
      <c r="J54" s="20" t="s">
        <v>309</v>
      </c>
      <c r="K54" s="18" t="s">
        <v>309</v>
      </c>
      <c r="L54" s="20" t="s">
        <v>309</v>
      </c>
      <c r="M54" s="18" t="s">
        <v>309</v>
      </c>
      <c r="N54" s="20" t="s">
        <v>309</v>
      </c>
      <c r="O54" s="18" t="n">
        <v>291.42529635</v>
      </c>
      <c r="P54" s="20" t="n">
        <v>14.63711184</v>
      </c>
      <c r="Q54" s="18" t="n">
        <v>308.88266672</v>
      </c>
      <c r="R54" s="20" t="n">
        <v>7.68502669</v>
      </c>
    </row>
    <row r="55" spans="1:18">
      <c r="A55" s="15" t="s">
        <v>357</v>
      </c>
      <c r="B55" s="17" t="n">
        <v>5316</v>
      </c>
      <c r="C55" s="18">
        <f>(137.0/B55*100)</f>
        <v/>
      </c>
      <c r="D55" s="19" t="n">
        <v>5179</v>
      </c>
      <c r="E55" s="18" t="n">
        <v>405.52320236</v>
      </c>
      <c r="F55" s="20" t="n">
        <v>2.76913708</v>
      </c>
      <c r="G55" s="18" t="n">
        <v>411.0419883</v>
      </c>
      <c r="H55" s="20" t="n">
        <v>11.72134721</v>
      </c>
      <c r="I55" s="18" t="s">
        <v>309</v>
      </c>
      <c r="J55" s="20" t="s">
        <v>309</v>
      </c>
      <c r="K55" s="18" t="s">
        <v>309</v>
      </c>
      <c r="L55" s="20" t="s">
        <v>309</v>
      </c>
      <c r="M55" s="18" t="n">
        <v>370.6781744</v>
      </c>
      <c r="N55" s="20" t="n">
        <v>32.38128533</v>
      </c>
      <c r="O55" s="18" t="n">
        <v>329.10998574</v>
      </c>
      <c r="P55" s="20" t="n">
        <v>25.89199837</v>
      </c>
      <c r="Q55" s="18" t="n">
        <v>381.86564246</v>
      </c>
      <c r="R55" s="20" t="n">
        <v>8.098306620000001</v>
      </c>
    </row>
    <row r="56" spans="1:18">
      <c r="A56" s="15" t="s">
        <v>358</v>
      </c>
      <c r="B56" s="17" t="n">
        <v>5359</v>
      </c>
      <c r="C56" s="18">
        <f>(104.0/B56*100)</f>
        <v/>
      </c>
      <c r="D56" s="19" t="n">
        <v>5255</v>
      </c>
      <c r="E56" s="18" t="n">
        <v>560.81617362</v>
      </c>
      <c r="F56" s="20" t="n">
        <v>3.55935373</v>
      </c>
      <c r="G56" s="18" t="n">
        <v>542.4817537599999</v>
      </c>
      <c r="H56" s="20" t="n">
        <v>3.44680676</v>
      </c>
      <c r="I56" s="18" t="s">
        <v>309</v>
      </c>
      <c r="J56" s="20" t="s">
        <v>309</v>
      </c>
      <c r="K56" s="18" t="s">
        <v>309</v>
      </c>
      <c r="L56" s="20" t="s">
        <v>309</v>
      </c>
      <c r="M56" s="18" t="s">
        <v>309</v>
      </c>
      <c r="N56" s="20" t="s">
        <v>309</v>
      </c>
      <c r="O56" s="18" t="n">
        <v>443.88116721</v>
      </c>
      <c r="P56" s="20" t="n">
        <v>31.94981869</v>
      </c>
      <c r="Q56" s="18" t="n">
        <v>464.97791836</v>
      </c>
      <c r="R56" s="20" t="n">
        <v>16.28727758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535.899097</v>
      </c>
      <c r="F62" s="20" t="n">
        <v>3.09467322</v>
      </c>
      <c r="G62" s="18" t="n">
        <v>547.19311478</v>
      </c>
      <c r="H62" s="20" t="n">
        <v>1.64152559</v>
      </c>
      <c r="I62" s="18" t="s">
        <v>309</v>
      </c>
      <c r="J62" s="20" t="s">
        <v>309</v>
      </c>
      <c r="K62" s="18" t="s">
        <v>309</v>
      </c>
      <c r="L62" s="20" t="s">
        <v>309</v>
      </c>
      <c r="M62" s="18" t="s">
        <v>309</v>
      </c>
      <c r="N62" s="20" t="s">
        <v>309</v>
      </c>
      <c r="O62" s="18" t="n">
        <v>499.36624606</v>
      </c>
      <c r="P62" s="20" t="n">
        <v>22.54557893</v>
      </c>
      <c r="Q62" s="18" t="n">
        <v>539.29396103</v>
      </c>
      <c r="R62" s="20" t="n">
        <v>9.537520519999999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491.15743695</v>
      </c>
      <c r="F64" s="20" t="n">
        <v>1.96723729</v>
      </c>
      <c r="G64" s="18" t="n">
        <v>507.46874701</v>
      </c>
      <c r="H64" s="20" t="n">
        <v>6.87129186</v>
      </c>
      <c r="I64" s="18" t="s">
        <v>309</v>
      </c>
      <c r="J64" s="20" t="s">
        <v>309</v>
      </c>
      <c r="K64" s="18" t="s">
        <v>309</v>
      </c>
      <c r="L64" s="20" t="s">
        <v>309</v>
      </c>
      <c r="M64" s="18" t="n">
        <v>595.8251</v>
      </c>
      <c r="N64" s="20" t="n">
        <v>24.24545055</v>
      </c>
      <c r="O64" s="18" t="n">
        <v>436.51927956</v>
      </c>
      <c r="P64" s="20" t="n">
        <v>14.99360822</v>
      </c>
      <c r="Q64" s="18" t="n">
        <v>413.89087111</v>
      </c>
      <c r="R64" s="20" t="n">
        <v>9.053576140000001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589</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547.73753949</v>
      </c>
      <c r="F9" s="20" t="n">
        <v>2.4989424</v>
      </c>
      <c r="G9" s="18" t="n">
        <v>500.45976218</v>
      </c>
      <c r="H9" s="20" t="n">
        <v>6.09922687</v>
      </c>
      <c r="I9" s="18" t="s">
        <v>309</v>
      </c>
      <c r="J9" s="20" t="s">
        <v>309</v>
      </c>
      <c r="K9" s="18" t="s">
        <v>309</v>
      </c>
      <c r="L9" s="20" t="s">
        <v>309</v>
      </c>
      <c r="M9" s="18" t="s">
        <v>309</v>
      </c>
      <c r="N9" s="20" t="s">
        <v>309</v>
      </c>
      <c r="O9" s="18" t="n">
        <v>442.82021991</v>
      </c>
      <c r="P9" s="20" t="n">
        <v>24.58867047</v>
      </c>
      <c r="Q9" s="18" t="n">
        <v>445.65257054</v>
      </c>
      <c r="R9" s="20" t="n">
        <v>9.5516489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427.03471687</v>
      </c>
      <c r="F11" s="20" t="n">
        <v>2.69757736</v>
      </c>
      <c r="G11" s="18" t="n">
        <v>412.28076499</v>
      </c>
      <c r="H11" s="20" t="n">
        <v>10.33116476</v>
      </c>
      <c r="I11" s="18" t="s">
        <v>309</v>
      </c>
      <c r="J11" s="20" t="s">
        <v>309</v>
      </c>
      <c r="K11" s="18" t="s">
        <v>309</v>
      </c>
      <c r="L11" s="20" t="s">
        <v>309</v>
      </c>
      <c r="M11" s="18" t="s">
        <v>309</v>
      </c>
      <c r="N11" s="20" t="s">
        <v>309</v>
      </c>
      <c r="O11" s="18" t="s">
        <v>309</v>
      </c>
      <c r="P11" s="20" t="s">
        <v>309</v>
      </c>
      <c r="Q11" s="18" t="n">
        <v>401.24983797</v>
      </c>
      <c r="R11" s="20" t="n">
        <v>5.87144091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(750.0/B16*100)</f>
        <v/>
      </c>
      <c r="D16" s="19" t="n">
        <v>5358</v>
      </c>
      <c r="E16" s="18" t="n">
        <v>510.48832329</v>
      </c>
      <c r="F16" s="20" t="n">
        <v>2.39214839</v>
      </c>
      <c r="G16" s="18" t="n">
        <v>478.70513565</v>
      </c>
      <c r="H16" s="20" t="n">
        <v>5.744507</v>
      </c>
      <c r="I16" s="18" t="s">
        <v>309</v>
      </c>
      <c r="J16" s="20" t="s">
        <v>309</v>
      </c>
      <c r="K16" s="18" t="s">
        <v>309</v>
      </c>
      <c r="L16" s="20" t="s">
        <v>309</v>
      </c>
      <c r="M16" s="18" t="s">
        <v>309</v>
      </c>
      <c r="N16" s="20" t="s">
        <v>309</v>
      </c>
      <c r="O16" s="18" t="n">
        <v>434.5174734</v>
      </c>
      <c r="P16" s="20" t="n">
        <v>31.80567363</v>
      </c>
      <c r="Q16" s="18" t="n">
        <v>457.03721581</v>
      </c>
      <c r="R16" s="20" t="n">
        <v>10.80637098</v>
      </c>
    </row>
    <row r="17" spans="1:18">
      <c r="A17" s="15" t="s">
        <v>319</v>
      </c>
      <c r="B17" s="17" t="n">
        <v>6504</v>
      </c>
      <c r="C17" s="18">
        <f>(3097.0/B17*100)</f>
        <v/>
      </c>
      <c r="D17" s="19" t="n">
        <v>3407</v>
      </c>
      <c r="E17" s="18" t="n">
        <v>533.0987184000001</v>
      </c>
      <c r="F17" s="20" t="n">
        <v>3.54978386</v>
      </c>
      <c r="G17" s="18" t="n">
        <v>493.07827972</v>
      </c>
      <c r="H17" s="20" t="n">
        <v>6.6405984</v>
      </c>
      <c r="I17" s="18" t="s">
        <v>309</v>
      </c>
      <c r="J17" s="20" t="s">
        <v>309</v>
      </c>
      <c r="K17" s="18" t="s">
        <v>309</v>
      </c>
      <c r="L17" s="20" t="s">
        <v>309</v>
      </c>
      <c r="M17" s="18" t="s">
        <v>309</v>
      </c>
      <c r="N17" s="20" t="s">
        <v>309</v>
      </c>
      <c r="O17" s="18" t="n">
        <v>491.73155774</v>
      </c>
      <c r="P17" s="20" t="n">
        <v>21.83858092</v>
      </c>
      <c r="Q17" s="18" t="n">
        <v>457.5874284</v>
      </c>
      <c r="R17" s="20" t="n">
        <v>10.12941723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507.56530593</v>
      </c>
      <c r="F21" s="20" t="n">
        <v>2.19767126</v>
      </c>
      <c r="G21" s="18" t="n">
        <v>508.65480039</v>
      </c>
      <c r="H21" s="20" t="n">
        <v>3.22963925</v>
      </c>
      <c r="I21" s="18" t="s">
        <v>309</v>
      </c>
      <c r="J21" s="20" t="s">
        <v>309</v>
      </c>
      <c r="K21" s="18" t="s">
        <v>309</v>
      </c>
      <c r="L21" s="20" t="s">
        <v>309</v>
      </c>
      <c r="M21" s="18" t="s">
        <v>309</v>
      </c>
      <c r="N21" s="20" t="s">
        <v>309</v>
      </c>
      <c r="O21" s="18" t="n">
        <v>474.11873862</v>
      </c>
      <c r="P21" s="20" t="n">
        <v>27.39083879</v>
      </c>
      <c r="Q21" s="18" t="n">
        <v>451.53553715</v>
      </c>
      <c r="R21" s="20" t="n">
        <v>8.32933613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499.36692717</v>
      </c>
      <c r="F23" s="20" t="n">
        <v>2.98442061</v>
      </c>
      <c r="G23" s="18" t="n">
        <v>481.51241862</v>
      </c>
      <c r="H23" s="20" t="n">
        <v>5.36294596</v>
      </c>
      <c r="I23" s="18" t="s">
        <v>309</v>
      </c>
      <c r="J23" s="20" t="s">
        <v>309</v>
      </c>
      <c r="K23" s="18" t="s">
        <v>309</v>
      </c>
      <c r="L23" s="20" t="s">
        <v>309</v>
      </c>
      <c r="M23" s="18" t="s">
        <v>309</v>
      </c>
      <c r="N23" s="20" t="s">
        <v>309</v>
      </c>
      <c r="O23" s="18" t="n">
        <v>433.67360309</v>
      </c>
      <c r="P23" s="20" t="n">
        <v>32.72688056</v>
      </c>
      <c r="Q23" s="18" t="n">
        <v>453.12301469</v>
      </c>
      <c r="R23" s="20" t="n">
        <v>8.25994889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526.47835191</v>
      </c>
      <c r="F25" s="20" t="n">
        <v>3.70533332</v>
      </c>
      <c r="G25" s="18" t="n">
        <v>422.79125363</v>
      </c>
      <c r="H25" s="20" t="n">
        <v>30.22328988</v>
      </c>
      <c r="I25" s="18" t="s">
        <v>309</v>
      </c>
      <c r="J25" s="20" t="s">
        <v>309</v>
      </c>
      <c r="K25" s="18" t="s">
        <v>309</v>
      </c>
      <c r="L25" s="20" t="s">
        <v>309</v>
      </c>
      <c r="M25" s="18" t="s">
        <v>309</v>
      </c>
      <c r="N25" s="20" t="s">
        <v>309</v>
      </c>
      <c r="O25" s="18" t="n">
        <v>319.273</v>
      </c>
      <c r="P25" s="20" t="n">
        <v>34.81647618</v>
      </c>
      <c r="Q25" s="18" t="n">
        <v>471.05813599</v>
      </c>
      <c r="R25" s="20" t="n">
        <v>8.524311839999999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517.85146931</v>
      </c>
      <c r="F27" s="20" t="n">
        <v>2.64649388</v>
      </c>
      <c r="G27" s="18" t="n">
        <v>483.09441295</v>
      </c>
      <c r="H27" s="20" t="n">
        <v>2.8616281</v>
      </c>
      <c r="I27" s="18" t="s">
        <v>309</v>
      </c>
      <c r="J27" s="20" t="s">
        <v>309</v>
      </c>
      <c r="K27" s="18" t="s">
        <v>309</v>
      </c>
      <c r="L27" s="20" t="s">
        <v>309</v>
      </c>
      <c r="M27" s="18" t="s">
        <v>309</v>
      </c>
      <c r="N27" s="20" t="s">
        <v>309</v>
      </c>
      <c r="O27" s="18" t="n">
        <v>449.27526242</v>
      </c>
      <c r="P27" s="20" t="n">
        <v>22.77769364</v>
      </c>
      <c r="Q27" s="18" t="n">
        <v>454.06441694</v>
      </c>
      <c r="R27" s="20" t="n">
        <v>8.53119506</v>
      </c>
    </row>
    <row r="28" spans="1:18">
      <c r="A28" s="15" t="s">
        <v>330</v>
      </c>
      <c r="B28" s="17" t="n">
        <v>7568</v>
      </c>
      <c r="C28" s="18">
        <f>(490.0/B28*100)</f>
        <v/>
      </c>
      <c r="D28" s="19" t="n">
        <v>7078</v>
      </c>
      <c r="E28" s="18" t="n">
        <v>415.29620307</v>
      </c>
      <c r="F28" s="20" t="n">
        <v>2.39992213</v>
      </c>
      <c r="G28" s="18" t="n">
        <v>364.30048229</v>
      </c>
      <c r="H28" s="20" t="n">
        <v>14.26852543</v>
      </c>
      <c r="I28" s="18" t="s">
        <v>309</v>
      </c>
      <c r="J28" s="20" t="s">
        <v>309</v>
      </c>
      <c r="K28" s="18" t="s">
        <v>309</v>
      </c>
      <c r="L28" s="20" t="s">
        <v>309</v>
      </c>
      <c r="M28" s="18" t="s">
        <v>309</v>
      </c>
      <c r="N28" s="20" t="s">
        <v>309</v>
      </c>
      <c r="O28" s="18" t="n">
        <v>362.58756147</v>
      </c>
      <c r="P28" s="20" t="n">
        <v>54.69696929</v>
      </c>
      <c r="Q28" s="18" t="n">
        <v>371.04921712</v>
      </c>
      <c r="R28" s="20" t="n">
        <v>4.07847461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496.43071025</v>
      </c>
      <c r="F33" s="20" t="n">
        <v>2.50831613</v>
      </c>
      <c r="G33" s="18" t="n">
        <v>490.76496397</v>
      </c>
      <c r="H33" s="20" t="n">
        <v>4.46341594</v>
      </c>
      <c r="I33" s="18" t="s">
        <v>309</v>
      </c>
      <c r="J33" s="20" t="s">
        <v>309</v>
      </c>
      <c r="K33" s="18" t="s">
        <v>309</v>
      </c>
      <c r="L33" s="20" t="s">
        <v>309</v>
      </c>
      <c r="M33" s="18" t="s">
        <v>309</v>
      </c>
      <c r="N33" s="20" t="s">
        <v>309</v>
      </c>
      <c r="O33" s="18" t="n">
        <v>435.6881585</v>
      </c>
      <c r="P33" s="20" t="n">
        <v>26.53092612</v>
      </c>
      <c r="Q33" s="18" t="n">
        <v>434.01926905</v>
      </c>
      <c r="R33" s="20" t="n">
        <v>7.95306798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496.95438977</v>
      </c>
      <c r="F36" s="20" t="n">
        <v>2.49550539</v>
      </c>
      <c r="G36" s="18" t="n">
        <v>473.40538129</v>
      </c>
      <c r="H36" s="20" t="n">
        <v>5.01327705</v>
      </c>
      <c r="I36" s="18" t="s">
        <v>309</v>
      </c>
      <c r="J36" s="20" t="s">
        <v>309</v>
      </c>
      <c r="K36" s="18" t="s">
        <v>309</v>
      </c>
      <c r="L36" s="20" t="s">
        <v>309</v>
      </c>
      <c r="M36" s="18" t="s">
        <v>309</v>
      </c>
      <c r="N36" s="20" t="s">
        <v>309</v>
      </c>
      <c r="O36" s="18" t="s">
        <v>309</v>
      </c>
      <c r="P36" s="20" t="s">
        <v>309</v>
      </c>
      <c r="Q36" s="18" t="n">
        <v>453.77768841</v>
      </c>
      <c r="R36" s="20" t="n">
        <v>8.41334865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504.64619515</v>
      </c>
      <c r="F40" s="20" t="n">
        <v>3.23756535</v>
      </c>
      <c r="G40" s="18" t="n">
        <v>522.70678518</v>
      </c>
      <c r="H40" s="20" t="n">
        <v>10.70001351</v>
      </c>
      <c r="I40" s="18" t="s">
        <v>309</v>
      </c>
      <c r="J40" s="20" t="s">
        <v>309</v>
      </c>
      <c r="K40" s="18" t="s">
        <v>309</v>
      </c>
      <c r="L40" s="20" t="s">
        <v>309</v>
      </c>
      <c r="M40" s="18" t="n">
        <v>492.592718</v>
      </c>
      <c r="N40" s="20" t="n">
        <v>2.69773909</v>
      </c>
      <c r="O40" s="18" t="s">
        <v>309</v>
      </c>
      <c r="P40" s="20" t="s">
        <v>309</v>
      </c>
      <c r="Q40" s="18" t="n">
        <v>474.46678917</v>
      </c>
      <c r="R40" s="20" t="n">
        <v>22.31236686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466.83559833</v>
      </c>
      <c r="F52" s="20" t="n">
        <v>2.76180351</v>
      </c>
      <c r="G52" s="18" t="n">
        <v>459.50162068</v>
      </c>
      <c r="H52" s="20" t="n">
        <v>4.39527802</v>
      </c>
      <c r="I52" s="18" t="s">
        <v>309</v>
      </c>
      <c r="J52" s="20" t="s">
        <v>309</v>
      </c>
      <c r="K52" s="18" t="s">
        <v>309</v>
      </c>
      <c r="L52" s="20" t="s">
        <v>309</v>
      </c>
      <c r="M52" s="18" t="s">
        <v>309</v>
      </c>
      <c r="N52" s="20" t="s">
        <v>309</v>
      </c>
      <c r="O52" s="18" t="n">
        <v>437.64212207</v>
      </c>
      <c r="P52" s="20" t="n">
        <v>55.02060222</v>
      </c>
      <c r="Q52" s="18" t="n">
        <v>433.47345484</v>
      </c>
      <c r="R52" s="20" t="n">
        <v>12.01590192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332.99317043</v>
      </c>
      <c r="F54" s="20" t="n">
        <v>2.97187112</v>
      </c>
      <c r="G54" s="18" t="n">
        <v>312.55938293</v>
      </c>
      <c r="H54" s="20" t="n">
        <v>12.31939245</v>
      </c>
      <c r="I54" s="18" t="s">
        <v>309</v>
      </c>
      <c r="J54" s="20" t="s">
        <v>309</v>
      </c>
      <c r="K54" s="18" t="s">
        <v>309</v>
      </c>
      <c r="L54" s="20" t="s">
        <v>309</v>
      </c>
      <c r="M54" s="18" t="s">
        <v>309</v>
      </c>
      <c r="N54" s="20" t="s">
        <v>309</v>
      </c>
      <c r="O54" s="18" t="n">
        <v>307.29546425</v>
      </c>
      <c r="P54" s="20" t="n">
        <v>17.84628844</v>
      </c>
      <c r="Q54" s="18" t="n">
        <v>304.12762156</v>
      </c>
      <c r="R54" s="20" t="n">
        <v>4.13975974</v>
      </c>
    </row>
    <row r="55" spans="1:18">
      <c r="A55" s="15" t="s">
        <v>357</v>
      </c>
      <c r="B55" s="17" t="n">
        <v>5316</v>
      </c>
      <c r="C55" s="18">
        <f>(137.0/B55*100)</f>
        <v/>
      </c>
      <c r="D55" s="19" t="n">
        <v>5179</v>
      </c>
      <c r="E55" s="18" t="n">
        <v>407.03598341</v>
      </c>
      <c r="F55" s="20" t="n">
        <v>2.81841571</v>
      </c>
      <c r="G55" s="18" t="n">
        <v>411.34772796</v>
      </c>
      <c r="H55" s="20" t="n">
        <v>16.45603646</v>
      </c>
      <c r="I55" s="18" t="s">
        <v>309</v>
      </c>
      <c r="J55" s="20" t="s">
        <v>309</v>
      </c>
      <c r="K55" s="18" t="s">
        <v>309</v>
      </c>
      <c r="L55" s="20" t="s">
        <v>309</v>
      </c>
      <c r="M55" s="18" t="n">
        <v>407.055</v>
      </c>
      <c r="N55" s="20" t="n">
        <v>22.95007396</v>
      </c>
      <c r="O55" s="18" t="n">
        <v>278.46472683</v>
      </c>
      <c r="P55" s="20" t="n">
        <v>32.60459551</v>
      </c>
      <c r="Q55" s="18" t="n">
        <v>373.69178389</v>
      </c>
      <c r="R55" s="20" t="n">
        <v>6.17901067</v>
      </c>
    </row>
    <row r="56" spans="1:18">
      <c r="A56" s="15" t="s">
        <v>358</v>
      </c>
      <c r="B56" s="17" t="n">
        <v>5359</v>
      </c>
      <c r="C56" s="18">
        <f>(104.0/B56*100)</f>
        <v/>
      </c>
      <c r="D56" s="19" t="n">
        <v>5255</v>
      </c>
      <c r="E56" s="18" t="n">
        <v>553.33445392</v>
      </c>
      <c r="F56" s="20" t="n">
        <v>3.33641623</v>
      </c>
      <c r="G56" s="18" t="n">
        <v>546.29074452</v>
      </c>
      <c r="H56" s="20" t="n">
        <v>3.87848328</v>
      </c>
      <c r="I56" s="18" t="s">
        <v>309</v>
      </c>
      <c r="J56" s="20" t="s">
        <v>309</v>
      </c>
      <c r="K56" s="18" t="s">
        <v>309</v>
      </c>
      <c r="L56" s="20" t="s">
        <v>309</v>
      </c>
      <c r="M56" s="18" t="s">
        <v>309</v>
      </c>
      <c r="N56" s="20" t="s">
        <v>309</v>
      </c>
      <c r="O56" s="18" t="n">
        <v>457.22990083</v>
      </c>
      <c r="P56" s="20" t="n">
        <v>44.69008166</v>
      </c>
      <c r="Q56" s="18" t="n">
        <v>485.51840227</v>
      </c>
      <c r="R56" s="20" t="n">
        <v>11.18060068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538.20459644</v>
      </c>
      <c r="F62" s="20" t="n">
        <v>2.51570336</v>
      </c>
      <c r="G62" s="18" t="n">
        <v>547.72195494</v>
      </c>
      <c r="H62" s="20" t="n">
        <v>1.59870545</v>
      </c>
      <c r="I62" s="18" t="s">
        <v>309</v>
      </c>
      <c r="J62" s="20" t="s">
        <v>309</v>
      </c>
      <c r="K62" s="18" t="s">
        <v>309</v>
      </c>
      <c r="L62" s="20" t="s">
        <v>309</v>
      </c>
      <c r="M62" s="18" t="s">
        <v>309</v>
      </c>
      <c r="N62" s="20" t="s">
        <v>309</v>
      </c>
      <c r="O62" s="18" t="n">
        <v>490.88212526</v>
      </c>
      <c r="P62" s="20" t="n">
        <v>23.53987337</v>
      </c>
      <c r="Q62" s="18" t="n">
        <v>525.95357217</v>
      </c>
      <c r="R62" s="20" t="n">
        <v>7.39712408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496.27711004</v>
      </c>
      <c r="F64" s="20" t="n">
        <v>2.03781477</v>
      </c>
      <c r="G64" s="18" t="n">
        <v>498.41767997</v>
      </c>
      <c r="H64" s="20" t="n">
        <v>6.1621248</v>
      </c>
      <c r="I64" s="18" t="s">
        <v>309</v>
      </c>
      <c r="J64" s="20" t="s">
        <v>309</v>
      </c>
      <c r="K64" s="18" t="s">
        <v>309</v>
      </c>
      <c r="L64" s="20" t="s">
        <v>309</v>
      </c>
      <c r="M64" s="18" t="n">
        <v>575.6149</v>
      </c>
      <c r="N64" s="20" t="n">
        <v>34.54676509</v>
      </c>
      <c r="O64" s="18" t="n">
        <v>442.51749203</v>
      </c>
      <c r="P64" s="20" t="n">
        <v>16.1860005</v>
      </c>
      <c r="Q64" s="18" t="n">
        <v>408.94370529</v>
      </c>
      <c r="R64" s="20" t="n">
        <v>7.1889661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590</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549.20924114</v>
      </c>
      <c r="F9" s="20" t="n">
        <v>2.63550428</v>
      </c>
      <c r="G9" s="18" t="n">
        <v>503.05244646</v>
      </c>
      <c r="H9" s="20" t="n">
        <v>6.17882734</v>
      </c>
      <c r="I9" s="18" t="s">
        <v>309</v>
      </c>
      <c r="J9" s="20" t="s">
        <v>309</v>
      </c>
      <c r="K9" s="18" t="s">
        <v>309</v>
      </c>
      <c r="L9" s="20" t="s">
        <v>309</v>
      </c>
      <c r="M9" s="18" t="s">
        <v>309</v>
      </c>
      <c r="N9" s="20" t="s">
        <v>309</v>
      </c>
      <c r="O9" s="18" t="n">
        <v>466.41324705</v>
      </c>
      <c r="P9" s="20" t="n">
        <v>24.29686884</v>
      </c>
      <c r="Q9" s="18" t="n">
        <v>458.21926288</v>
      </c>
      <c r="R9" s="20" t="n">
        <v>8.2359019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426.8828469</v>
      </c>
      <c r="F11" s="20" t="n">
        <v>2.69203482</v>
      </c>
      <c r="G11" s="18" t="n">
        <v>417.12977539</v>
      </c>
      <c r="H11" s="20" t="n">
        <v>11.37450809</v>
      </c>
      <c r="I11" s="18" t="s">
        <v>309</v>
      </c>
      <c r="J11" s="20" t="s">
        <v>309</v>
      </c>
      <c r="K11" s="18" t="s">
        <v>309</v>
      </c>
      <c r="L11" s="20" t="s">
        <v>309</v>
      </c>
      <c r="M11" s="18" t="s">
        <v>309</v>
      </c>
      <c r="N11" s="20" t="s">
        <v>309</v>
      </c>
      <c r="O11" s="18" t="n">
        <v>447.37837744</v>
      </c>
      <c r="P11" s="20" t="n">
        <v>46.7040474</v>
      </c>
      <c r="Q11" s="18" t="n">
        <v>401.23606666</v>
      </c>
      <c r="R11" s="20" t="n">
        <v>5.63569902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531.79197396</v>
      </c>
      <c r="F17" s="20" t="n">
        <v>3.56609346</v>
      </c>
      <c r="G17" s="18" t="n">
        <v>508.98549447</v>
      </c>
      <c r="H17" s="20" t="n">
        <v>6.35492386</v>
      </c>
      <c r="I17" s="18" t="s">
        <v>309</v>
      </c>
      <c r="J17" s="20" t="s">
        <v>309</v>
      </c>
      <c r="K17" s="18" t="s">
        <v>309</v>
      </c>
      <c r="L17" s="20" t="s">
        <v>309</v>
      </c>
      <c r="M17" s="18" t="s">
        <v>309</v>
      </c>
      <c r="N17" s="20" t="s">
        <v>309</v>
      </c>
      <c r="O17" s="18" t="n">
        <v>502.39117612</v>
      </c>
      <c r="P17" s="20" t="n">
        <v>25.56187702</v>
      </c>
      <c r="Q17" s="18" t="n">
        <v>469.12970027</v>
      </c>
      <c r="R17" s="20" t="n">
        <v>8.30337104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509.38675167</v>
      </c>
      <c r="F21" s="20" t="n">
        <v>2.27398896</v>
      </c>
      <c r="G21" s="18" t="n">
        <v>506.16398499</v>
      </c>
      <c r="H21" s="20" t="n">
        <v>3.39517937</v>
      </c>
      <c r="I21" s="18" t="s">
        <v>309</v>
      </c>
      <c r="J21" s="20" t="s">
        <v>309</v>
      </c>
      <c r="K21" s="18" t="s">
        <v>309</v>
      </c>
      <c r="L21" s="20" t="s">
        <v>309</v>
      </c>
      <c r="M21" s="18" t="s">
        <v>309</v>
      </c>
      <c r="N21" s="20" t="s">
        <v>309</v>
      </c>
      <c r="O21" s="18" t="n">
        <v>456.08068791</v>
      </c>
      <c r="P21" s="20" t="n">
        <v>24.60896778</v>
      </c>
      <c r="Q21" s="18" t="n">
        <v>447.95317809</v>
      </c>
      <c r="R21" s="20" t="n">
        <v>6.05550315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500.40222294</v>
      </c>
      <c r="F23" s="20" t="n">
        <v>3.15481582</v>
      </c>
      <c r="G23" s="18" t="n">
        <v>477.32004873</v>
      </c>
      <c r="H23" s="20" t="n">
        <v>5.93700301</v>
      </c>
      <c r="I23" s="18" t="s">
        <v>309</v>
      </c>
      <c r="J23" s="20" t="s">
        <v>309</v>
      </c>
      <c r="K23" s="18" t="s">
        <v>309</v>
      </c>
      <c r="L23" s="20" t="s">
        <v>309</v>
      </c>
      <c r="M23" s="18" t="s">
        <v>309</v>
      </c>
      <c r="N23" s="20" t="s">
        <v>309</v>
      </c>
      <c r="O23" s="18" t="n">
        <v>428.44510916</v>
      </c>
      <c r="P23" s="20" t="n">
        <v>40.12771921</v>
      </c>
      <c r="Q23" s="18" t="n">
        <v>449.02220366</v>
      </c>
      <c r="R23" s="20" t="n">
        <v>7.86075956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526.78567949</v>
      </c>
      <c r="F25" s="20" t="n">
        <v>3.72118398</v>
      </c>
      <c r="G25" s="18" t="n">
        <v>520.17350985</v>
      </c>
      <c r="H25" s="20" t="n">
        <v>14.32557832</v>
      </c>
      <c r="I25" s="18" t="s">
        <v>309</v>
      </c>
      <c r="J25" s="20" t="s">
        <v>309</v>
      </c>
      <c r="K25" s="18" t="s">
        <v>309</v>
      </c>
      <c r="L25" s="20" t="s">
        <v>309</v>
      </c>
      <c r="M25" s="18" t="s">
        <v>309</v>
      </c>
      <c r="N25" s="20" t="s">
        <v>309</v>
      </c>
      <c r="O25" s="18" t="n">
        <v>343.28686374</v>
      </c>
      <c r="P25" s="20" t="n">
        <v>32.95826914</v>
      </c>
      <c r="Q25" s="18" t="n">
        <v>474.07644695</v>
      </c>
      <c r="R25" s="20" t="n">
        <v>7.941174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521.54245495</v>
      </c>
      <c r="F27" s="20" t="n">
        <v>3.32611886</v>
      </c>
      <c r="G27" s="18" t="n">
        <v>486.89945364</v>
      </c>
      <c r="H27" s="20" t="n">
        <v>3.11860971</v>
      </c>
      <c r="I27" s="18" t="s">
        <v>309</v>
      </c>
      <c r="J27" s="20" t="s">
        <v>309</v>
      </c>
      <c r="K27" s="18" t="s">
        <v>309</v>
      </c>
      <c r="L27" s="20" t="s">
        <v>309</v>
      </c>
      <c r="M27" s="18" t="s">
        <v>309</v>
      </c>
      <c r="N27" s="20" t="s">
        <v>309</v>
      </c>
      <c r="O27" s="18" t="n">
        <v>446.02928799</v>
      </c>
      <c r="P27" s="20" t="n">
        <v>20.98774093</v>
      </c>
      <c r="Q27" s="18" t="n">
        <v>461.12976532</v>
      </c>
      <c r="R27" s="20" t="n">
        <v>7.80038684</v>
      </c>
    </row>
    <row r="28" spans="1:18">
      <c r="A28" s="15" t="s">
        <v>330</v>
      </c>
      <c r="B28" s="17" t="n">
        <v>7568</v>
      </c>
      <c r="C28" s="18">
        <f>(490.0/B28*100)</f>
        <v/>
      </c>
      <c r="D28" s="19" t="n">
        <v>7078</v>
      </c>
      <c r="E28" s="18" t="n">
        <v>415.60254656</v>
      </c>
      <c r="F28" s="20" t="n">
        <v>2.43205285</v>
      </c>
      <c r="G28" s="18" t="n">
        <v>381.07597624</v>
      </c>
      <c r="H28" s="20" t="n">
        <v>14.69095555</v>
      </c>
      <c r="I28" s="18" t="s">
        <v>309</v>
      </c>
      <c r="J28" s="20" t="s">
        <v>309</v>
      </c>
      <c r="K28" s="18" t="s">
        <v>309</v>
      </c>
      <c r="L28" s="20" t="s">
        <v>309</v>
      </c>
      <c r="M28" s="18" t="s">
        <v>309</v>
      </c>
      <c r="N28" s="20" t="s">
        <v>309</v>
      </c>
      <c r="O28" s="18" t="n">
        <v>306.42108082</v>
      </c>
      <c r="P28" s="20" t="n">
        <v>29.07101358</v>
      </c>
      <c r="Q28" s="18" t="n">
        <v>370.59489526</v>
      </c>
      <c r="R28" s="20" t="n">
        <v>4.07804437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499.04256089</v>
      </c>
      <c r="F33" s="20" t="n">
        <v>2.39617546</v>
      </c>
      <c r="G33" s="18" t="n">
        <v>469.29306485</v>
      </c>
      <c r="H33" s="20" t="n">
        <v>6.59979676</v>
      </c>
      <c r="I33" s="18" t="s">
        <v>309</v>
      </c>
      <c r="J33" s="20" t="s">
        <v>309</v>
      </c>
      <c r="K33" s="18" t="s">
        <v>309</v>
      </c>
      <c r="L33" s="20" t="s">
        <v>309</v>
      </c>
      <c r="M33" s="18" t="n">
        <v>663.9233</v>
      </c>
      <c r="N33" s="20" t="n">
        <v>27.41703529</v>
      </c>
      <c r="O33" s="18" t="n">
        <v>380.41700754</v>
      </c>
      <c r="P33" s="20" t="n">
        <v>36.72709656</v>
      </c>
      <c r="Q33" s="18" t="n">
        <v>436.5692705</v>
      </c>
      <c r="R33" s="20" t="n">
        <v>7.41304284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497.10081644</v>
      </c>
      <c r="F36" s="20" t="n">
        <v>2.49409198</v>
      </c>
      <c r="G36" s="18" t="n">
        <v>472.78642796</v>
      </c>
      <c r="H36" s="20" t="n">
        <v>5.45113085</v>
      </c>
      <c r="I36" s="18" t="s">
        <v>309</v>
      </c>
      <c r="J36" s="20" t="s">
        <v>309</v>
      </c>
      <c r="K36" s="18" t="s">
        <v>309</v>
      </c>
      <c r="L36" s="20" t="s">
        <v>309</v>
      </c>
      <c r="M36" s="18" t="s">
        <v>309</v>
      </c>
      <c r="N36" s="20" t="s">
        <v>309</v>
      </c>
      <c r="O36" s="18" t="s">
        <v>309</v>
      </c>
      <c r="P36" s="20" t="s">
        <v>309</v>
      </c>
      <c r="Q36" s="18" t="n">
        <v>453.2983136</v>
      </c>
      <c r="R36" s="20" t="n">
        <v>8.122126160000001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505.07896353</v>
      </c>
      <c r="F40" s="20" t="n">
        <v>3.24393888</v>
      </c>
      <c r="G40" s="18" t="n">
        <v>527.05622643</v>
      </c>
      <c r="H40" s="20" t="n">
        <v>11.31684279</v>
      </c>
      <c r="I40" s="18" t="s">
        <v>309</v>
      </c>
      <c r="J40" s="20" t="s">
        <v>309</v>
      </c>
      <c r="K40" s="18" t="s">
        <v>309</v>
      </c>
      <c r="L40" s="20" t="s">
        <v>309</v>
      </c>
      <c r="M40" s="18" t="n">
        <v>492.592718</v>
      </c>
      <c r="N40" s="20" t="n">
        <v>2.69773909</v>
      </c>
      <c r="O40" s="18" t="n">
        <v>482.21591669</v>
      </c>
      <c r="P40" s="20" t="n">
        <v>65.40631559000001</v>
      </c>
      <c r="Q40" s="18" t="n">
        <v>465.86610372</v>
      </c>
      <c r="R40" s="20" t="n">
        <v>14.65363056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468.63376089</v>
      </c>
      <c r="F52" s="20" t="n">
        <v>2.89099077</v>
      </c>
      <c r="G52" s="18" t="n">
        <v>457.15843505</v>
      </c>
      <c r="H52" s="20" t="n">
        <v>4.39173131</v>
      </c>
      <c r="I52" s="18" t="s">
        <v>309</v>
      </c>
      <c r="J52" s="20" t="s">
        <v>309</v>
      </c>
      <c r="K52" s="18" t="s">
        <v>309</v>
      </c>
      <c r="L52" s="20" t="s">
        <v>309</v>
      </c>
      <c r="M52" s="18" t="s">
        <v>309</v>
      </c>
      <c r="N52" s="20" t="s">
        <v>309</v>
      </c>
      <c r="O52" s="18" t="n">
        <v>396.34846019</v>
      </c>
      <c r="P52" s="20" t="n">
        <v>29.64664803</v>
      </c>
      <c r="Q52" s="18" t="n">
        <v>425.0877655</v>
      </c>
      <c r="R52" s="20" t="n">
        <v>10.69003598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333.36922992</v>
      </c>
      <c r="F54" s="20" t="n">
        <v>2.94168244</v>
      </c>
      <c r="G54" s="18" t="n">
        <v>312.71973186</v>
      </c>
      <c r="H54" s="20" t="n">
        <v>11.97027257</v>
      </c>
      <c r="I54" s="18" t="s">
        <v>309</v>
      </c>
      <c r="J54" s="20" t="s">
        <v>309</v>
      </c>
      <c r="K54" s="18" t="s">
        <v>309</v>
      </c>
      <c r="L54" s="20" t="s">
        <v>309</v>
      </c>
      <c r="M54" s="18" t="s">
        <v>309</v>
      </c>
      <c r="N54" s="20" t="s">
        <v>309</v>
      </c>
      <c r="O54" s="18" t="n">
        <v>304.47394704</v>
      </c>
      <c r="P54" s="20" t="n">
        <v>21.8000552</v>
      </c>
      <c r="Q54" s="18" t="n">
        <v>305.81058004</v>
      </c>
      <c r="R54" s="20" t="n">
        <v>4.18219536</v>
      </c>
    </row>
    <row r="55" spans="1:18">
      <c r="A55" s="15" t="s">
        <v>357</v>
      </c>
      <c r="B55" s="17" t="n">
        <v>5316</v>
      </c>
      <c r="C55" s="18">
        <f>(137.0/B55*100)</f>
        <v/>
      </c>
      <c r="D55" s="19" t="n">
        <v>5179</v>
      </c>
      <c r="E55" s="18" t="n">
        <v>407.2640819</v>
      </c>
      <c r="F55" s="20" t="n">
        <v>2.78611378</v>
      </c>
      <c r="G55" s="18" t="n">
        <v>411.33574622</v>
      </c>
      <c r="H55" s="20" t="n">
        <v>8.803623249999999</v>
      </c>
      <c r="I55" s="18" t="s">
        <v>309</v>
      </c>
      <c r="J55" s="20" t="s">
        <v>309</v>
      </c>
      <c r="K55" s="18" t="s">
        <v>309</v>
      </c>
      <c r="L55" s="20" t="s">
        <v>309</v>
      </c>
      <c r="M55" s="18" t="n">
        <v>370.6781744</v>
      </c>
      <c r="N55" s="20" t="n">
        <v>32.38128533</v>
      </c>
      <c r="O55" s="18" t="n">
        <v>359.20563903</v>
      </c>
      <c r="P55" s="20" t="n">
        <v>41.27500427</v>
      </c>
      <c r="Q55" s="18" t="n">
        <v>371.24595799</v>
      </c>
      <c r="R55" s="20" t="n">
        <v>7.35824701</v>
      </c>
    </row>
    <row r="56" spans="1:18">
      <c r="A56" s="15" t="s">
        <v>358</v>
      </c>
      <c r="B56" s="17" t="n">
        <v>5359</v>
      </c>
      <c r="C56" s="18">
        <f>(104.0/B56*100)</f>
        <v/>
      </c>
      <c r="D56" s="19" t="n">
        <v>5255</v>
      </c>
      <c r="E56" s="18" t="n">
        <v>552.60687881</v>
      </c>
      <c r="F56" s="20" t="n">
        <v>4.38670891</v>
      </c>
      <c r="G56" s="18" t="n">
        <v>551.01321816</v>
      </c>
      <c r="H56" s="20" t="n">
        <v>3.04242743</v>
      </c>
      <c r="I56" s="18" t="s">
        <v>309</v>
      </c>
      <c r="J56" s="20" t="s">
        <v>309</v>
      </c>
      <c r="K56" s="18" t="s">
        <v>309</v>
      </c>
      <c r="L56" s="20" t="s">
        <v>309</v>
      </c>
      <c r="M56" s="18" t="s">
        <v>309</v>
      </c>
      <c r="N56" s="20" t="s">
        <v>309</v>
      </c>
      <c r="O56" s="18" t="n">
        <v>486.13961354</v>
      </c>
      <c r="P56" s="20" t="n">
        <v>43.6182532</v>
      </c>
      <c r="Q56" s="18" t="n">
        <v>509.05759875</v>
      </c>
      <c r="R56" s="20" t="n">
        <v>7.59261584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537.15889083</v>
      </c>
      <c r="F62" s="20" t="n">
        <v>4.62446139</v>
      </c>
      <c r="G62" s="18" t="n">
        <v>546.20054412</v>
      </c>
      <c r="H62" s="20" t="n">
        <v>1.32403354</v>
      </c>
      <c r="I62" s="18" t="s">
        <v>309</v>
      </c>
      <c r="J62" s="20" t="s">
        <v>309</v>
      </c>
      <c r="K62" s="18" t="s">
        <v>309</v>
      </c>
      <c r="L62" s="20" t="s">
        <v>309</v>
      </c>
      <c r="M62" s="18" t="s">
        <v>309</v>
      </c>
      <c r="N62" s="20" t="s">
        <v>309</v>
      </c>
      <c r="O62" s="18" t="n">
        <v>523.99793</v>
      </c>
      <c r="P62" s="20" t="n">
        <v>29.06769238</v>
      </c>
      <c r="Q62" s="18" t="n">
        <v>528.89587482</v>
      </c>
      <c r="R62" s="20" t="n">
        <v>5.88440637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496.99791597</v>
      </c>
      <c r="F64" s="20" t="n">
        <v>1.96848125</v>
      </c>
      <c r="G64" s="18" t="n">
        <v>506.14030528</v>
      </c>
      <c r="H64" s="20" t="n">
        <v>8.68240797</v>
      </c>
      <c r="I64" s="18" t="s">
        <v>309</v>
      </c>
      <c r="J64" s="20" t="s">
        <v>309</v>
      </c>
      <c r="K64" s="18" t="s">
        <v>309</v>
      </c>
      <c r="L64" s="20" t="s">
        <v>309</v>
      </c>
      <c r="M64" s="18" t="s">
        <v>309</v>
      </c>
      <c r="N64" s="20" t="s">
        <v>309</v>
      </c>
      <c r="O64" s="18" t="n">
        <v>441.265643</v>
      </c>
      <c r="P64" s="20" t="n">
        <v>21.06374972</v>
      </c>
      <c r="Q64" s="18" t="n">
        <v>414.61951626</v>
      </c>
      <c r="R64" s="20" t="n">
        <v>6.34674682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591</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549.56646507</v>
      </c>
      <c r="F9" s="20" t="n">
        <v>2.63663568</v>
      </c>
      <c r="G9" s="18" t="n">
        <v>503.08076553</v>
      </c>
      <c r="H9" s="20" t="n">
        <v>6.16766066</v>
      </c>
      <c r="I9" s="18" t="s">
        <v>309</v>
      </c>
      <c r="J9" s="20" t="s">
        <v>309</v>
      </c>
      <c r="K9" s="18" t="s">
        <v>309</v>
      </c>
      <c r="L9" s="20" t="s">
        <v>309</v>
      </c>
      <c r="M9" s="18" t="s">
        <v>309</v>
      </c>
      <c r="N9" s="20" t="s">
        <v>309</v>
      </c>
      <c r="O9" s="18" t="n">
        <v>459.50230832</v>
      </c>
      <c r="P9" s="20" t="n">
        <v>23.65921267</v>
      </c>
      <c r="Q9" s="18" t="n">
        <v>457.00704434</v>
      </c>
      <c r="R9" s="20" t="n">
        <v>7.96786074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426.98934844</v>
      </c>
      <c r="F11" s="20" t="n">
        <v>2.67670042</v>
      </c>
      <c r="G11" s="18" t="n">
        <v>418.54953533</v>
      </c>
      <c r="H11" s="20" t="n">
        <v>10.39583713</v>
      </c>
      <c r="I11" s="18" t="s">
        <v>309</v>
      </c>
      <c r="J11" s="20" t="s">
        <v>309</v>
      </c>
      <c r="K11" s="18" t="s">
        <v>309</v>
      </c>
      <c r="L11" s="20" t="s">
        <v>309</v>
      </c>
      <c r="M11" s="18" t="s">
        <v>309</v>
      </c>
      <c r="N11" s="20" t="s">
        <v>309</v>
      </c>
      <c r="O11" s="18" t="n">
        <v>457.49066353</v>
      </c>
      <c r="P11" s="20" t="n">
        <v>35.89800502</v>
      </c>
      <c r="Q11" s="18" t="n">
        <v>401.06701013</v>
      </c>
      <c r="R11" s="20" t="n">
        <v>5.63870599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533.09634578</v>
      </c>
      <c r="F17" s="20" t="n">
        <v>3.56657453</v>
      </c>
      <c r="G17" s="18" t="n">
        <v>506.42164517</v>
      </c>
      <c r="H17" s="20" t="n">
        <v>6.0239791</v>
      </c>
      <c r="I17" s="18" t="s">
        <v>309</v>
      </c>
      <c r="J17" s="20" t="s">
        <v>309</v>
      </c>
      <c r="K17" s="18" t="s">
        <v>309</v>
      </c>
      <c r="L17" s="20" t="s">
        <v>309</v>
      </c>
      <c r="M17" s="18" t="s">
        <v>309</v>
      </c>
      <c r="N17" s="20" t="s">
        <v>309</v>
      </c>
      <c r="O17" s="18" t="n">
        <v>493.57176806</v>
      </c>
      <c r="P17" s="20" t="n">
        <v>23.21651581</v>
      </c>
      <c r="Q17" s="18" t="n">
        <v>467.95508819</v>
      </c>
      <c r="R17" s="20" t="n">
        <v>8.01154474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509.2338597</v>
      </c>
      <c r="F21" s="20" t="n">
        <v>2.22245874</v>
      </c>
      <c r="G21" s="18" t="n">
        <v>506.60940677</v>
      </c>
      <c r="H21" s="20" t="n">
        <v>3.66094021</v>
      </c>
      <c r="I21" s="18" t="s">
        <v>309</v>
      </c>
      <c r="J21" s="20" t="s">
        <v>309</v>
      </c>
      <c r="K21" s="18" t="s">
        <v>309</v>
      </c>
      <c r="L21" s="20" t="s">
        <v>309</v>
      </c>
      <c r="M21" s="18" t="s">
        <v>309</v>
      </c>
      <c r="N21" s="20" t="s">
        <v>309</v>
      </c>
      <c r="O21" s="18" t="n">
        <v>468.91617937</v>
      </c>
      <c r="P21" s="20" t="n">
        <v>28.00626713</v>
      </c>
      <c r="Q21" s="18" t="n">
        <v>447.92309014</v>
      </c>
      <c r="R21" s="20" t="n">
        <v>6.544295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500.36804543</v>
      </c>
      <c r="F23" s="20" t="n">
        <v>3.14297163</v>
      </c>
      <c r="G23" s="18" t="n">
        <v>477.33979544</v>
      </c>
      <c r="H23" s="20" t="n">
        <v>6.18587384</v>
      </c>
      <c r="I23" s="18" t="s">
        <v>309</v>
      </c>
      <c r="J23" s="20" t="s">
        <v>309</v>
      </c>
      <c r="K23" s="18" t="s">
        <v>309</v>
      </c>
      <c r="L23" s="20" t="s">
        <v>309</v>
      </c>
      <c r="M23" s="18" t="s">
        <v>309</v>
      </c>
      <c r="N23" s="20" t="s">
        <v>309</v>
      </c>
      <c r="O23" s="18" t="n">
        <v>428.16506122</v>
      </c>
      <c r="P23" s="20" t="n">
        <v>33.3457232</v>
      </c>
      <c r="Q23" s="18" t="n">
        <v>449.08375815</v>
      </c>
      <c r="R23" s="20" t="n">
        <v>7.51493352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526.9301568</v>
      </c>
      <c r="F25" s="20" t="n">
        <v>3.75577906</v>
      </c>
      <c r="G25" s="18" t="n">
        <v>510.59805785</v>
      </c>
      <c r="H25" s="20" t="n">
        <v>15.05363245</v>
      </c>
      <c r="I25" s="18" t="s">
        <v>309</v>
      </c>
      <c r="J25" s="20" t="s">
        <v>309</v>
      </c>
      <c r="K25" s="18" t="s">
        <v>309</v>
      </c>
      <c r="L25" s="20" t="s">
        <v>309</v>
      </c>
      <c r="M25" s="18" t="s">
        <v>309</v>
      </c>
      <c r="N25" s="20" t="s">
        <v>309</v>
      </c>
      <c r="O25" s="18" t="n">
        <v>319.273</v>
      </c>
      <c r="P25" s="20" t="n">
        <v>34.81647618</v>
      </c>
      <c r="Q25" s="18" t="n">
        <v>475.08172599</v>
      </c>
      <c r="R25" s="20" t="n">
        <v>7.63057104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522.75556044</v>
      </c>
      <c r="F27" s="20" t="n">
        <v>3.25001169</v>
      </c>
      <c r="G27" s="18" t="n">
        <v>486.48035739</v>
      </c>
      <c r="H27" s="20" t="n">
        <v>3.02661168</v>
      </c>
      <c r="I27" s="18" t="s">
        <v>309</v>
      </c>
      <c r="J27" s="20" t="s">
        <v>309</v>
      </c>
      <c r="K27" s="18" t="s">
        <v>309</v>
      </c>
      <c r="L27" s="20" t="s">
        <v>309</v>
      </c>
      <c r="M27" s="18" t="s">
        <v>309</v>
      </c>
      <c r="N27" s="20" t="s">
        <v>309</v>
      </c>
      <c r="O27" s="18" t="n">
        <v>447.13265703</v>
      </c>
      <c r="P27" s="20" t="n">
        <v>20.61769126</v>
      </c>
      <c r="Q27" s="18" t="n">
        <v>460.10520951</v>
      </c>
      <c r="R27" s="20" t="n">
        <v>7.60790413</v>
      </c>
    </row>
    <row r="28" spans="1:18">
      <c r="A28" s="15" t="s">
        <v>330</v>
      </c>
      <c r="B28" s="17" t="n">
        <v>7568</v>
      </c>
      <c r="C28" s="18">
        <f>(490.0/B28*100)</f>
        <v/>
      </c>
      <c r="D28" s="19" t="n">
        <v>7078</v>
      </c>
      <c r="E28" s="18" t="n">
        <v>416.03058415</v>
      </c>
      <c r="F28" s="20" t="n">
        <v>2.45844338</v>
      </c>
      <c r="G28" s="18" t="n">
        <v>390.13161142</v>
      </c>
      <c r="H28" s="20" t="n">
        <v>12.41405151</v>
      </c>
      <c r="I28" s="18" t="s">
        <v>309</v>
      </c>
      <c r="J28" s="20" t="s">
        <v>309</v>
      </c>
      <c r="K28" s="18" t="s">
        <v>309</v>
      </c>
      <c r="L28" s="20" t="s">
        <v>309</v>
      </c>
      <c r="M28" s="18" t="s">
        <v>309</v>
      </c>
      <c r="N28" s="20" t="s">
        <v>309</v>
      </c>
      <c r="O28" s="18" t="n">
        <v>251.2307</v>
      </c>
      <c r="P28" s="20" t="n">
        <v>38.13223405</v>
      </c>
      <c r="Q28" s="18" t="n">
        <v>369.13491901</v>
      </c>
      <c r="R28" s="20" t="n">
        <v>4.00238707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499.17639519</v>
      </c>
      <c r="F33" s="20" t="n">
        <v>2.37334578</v>
      </c>
      <c r="G33" s="18" t="n">
        <v>465.92253015</v>
      </c>
      <c r="H33" s="20" t="n">
        <v>7.91561806</v>
      </c>
      <c r="I33" s="18" t="s">
        <v>309</v>
      </c>
      <c r="J33" s="20" t="s">
        <v>309</v>
      </c>
      <c r="K33" s="18" t="s">
        <v>309</v>
      </c>
      <c r="L33" s="20" t="s">
        <v>309</v>
      </c>
      <c r="M33" s="18" t="n">
        <v>663.9233</v>
      </c>
      <c r="N33" s="20" t="n">
        <v>27.41703529</v>
      </c>
      <c r="O33" s="18" t="n">
        <v>390.82967485</v>
      </c>
      <c r="P33" s="20" t="n">
        <v>26.91171013</v>
      </c>
      <c r="Q33" s="18" t="n">
        <v>437.73711666</v>
      </c>
      <c r="R33" s="20" t="n">
        <v>7.22750613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497.08014477</v>
      </c>
      <c r="F36" s="20" t="n">
        <v>2.51024375</v>
      </c>
      <c r="G36" s="18" t="n">
        <v>473.84703155</v>
      </c>
      <c r="H36" s="20" t="n">
        <v>5.51947258</v>
      </c>
      <c r="I36" s="18" t="s">
        <v>309</v>
      </c>
      <c r="J36" s="20" t="s">
        <v>309</v>
      </c>
      <c r="K36" s="18" t="s">
        <v>309</v>
      </c>
      <c r="L36" s="20" t="s">
        <v>309</v>
      </c>
      <c r="M36" s="18" t="s">
        <v>309</v>
      </c>
      <c r="N36" s="20" t="s">
        <v>309</v>
      </c>
      <c r="O36" s="18" t="s">
        <v>309</v>
      </c>
      <c r="P36" s="20" t="s">
        <v>309</v>
      </c>
      <c r="Q36" s="18" t="n">
        <v>449.94537591</v>
      </c>
      <c r="R36" s="20" t="n">
        <v>8.73246329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505.26157092</v>
      </c>
      <c r="F40" s="20" t="n">
        <v>3.27437452</v>
      </c>
      <c r="G40" s="18" t="n">
        <v>524.67664439</v>
      </c>
      <c r="H40" s="20" t="n">
        <v>10.20401793</v>
      </c>
      <c r="I40" s="18" t="s">
        <v>309</v>
      </c>
      <c r="J40" s="20" t="s">
        <v>309</v>
      </c>
      <c r="K40" s="18" t="s">
        <v>309</v>
      </c>
      <c r="L40" s="20" t="s">
        <v>309</v>
      </c>
      <c r="M40" s="18" t="n">
        <v>492.592718</v>
      </c>
      <c r="N40" s="20" t="n">
        <v>2.69773909</v>
      </c>
      <c r="O40" s="18" t="n">
        <v>482.21591669</v>
      </c>
      <c r="P40" s="20" t="n">
        <v>65.40631559000001</v>
      </c>
      <c r="Q40" s="18" t="n">
        <v>467.03150598</v>
      </c>
      <c r="R40" s="20" t="n">
        <v>14.2746972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468.28929376</v>
      </c>
      <c r="F52" s="20" t="n">
        <v>2.92160628</v>
      </c>
      <c r="G52" s="18" t="n">
        <v>458.83426928</v>
      </c>
      <c r="H52" s="20" t="n">
        <v>4.10932707</v>
      </c>
      <c r="I52" s="18" t="s">
        <v>309</v>
      </c>
      <c r="J52" s="20" t="s">
        <v>309</v>
      </c>
      <c r="K52" s="18" t="s">
        <v>309</v>
      </c>
      <c r="L52" s="20" t="s">
        <v>309</v>
      </c>
      <c r="M52" s="18" t="s">
        <v>309</v>
      </c>
      <c r="N52" s="20" t="s">
        <v>309</v>
      </c>
      <c r="O52" s="18" t="n">
        <v>399.70202084</v>
      </c>
      <c r="P52" s="20" t="n">
        <v>21.00044245</v>
      </c>
      <c r="Q52" s="18" t="n">
        <v>422.85964923</v>
      </c>
      <c r="R52" s="20" t="n">
        <v>9.448015959999999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333.41342303</v>
      </c>
      <c r="F54" s="20" t="n">
        <v>2.95441926</v>
      </c>
      <c r="G54" s="18" t="n">
        <v>317.18715145</v>
      </c>
      <c r="H54" s="20" t="n">
        <v>10.10529945</v>
      </c>
      <c r="I54" s="18" t="s">
        <v>309</v>
      </c>
      <c r="J54" s="20" t="s">
        <v>309</v>
      </c>
      <c r="K54" s="18" t="s">
        <v>309</v>
      </c>
      <c r="L54" s="20" t="s">
        <v>309</v>
      </c>
      <c r="M54" s="18" t="s">
        <v>309</v>
      </c>
      <c r="N54" s="20" t="s">
        <v>309</v>
      </c>
      <c r="O54" s="18" t="n">
        <v>299.99115894</v>
      </c>
      <c r="P54" s="20" t="n">
        <v>24.03099374</v>
      </c>
      <c r="Q54" s="18" t="n">
        <v>306.06640765</v>
      </c>
      <c r="R54" s="20" t="n">
        <v>4.16647619</v>
      </c>
    </row>
    <row r="55" spans="1:18">
      <c r="A55" s="15" t="s">
        <v>357</v>
      </c>
      <c r="B55" s="17" t="n">
        <v>5316</v>
      </c>
      <c r="C55" s="18">
        <f>(137.0/B55*100)</f>
        <v/>
      </c>
      <c r="D55" s="19" t="n">
        <v>5179</v>
      </c>
      <c r="E55" s="18" t="n">
        <v>408.02993168</v>
      </c>
      <c r="F55" s="20" t="n">
        <v>2.81283149</v>
      </c>
      <c r="G55" s="18" t="n">
        <v>398.03493834</v>
      </c>
      <c r="H55" s="20" t="n">
        <v>11.1666324</v>
      </c>
      <c r="I55" s="18" t="s">
        <v>309</v>
      </c>
      <c r="J55" s="20" t="s">
        <v>309</v>
      </c>
      <c r="K55" s="18" t="s">
        <v>309</v>
      </c>
      <c r="L55" s="20" t="s">
        <v>309</v>
      </c>
      <c r="M55" s="18" t="n">
        <v>370.6781744</v>
      </c>
      <c r="N55" s="20" t="n">
        <v>32.38128533</v>
      </c>
      <c r="O55" s="18" t="n">
        <v>361.63441017</v>
      </c>
      <c r="P55" s="20" t="n">
        <v>36.54055626</v>
      </c>
      <c r="Q55" s="18" t="n">
        <v>369.86130747</v>
      </c>
      <c r="R55" s="20" t="n">
        <v>6.98469293</v>
      </c>
    </row>
    <row r="56" spans="1:18">
      <c r="A56" s="15" t="s">
        <v>358</v>
      </c>
      <c r="B56" s="17" t="n">
        <v>5359</v>
      </c>
      <c r="C56" s="18">
        <f>(104.0/B56*100)</f>
        <v/>
      </c>
      <c r="D56" s="19" t="n">
        <v>5255</v>
      </c>
      <c r="E56" s="18" t="n">
        <v>547.159323</v>
      </c>
      <c r="F56" s="20" t="n">
        <v>4.48226218</v>
      </c>
      <c r="G56" s="18" t="n">
        <v>552.19566393</v>
      </c>
      <c r="H56" s="20" t="n">
        <v>3.05567168</v>
      </c>
      <c r="I56" s="18" t="s">
        <v>309</v>
      </c>
      <c r="J56" s="20" t="s">
        <v>309</v>
      </c>
      <c r="K56" s="18" t="s">
        <v>309</v>
      </c>
      <c r="L56" s="20" t="s">
        <v>309</v>
      </c>
      <c r="M56" s="18" t="s">
        <v>309</v>
      </c>
      <c r="N56" s="20" t="s">
        <v>309</v>
      </c>
      <c r="O56" s="18" t="n">
        <v>422.32848588</v>
      </c>
      <c r="P56" s="20" t="n">
        <v>54.44072146</v>
      </c>
      <c r="Q56" s="18" t="n">
        <v>510.31091061</v>
      </c>
      <c r="R56" s="20" t="n">
        <v>7.3295921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532.23448806</v>
      </c>
      <c r="F62" s="20" t="n">
        <v>4.5388885</v>
      </c>
      <c r="G62" s="18" t="n">
        <v>546.97254781</v>
      </c>
      <c r="H62" s="20" t="n">
        <v>1.32892809</v>
      </c>
      <c r="I62" s="18" t="s">
        <v>309</v>
      </c>
      <c r="J62" s="20" t="s">
        <v>309</v>
      </c>
      <c r="K62" s="18" t="s">
        <v>309</v>
      </c>
      <c r="L62" s="20" t="s">
        <v>309</v>
      </c>
      <c r="M62" s="18" t="s">
        <v>309</v>
      </c>
      <c r="N62" s="20" t="s">
        <v>309</v>
      </c>
      <c r="O62" s="18" t="n">
        <v>520.3631526</v>
      </c>
      <c r="P62" s="20" t="n">
        <v>47.30566043</v>
      </c>
      <c r="Q62" s="18" t="n">
        <v>526.04571044</v>
      </c>
      <c r="R62" s="20" t="n">
        <v>5.67899443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496.6055348</v>
      </c>
      <c r="F64" s="20" t="n">
        <v>1.99400317</v>
      </c>
      <c r="G64" s="18" t="n">
        <v>514.65082158</v>
      </c>
      <c r="H64" s="20" t="n">
        <v>8.273309530000001</v>
      </c>
      <c r="I64" s="18" t="s">
        <v>309</v>
      </c>
      <c r="J64" s="20" t="s">
        <v>309</v>
      </c>
      <c r="K64" s="18" t="s">
        <v>309</v>
      </c>
      <c r="L64" s="20" t="s">
        <v>309</v>
      </c>
      <c r="M64" s="18" t="s">
        <v>309</v>
      </c>
      <c r="N64" s="20" t="s">
        <v>309</v>
      </c>
      <c r="O64" s="18" t="n">
        <v>448.79479758</v>
      </c>
      <c r="P64" s="20" t="n">
        <v>21.87104534</v>
      </c>
      <c r="Q64" s="18" t="n">
        <v>413.1061063</v>
      </c>
      <c r="R64" s="20" t="n">
        <v>6.25731328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592</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549.9396159200001</v>
      </c>
      <c r="F9" s="20" t="n">
        <v>2.55536436</v>
      </c>
      <c r="G9" s="18" t="n">
        <v>503.11098164</v>
      </c>
      <c r="H9" s="20" t="n">
        <v>5.85768552</v>
      </c>
      <c r="I9" s="18" t="s">
        <v>309</v>
      </c>
      <c r="J9" s="20" t="s">
        <v>309</v>
      </c>
      <c r="K9" s="18" t="s">
        <v>309</v>
      </c>
      <c r="L9" s="20" t="s">
        <v>309</v>
      </c>
      <c r="M9" s="18" t="s">
        <v>309</v>
      </c>
      <c r="N9" s="20" t="s">
        <v>309</v>
      </c>
      <c r="O9" s="18" t="n">
        <v>456.2182677</v>
      </c>
      <c r="P9" s="20" t="n">
        <v>27.39070431</v>
      </c>
      <c r="Q9" s="18" t="n">
        <v>460.6996579</v>
      </c>
      <c r="R9" s="20" t="n">
        <v>7.38235162</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427.32779402</v>
      </c>
      <c r="F11" s="20" t="n">
        <v>2.68756748</v>
      </c>
      <c r="G11" s="18" t="n">
        <v>416.70262659</v>
      </c>
      <c r="H11" s="20" t="n">
        <v>11.29093208</v>
      </c>
      <c r="I11" s="18" t="s">
        <v>309</v>
      </c>
      <c r="J11" s="20" t="s">
        <v>309</v>
      </c>
      <c r="K11" s="18" t="s">
        <v>309</v>
      </c>
      <c r="L11" s="20" t="s">
        <v>309</v>
      </c>
      <c r="M11" s="18" t="s">
        <v>309</v>
      </c>
      <c r="N11" s="20" t="s">
        <v>309</v>
      </c>
      <c r="O11" s="18" t="n">
        <v>326.79453238</v>
      </c>
      <c r="P11" s="20" t="n">
        <v>51.36105998</v>
      </c>
      <c r="Q11" s="18" t="n">
        <v>401.26586321</v>
      </c>
      <c r="R11" s="20" t="n">
        <v>5.54627732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534.61012465</v>
      </c>
      <c r="F17" s="20" t="n">
        <v>3.6055435</v>
      </c>
      <c r="G17" s="18" t="n">
        <v>500.68020466</v>
      </c>
      <c r="H17" s="20" t="n">
        <v>6.12497142</v>
      </c>
      <c r="I17" s="18" t="s">
        <v>309</v>
      </c>
      <c r="J17" s="20" t="s">
        <v>309</v>
      </c>
      <c r="K17" s="18" t="s">
        <v>309</v>
      </c>
      <c r="L17" s="20" t="s">
        <v>309</v>
      </c>
      <c r="M17" s="18" t="s">
        <v>309</v>
      </c>
      <c r="N17" s="20" t="s">
        <v>309</v>
      </c>
      <c r="O17" s="18" t="n">
        <v>512.94424267</v>
      </c>
      <c r="P17" s="20" t="n">
        <v>25.30548678</v>
      </c>
      <c r="Q17" s="18" t="n">
        <v>468.45159739</v>
      </c>
      <c r="R17" s="20" t="n">
        <v>7.7882144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508.86823544</v>
      </c>
      <c r="F21" s="20" t="n">
        <v>2.0410812</v>
      </c>
      <c r="G21" s="18" t="n">
        <v>510.89160727</v>
      </c>
      <c r="H21" s="20" t="n">
        <v>3.69049901</v>
      </c>
      <c r="I21" s="18" t="s">
        <v>309</v>
      </c>
      <c r="J21" s="20" t="s">
        <v>309</v>
      </c>
      <c r="K21" s="18" t="s">
        <v>309</v>
      </c>
      <c r="L21" s="20" t="s">
        <v>309</v>
      </c>
      <c r="M21" s="18" t="s">
        <v>309</v>
      </c>
      <c r="N21" s="20" t="s">
        <v>309</v>
      </c>
      <c r="O21" s="18" t="n">
        <v>468.21642545</v>
      </c>
      <c r="P21" s="20" t="n">
        <v>27.19083265</v>
      </c>
      <c r="Q21" s="18" t="n">
        <v>450.93997941</v>
      </c>
      <c r="R21" s="20" t="n">
        <v>6.14072962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500.77123019</v>
      </c>
      <c r="F23" s="20" t="n">
        <v>3.08724448</v>
      </c>
      <c r="G23" s="18" t="n">
        <v>472.04458879</v>
      </c>
      <c r="H23" s="20" t="n">
        <v>5.93322554</v>
      </c>
      <c r="I23" s="18" t="s">
        <v>309</v>
      </c>
      <c r="J23" s="20" t="s">
        <v>309</v>
      </c>
      <c r="K23" s="18" t="s">
        <v>309</v>
      </c>
      <c r="L23" s="20" t="s">
        <v>309</v>
      </c>
      <c r="M23" s="18" t="s">
        <v>309</v>
      </c>
      <c r="N23" s="20" t="s">
        <v>309</v>
      </c>
      <c r="O23" s="18" t="n">
        <v>443.43730107</v>
      </c>
      <c r="P23" s="20" t="n">
        <v>42.32145568</v>
      </c>
      <c r="Q23" s="18" t="n">
        <v>446.74320901</v>
      </c>
      <c r="R23" s="20" t="n">
        <v>7.54113574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526.73577844</v>
      </c>
      <c r="F25" s="20" t="n">
        <v>3.73245121</v>
      </c>
      <c r="G25" s="18" t="n">
        <v>481.13901345</v>
      </c>
      <c r="H25" s="20" t="n">
        <v>22.9934424</v>
      </c>
      <c r="I25" s="18" t="s">
        <v>309</v>
      </c>
      <c r="J25" s="20" t="s">
        <v>309</v>
      </c>
      <c r="K25" s="18" t="s">
        <v>309</v>
      </c>
      <c r="L25" s="20" t="s">
        <v>309</v>
      </c>
      <c r="M25" s="18" t="s">
        <v>309</v>
      </c>
      <c r="N25" s="20" t="s">
        <v>309</v>
      </c>
      <c r="O25" s="18" t="n">
        <v>561.3944</v>
      </c>
      <c r="P25" s="20" t="n">
        <v>41.5025675</v>
      </c>
      <c r="Q25" s="18" t="n">
        <v>473.73665034</v>
      </c>
      <c r="R25" s="20" t="n">
        <v>8.106890290000001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522.9097331</v>
      </c>
      <c r="F27" s="20" t="n">
        <v>2.87884446</v>
      </c>
      <c r="G27" s="18" t="n">
        <v>486.92277307</v>
      </c>
      <c r="H27" s="20" t="n">
        <v>2.67101615</v>
      </c>
      <c r="I27" s="18" t="s">
        <v>309</v>
      </c>
      <c r="J27" s="20" t="s">
        <v>309</v>
      </c>
      <c r="K27" s="18" t="s">
        <v>309</v>
      </c>
      <c r="L27" s="20" t="s">
        <v>309</v>
      </c>
      <c r="M27" s="18" t="s">
        <v>309</v>
      </c>
      <c r="N27" s="20" t="s">
        <v>309</v>
      </c>
      <c r="O27" s="18" t="n">
        <v>432.42547702</v>
      </c>
      <c r="P27" s="20" t="n">
        <v>18.66857365</v>
      </c>
      <c r="Q27" s="18" t="n">
        <v>453.99148529</v>
      </c>
      <c r="R27" s="20" t="n">
        <v>7.15563473</v>
      </c>
    </row>
    <row r="28" spans="1:18">
      <c r="A28" s="15" t="s">
        <v>330</v>
      </c>
      <c r="B28" s="17" t="n">
        <v>7568</v>
      </c>
      <c r="C28" s="18">
        <f>(490.0/B28*100)</f>
        <v/>
      </c>
      <c r="D28" s="19" t="n">
        <v>7078</v>
      </c>
      <c r="E28" s="18" t="n">
        <v>415.96652916</v>
      </c>
      <c r="F28" s="20" t="n">
        <v>2.46040548</v>
      </c>
      <c r="G28" s="18" t="n">
        <v>382.96640166</v>
      </c>
      <c r="H28" s="20" t="n">
        <v>14.44122062</v>
      </c>
      <c r="I28" s="18" t="s">
        <v>309</v>
      </c>
      <c r="J28" s="20" t="s">
        <v>309</v>
      </c>
      <c r="K28" s="18" t="s">
        <v>309</v>
      </c>
      <c r="L28" s="20" t="s">
        <v>309</v>
      </c>
      <c r="M28" s="18" t="s">
        <v>309</v>
      </c>
      <c r="N28" s="20" t="s">
        <v>309</v>
      </c>
      <c r="O28" s="18" t="n">
        <v>368.05339889</v>
      </c>
      <c r="P28" s="20" t="n">
        <v>50.84928169</v>
      </c>
      <c r="Q28" s="18" t="n">
        <v>370.70660503</v>
      </c>
      <c r="R28" s="20" t="n">
        <v>3.99232844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498.85773581</v>
      </c>
      <c r="F33" s="20" t="n">
        <v>2.40427661</v>
      </c>
      <c r="G33" s="18" t="n">
        <v>470.75318194</v>
      </c>
      <c r="H33" s="20" t="n">
        <v>6.26218791</v>
      </c>
      <c r="I33" s="18" t="s">
        <v>309</v>
      </c>
      <c r="J33" s="20" t="s">
        <v>309</v>
      </c>
      <c r="K33" s="18" t="s">
        <v>309</v>
      </c>
      <c r="L33" s="20" t="s">
        <v>309</v>
      </c>
      <c r="M33" s="18" t="s">
        <v>309</v>
      </c>
      <c r="N33" s="20" t="s">
        <v>309</v>
      </c>
      <c r="O33" s="18" t="n">
        <v>421.99196245</v>
      </c>
      <c r="P33" s="20" t="n">
        <v>25.84690216</v>
      </c>
      <c r="Q33" s="18" t="n">
        <v>435.93807906</v>
      </c>
      <c r="R33" s="20" t="n">
        <v>7.32334053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497.30883528</v>
      </c>
      <c r="F36" s="20" t="n">
        <v>2.47042015</v>
      </c>
      <c r="G36" s="18" t="n">
        <v>471.57293552</v>
      </c>
      <c r="H36" s="20" t="n">
        <v>5.4256764</v>
      </c>
      <c r="I36" s="18" t="s">
        <v>309</v>
      </c>
      <c r="J36" s="20" t="s">
        <v>309</v>
      </c>
      <c r="K36" s="18" t="s">
        <v>309</v>
      </c>
      <c r="L36" s="20" t="s">
        <v>309</v>
      </c>
      <c r="M36" s="18" t="s">
        <v>309</v>
      </c>
      <c r="N36" s="20" t="s">
        <v>309</v>
      </c>
      <c r="O36" s="18" t="s">
        <v>309</v>
      </c>
      <c r="P36" s="20" t="s">
        <v>309</v>
      </c>
      <c r="Q36" s="18" t="n">
        <v>450.6484506</v>
      </c>
      <c r="R36" s="20" t="n">
        <v>8.60688188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506.02509081</v>
      </c>
      <c r="F40" s="20" t="n">
        <v>3.27209504</v>
      </c>
      <c r="G40" s="18" t="n">
        <v>519.43109837</v>
      </c>
      <c r="H40" s="20" t="n">
        <v>8.89050774</v>
      </c>
      <c r="I40" s="18" t="s">
        <v>309</v>
      </c>
      <c r="J40" s="20" t="s">
        <v>309</v>
      </c>
      <c r="K40" s="18" t="s">
        <v>309</v>
      </c>
      <c r="L40" s="20" t="s">
        <v>309</v>
      </c>
      <c r="M40" s="18" t="n">
        <v>492.592718</v>
      </c>
      <c r="N40" s="20" t="n">
        <v>2.69773909</v>
      </c>
      <c r="O40" s="18" t="n">
        <v>482.21591669</v>
      </c>
      <c r="P40" s="20" t="n">
        <v>65.40631559000001</v>
      </c>
      <c r="Q40" s="18" t="n">
        <v>468.02595383</v>
      </c>
      <c r="R40" s="20" t="n">
        <v>12.96853773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468.89043755</v>
      </c>
      <c r="F52" s="20" t="n">
        <v>2.90431651</v>
      </c>
      <c r="G52" s="18" t="n">
        <v>456.60114028</v>
      </c>
      <c r="H52" s="20" t="n">
        <v>4.11179624</v>
      </c>
      <c r="I52" s="18" t="s">
        <v>309</v>
      </c>
      <c r="J52" s="20" t="s">
        <v>309</v>
      </c>
      <c r="K52" s="18" t="s">
        <v>309</v>
      </c>
      <c r="L52" s="20" t="s">
        <v>309</v>
      </c>
      <c r="M52" s="18" t="s">
        <v>309</v>
      </c>
      <c r="N52" s="20" t="s">
        <v>309</v>
      </c>
      <c r="O52" s="18" t="n">
        <v>420.28949428</v>
      </c>
      <c r="P52" s="20" t="n">
        <v>14.42647945</v>
      </c>
      <c r="Q52" s="18" t="n">
        <v>422.91540846</v>
      </c>
      <c r="R52" s="20" t="n">
        <v>9.956403849999999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333.54092486</v>
      </c>
      <c r="F54" s="20" t="n">
        <v>3.01876384</v>
      </c>
      <c r="G54" s="18" t="n">
        <v>321.41468972</v>
      </c>
      <c r="H54" s="20" t="n">
        <v>13.07556141</v>
      </c>
      <c r="I54" s="18" t="s">
        <v>309</v>
      </c>
      <c r="J54" s="20" t="s">
        <v>309</v>
      </c>
      <c r="K54" s="18" t="s">
        <v>309</v>
      </c>
      <c r="L54" s="20" t="s">
        <v>309</v>
      </c>
      <c r="M54" s="18" t="s">
        <v>309</v>
      </c>
      <c r="N54" s="20" t="s">
        <v>309</v>
      </c>
      <c r="O54" s="18" t="n">
        <v>309.66021202</v>
      </c>
      <c r="P54" s="20" t="n">
        <v>22.63526585</v>
      </c>
      <c r="Q54" s="18" t="n">
        <v>305.45558284</v>
      </c>
      <c r="R54" s="20" t="n">
        <v>4.05783641</v>
      </c>
    </row>
    <row r="55" spans="1:18">
      <c r="A55" s="15" t="s">
        <v>357</v>
      </c>
      <c r="B55" s="17" t="n">
        <v>5316</v>
      </c>
      <c r="C55" s="18">
        <f>(137.0/B55*100)</f>
        <v/>
      </c>
      <c r="D55" s="19" t="n">
        <v>5179</v>
      </c>
      <c r="E55" s="18" t="n">
        <v>407.6815367</v>
      </c>
      <c r="F55" s="20" t="n">
        <v>2.83548411</v>
      </c>
      <c r="G55" s="18" t="n">
        <v>409.31503362</v>
      </c>
      <c r="H55" s="20" t="n">
        <v>10.22576318</v>
      </c>
      <c r="I55" s="18" t="s">
        <v>309</v>
      </c>
      <c r="J55" s="20" t="s">
        <v>309</v>
      </c>
      <c r="K55" s="18" t="s">
        <v>309</v>
      </c>
      <c r="L55" s="20" t="s">
        <v>309</v>
      </c>
      <c r="M55" s="18" t="n">
        <v>407.055</v>
      </c>
      <c r="N55" s="20" t="n">
        <v>22.95007396</v>
      </c>
      <c r="O55" s="18" t="n">
        <v>299.09402439</v>
      </c>
      <c r="P55" s="20" t="n">
        <v>42.12183423</v>
      </c>
      <c r="Q55" s="18" t="n">
        <v>370.20266575</v>
      </c>
      <c r="R55" s="20" t="n">
        <v>7.35848777</v>
      </c>
    </row>
    <row r="56" spans="1:18">
      <c r="A56" s="15" t="s">
        <v>358</v>
      </c>
      <c r="B56" s="17" t="n">
        <v>5359</v>
      </c>
      <c r="C56" s="18">
        <f>(104.0/B56*100)</f>
        <v/>
      </c>
      <c r="D56" s="19" t="n">
        <v>5255</v>
      </c>
      <c r="E56" s="18" t="n">
        <v>546.18929393</v>
      </c>
      <c r="F56" s="20" t="n">
        <v>3.91360491</v>
      </c>
      <c r="G56" s="18" t="n">
        <v>553.30143027</v>
      </c>
      <c r="H56" s="20" t="n">
        <v>3.34643463</v>
      </c>
      <c r="I56" s="18" t="s">
        <v>309</v>
      </c>
      <c r="J56" s="20" t="s">
        <v>309</v>
      </c>
      <c r="K56" s="18" t="s">
        <v>309</v>
      </c>
      <c r="L56" s="20" t="s">
        <v>309</v>
      </c>
      <c r="M56" s="18" t="s">
        <v>309</v>
      </c>
      <c r="N56" s="20" t="s">
        <v>309</v>
      </c>
      <c r="O56" s="18" t="n">
        <v>446.63881583</v>
      </c>
      <c r="P56" s="20" t="n">
        <v>35.50756674</v>
      </c>
      <c r="Q56" s="18" t="n">
        <v>505.59063089</v>
      </c>
      <c r="R56" s="20" t="n">
        <v>7.82854573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537.55425226</v>
      </c>
      <c r="F62" s="20" t="n">
        <v>3.71670323</v>
      </c>
      <c r="G62" s="18" t="n">
        <v>546.97070105</v>
      </c>
      <c r="H62" s="20" t="n">
        <v>1.3007834</v>
      </c>
      <c r="I62" s="18" t="s">
        <v>309</v>
      </c>
      <c r="J62" s="20" t="s">
        <v>309</v>
      </c>
      <c r="K62" s="18" t="s">
        <v>309</v>
      </c>
      <c r="L62" s="20" t="s">
        <v>309</v>
      </c>
      <c r="M62" s="18" t="s">
        <v>309</v>
      </c>
      <c r="N62" s="20" t="s">
        <v>309</v>
      </c>
      <c r="O62" s="18" t="n">
        <v>494.28594286</v>
      </c>
      <c r="P62" s="20" t="n">
        <v>28.28342709</v>
      </c>
      <c r="Q62" s="18" t="n">
        <v>522.1047099800001</v>
      </c>
      <c r="R62" s="20" t="n">
        <v>5.599094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498.82012022</v>
      </c>
      <c r="F64" s="20" t="n">
        <v>1.9605739</v>
      </c>
      <c r="G64" s="18" t="n">
        <v>497.58111929</v>
      </c>
      <c r="H64" s="20" t="n">
        <v>7.40868731</v>
      </c>
      <c r="I64" s="18" t="s">
        <v>309</v>
      </c>
      <c r="J64" s="20" t="s">
        <v>309</v>
      </c>
      <c r="K64" s="18" t="s">
        <v>309</v>
      </c>
      <c r="L64" s="20" t="s">
        <v>309</v>
      </c>
      <c r="M64" s="18" t="s">
        <v>309</v>
      </c>
      <c r="N64" s="20" t="s">
        <v>309</v>
      </c>
      <c r="O64" s="18" t="n">
        <v>439.44140807</v>
      </c>
      <c r="P64" s="20" t="n">
        <v>27.64899953</v>
      </c>
      <c r="Q64" s="18" t="n">
        <v>414.05756295</v>
      </c>
      <c r="R64" s="20" t="n">
        <v>6.03976868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593</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493.89623128</v>
      </c>
      <c r="N7" s="20" t="n">
        <v>1.6053522</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496.74227422</v>
      </c>
      <c r="N8" s="20" t="n">
        <v>2.86086146</v>
      </c>
      <c r="O8" s="18" t="s">
        <v>309</v>
      </c>
      <c r="P8" s="20" t="s">
        <v>309</v>
      </c>
      <c r="Q8" s="18" t="s">
        <v>309</v>
      </c>
      <c r="R8" s="20" t="s">
        <v>309</v>
      </c>
    </row>
    <row r="9" spans="1:18">
      <c r="A9" s="15" t="s">
        <v>311</v>
      </c>
      <c r="B9" s="17" t="n">
        <v>9651</v>
      </c>
      <c r="C9" s="18">
        <f>(4913.0/B9*100)</f>
        <v/>
      </c>
      <c r="D9" s="19" t="n">
        <v>4738</v>
      </c>
      <c r="E9" s="18" t="n">
        <v>549.9997404</v>
      </c>
      <c r="F9" s="20" t="n">
        <v>2.52614273</v>
      </c>
      <c r="G9" s="18" t="n">
        <v>502.92999522</v>
      </c>
      <c r="H9" s="20" t="n">
        <v>5.63905529</v>
      </c>
      <c r="I9" s="18" t="s">
        <v>309</v>
      </c>
      <c r="J9" s="20" t="s">
        <v>309</v>
      </c>
      <c r="K9" s="18" t="s">
        <v>309</v>
      </c>
      <c r="L9" s="20" t="s">
        <v>309</v>
      </c>
      <c r="M9" s="18" t="s">
        <v>309</v>
      </c>
      <c r="N9" s="20" t="s">
        <v>309</v>
      </c>
      <c r="O9" s="18" t="n">
        <v>464.04100134</v>
      </c>
      <c r="P9" s="20" t="n">
        <v>27.20098021</v>
      </c>
      <c r="Q9" s="18" t="n">
        <v>462.05139494</v>
      </c>
      <c r="R9" s="20" t="n">
        <v>7.70900882</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515.64742803</v>
      </c>
      <c r="N10" s="20" t="n">
        <v>2.31308501</v>
      </c>
      <c r="O10" s="18" t="s">
        <v>309</v>
      </c>
      <c r="P10" s="20" t="s">
        <v>309</v>
      </c>
      <c r="Q10" s="18" t="s">
        <v>309</v>
      </c>
      <c r="R10" s="20" t="s">
        <v>309</v>
      </c>
    </row>
    <row r="11" spans="1:18">
      <c r="A11" s="15" t="s">
        <v>313</v>
      </c>
      <c r="B11" s="17" t="n">
        <v>7053</v>
      </c>
      <c r="C11" s="18">
        <f>(462.0/B11*100)</f>
        <v/>
      </c>
      <c r="D11" s="19" t="n">
        <v>6591</v>
      </c>
      <c r="E11" s="18" t="n">
        <v>427.23648713</v>
      </c>
      <c r="F11" s="20" t="n">
        <v>2.69659725</v>
      </c>
      <c r="G11" s="18" t="n">
        <v>420.392998</v>
      </c>
      <c r="H11" s="20" t="n">
        <v>9.60422514</v>
      </c>
      <c r="I11" s="18" t="s">
        <v>309</v>
      </c>
      <c r="J11" s="20" t="s">
        <v>309</v>
      </c>
      <c r="K11" s="18" t="s">
        <v>309</v>
      </c>
      <c r="L11" s="20" t="s">
        <v>309</v>
      </c>
      <c r="M11" s="18" t="s">
        <v>309</v>
      </c>
      <c r="N11" s="20" t="s">
        <v>309</v>
      </c>
      <c r="O11" s="18" t="n">
        <v>341.40371279</v>
      </c>
      <c r="P11" s="20" t="n">
        <v>48.572175</v>
      </c>
      <c r="Q11" s="18" t="n">
        <v>401.79995232</v>
      </c>
      <c r="R11" s="20" t="n">
        <v>5.32765147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492.32543789</v>
      </c>
      <c r="N12" s="20" t="n">
        <v>2.39605519</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511.08763174</v>
      </c>
      <c r="N13" s="20" t="n">
        <v>2.17417839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519.52913237</v>
      </c>
      <c r="N14" s="20" t="n">
        <v>2.04255433</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511.07685299</v>
      </c>
      <c r="N15" s="20" t="n">
        <v>2.30925184</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534.14071155</v>
      </c>
      <c r="F17" s="20" t="n">
        <v>3.57416328</v>
      </c>
      <c r="G17" s="18" t="n">
        <v>504.51244226</v>
      </c>
      <c r="H17" s="20" t="n">
        <v>5.60649894</v>
      </c>
      <c r="I17" s="18" t="s">
        <v>309</v>
      </c>
      <c r="J17" s="20" t="s">
        <v>309</v>
      </c>
      <c r="K17" s="18" t="s">
        <v>309</v>
      </c>
      <c r="L17" s="20" t="s">
        <v>309</v>
      </c>
      <c r="M17" s="18" t="s">
        <v>309</v>
      </c>
      <c r="N17" s="20" t="s">
        <v>309</v>
      </c>
      <c r="O17" s="18" t="n">
        <v>510.301945</v>
      </c>
      <c r="P17" s="20" t="n">
        <v>24.78002078</v>
      </c>
      <c r="Q17" s="18" t="n">
        <v>474.44398628</v>
      </c>
      <c r="R17" s="20" t="n">
        <v>7.84345104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453.62985087</v>
      </c>
      <c r="N18" s="20" t="n">
        <v>3.75358545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476.83088081</v>
      </c>
      <c r="N19" s="20" t="n">
        <v>2.52696145</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488.03318441</v>
      </c>
      <c r="N20" s="20" t="n">
        <v>1.98867918</v>
      </c>
      <c r="O20" s="18" t="s">
        <v>309</v>
      </c>
      <c r="P20" s="20" t="s">
        <v>309</v>
      </c>
      <c r="Q20" s="18" t="s">
        <v>309</v>
      </c>
      <c r="R20" s="20" t="s">
        <v>309</v>
      </c>
    </row>
    <row r="21" spans="1:18">
      <c r="A21" s="15" t="s">
        <v>323</v>
      </c>
      <c r="B21" s="17" t="n">
        <v>5741</v>
      </c>
      <c r="C21" s="18">
        <f>(621.0/B21*100)</f>
        <v/>
      </c>
      <c r="D21" s="19" t="n">
        <v>5120</v>
      </c>
      <c r="E21" s="18" t="n">
        <v>508.75070531</v>
      </c>
      <c r="F21" s="20" t="n">
        <v>2.07679915</v>
      </c>
      <c r="G21" s="18" t="n">
        <v>511.71184969</v>
      </c>
      <c r="H21" s="20" t="n">
        <v>3.7640302</v>
      </c>
      <c r="I21" s="18" t="s">
        <v>309</v>
      </c>
      <c r="J21" s="20" t="s">
        <v>309</v>
      </c>
      <c r="K21" s="18" t="s">
        <v>309</v>
      </c>
      <c r="L21" s="20" t="s">
        <v>309</v>
      </c>
      <c r="M21" s="18" t="s">
        <v>309</v>
      </c>
      <c r="N21" s="20" t="s">
        <v>309</v>
      </c>
      <c r="O21" s="18" t="n">
        <v>482.60658696</v>
      </c>
      <c r="P21" s="20" t="n">
        <v>33.31821921</v>
      </c>
      <c r="Q21" s="18" t="n">
        <v>449.99768184</v>
      </c>
      <c r="R21" s="20" t="n">
        <v>6.58988539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469.66945416</v>
      </c>
      <c r="N22" s="20" t="n">
        <v>3.62920111</v>
      </c>
      <c r="O22" s="18" t="s">
        <v>309</v>
      </c>
      <c r="P22" s="20" t="s">
        <v>309</v>
      </c>
      <c r="Q22" s="18" t="s">
        <v>309</v>
      </c>
      <c r="R22" s="20" t="s">
        <v>309</v>
      </c>
    </row>
    <row r="23" spans="1:18">
      <c r="A23" s="15" t="s">
        <v>325</v>
      </c>
      <c r="B23" s="17" t="n">
        <v>11583</v>
      </c>
      <c r="C23" s="18">
        <f>(2409.0/B23*100)</f>
        <v/>
      </c>
      <c r="D23" s="19" t="n">
        <v>9174</v>
      </c>
      <c r="E23" s="18" t="n">
        <v>500.57311858</v>
      </c>
      <c r="F23" s="20" t="n">
        <v>3.05045221</v>
      </c>
      <c r="G23" s="18" t="n">
        <v>472.69930991</v>
      </c>
      <c r="H23" s="20" t="n">
        <v>5.90367932</v>
      </c>
      <c r="I23" s="18" t="s">
        <v>309</v>
      </c>
      <c r="J23" s="20" t="s">
        <v>309</v>
      </c>
      <c r="K23" s="18" t="s">
        <v>309</v>
      </c>
      <c r="L23" s="20" t="s">
        <v>309</v>
      </c>
      <c r="M23" s="18" t="s">
        <v>309</v>
      </c>
      <c r="N23" s="20" t="s">
        <v>309</v>
      </c>
      <c r="O23" s="18" t="n">
        <v>442.04064065</v>
      </c>
      <c r="P23" s="20" t="n">
        <v>40.80319114</v>
      </c>
      <c r="Q23" s="18" t="n">
        <v>449.33855214</v>
      </c>
      <c r="R23" s="20" t="n">
        <v>7.63204303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532.4398722</v>
      </c>
      <c r="N24" s="20" t="n">
        <v>3.00001481</v>
      </c>
      <c r="O24" s="18" t="s">
        <v>309</v>
      </c>
      <c r="P24" s="20" t="s">
        <v>309</v>
      </c>
      <c r="Q24" s="18" t="s">
        <v>309</v>
      </c>
      <c r="R24" s="20" t="s">
        <v>309</v>
      </c>
    </row>
    <row r="25" spans="1:18">
      <c r="A25" s="15" t="s">
        <v>327</v>
      </c>
      <c r="B25" s="17" t="n">
        <v>5581</v>
      </c>
      <c r="C25" s="18">
        <f>(5.0/B25*100)</f>
        <v/>
      </c>
      <c r="D25" s="19" t="n">
        <v>5576</v>
      </c>
      <c r="E25" s="18" t="n">
        <v>526.64389642</v>
      </c>
      <c r="F25" s="20" t="n">
        <v>3.74465261</v>
      </c>
      <c r="G25" s="18" t="n">
        <v>508.55027759</v>
      </c>
      <c r="H25" s="20" t="n">
        <v>22.19797068</v>
      </c>
      <c r="I25" s="18" t="s">
        <v>309</v>
      </c>
      <c r="J25" s="20" t="s">
        <v>309</v>
      </c>
      <c r="K25" s="18" t="s">
        <v>309</v>
      </c>
      <c r="L25" s="20" t="s">
        <v>309</v>
      </c>
      <c r="M25" s="18" t="s">
        <v>309</v>
      </c>
      <c r="N25" s="20" t="s">
        <v>309</v>
      </c>
      <c r="O25" s="18" t="s">
        <v>309</v>
      </c>
      <c r="P25" s="20" t="s">
        <v>309</v>
      </c>
      <c r="Q25" s="18" t="n">
        <v>475.99337155</v>
      </c>
      <c r="R25" s="20" t="n">
        <v>8.100103430000001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482.30507155</v>
      </c>
      <c r="N26" s="20" t="n">
        <v>1.8687429</v>
      </c>
      <c r="O26" s="18" t="s">
        <v>309</v>
      </c>
      <c r="P26" s="20" t="s">
        <v>309</v>
      </c>
      <c r="Q26" s="18" t="s">
        <v>309</v>
      </c>
      <c r="R26" s="20" t="s">
        <v>309</v>
      </c>
    </row>
    <row r="27" spans="1:18">
      <c r="A27" s="15" t="s">
        <v>329</v>
      </c>
      <c r="B27" s="17" t="n">
        <v>5299</v>
      </c>
      <c r="C27" s="18">
        <f>(2010.0/B27*100)</f>
        <v/>
      </c>
      <c r="D27" s="19" t="n">
        <v>3289</v>
      </c>
      <c r="E27" s="18" t="n">
        <v>523.98371905</v>
      </c>
      <c r="F27" s="20" t="n">
        <v>3.04591761</v>
      </c>
      <c r="G27" s="18" t="n">
        <v>485.14415309</v>
      </c>
      <c r="H27" s="20" t="n">
        <v>2.69473459</v>
      </c>
      <c r="I27" s="18" t="s">
        <v>309</v>
      </c>
      <c r="J27" s="20" t="s">
        <v>309</v>
      </c>
      <c r="K27" s="18" t="s">
        <v>309</v>
      </c>
      <c r="L27" s="20" t="s">
        <v>309</v>
      </c>
      <c r="M27" s="18" t="s">
        <v>309</v>
      </c>
      <c r="N27" s="20" t="s">
        <v>309</v>
      </c>
      <c r="O27" s="18" t="n">
        <v>442.45546664</v>
      </c>
      <c r="P27" s="20" t="n">
        <v>17.96798417</v>
      </c>
      <c r="Q27" s="18" t="n">
        <v>457.20582174</v>
      </c>
      <c r="R27" s="20" t="n">
        <v>7.1228704</v>
      </c>
    </row>
    <row r="28" spans="1:18">
      <c r="A28" s="15" t="s">
        <v>330</v>
      </c>
      <c r="B28" s="17" t="n">
        <v>7568</v>
      </c>
      <c r="C28" s="18">
        <f>(490.0/B28*100)</f>
        <v/>
      </c>
      <c r="D28" s="19" t="n">
        <v>7078</v>
      </c>
      <c r="E28" s="18" t="n">
        <v>416.17605518</v>
      </c>
      <c r="F28" s="20" t="n">
        <v>2.44712896</v>
      </c>
      <c r="G28" s="18" t="n">
        <v>372.8336331</v>
      </c>
      <c r="H28" s="20" t="n">
        <v>12.74135673</v>
      </c>
      <c r="I28" s="18" t="s">
        <v>309</v>
      </c>
      <c r="J28" s="20" t="s">
        <v>309</v>
      </c>
      <c r="K28" s="18" t="s">
        <v>309</v>
      </c>
      <c r="L28" s="20" t="s">
        <v>309</v>
      </c>
      <c r="M28" s="18" t="s">
        <v>309</v>
      </c>
      <c r="N28" s="20" t="s">
        <v>309</v>
      </c>
      <c r="O28" s="18" t="n">
        <v>300.5630183</v>
      </c>
      <c r="P28" s="20" t="n">
        <v>48.20953392</v>
      </c>
      <c r="Q28" s="18" t="n">
        <v>370.85013027</v>
      </c>
      <c r="R28" s="20" t="n">
        <v>4.031428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512.25278989</v>
      </c>
      <c r="N29" s="20" t="n">
        <v>2.21158673</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495.22325646</v>
      </c>
      <c r="N30" s="20" t="n">
        <v>2.26537897</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501.72981506</v>
      </c>
      <c r="N31" s="20" t="n">
        <v>2.23163648</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504.46925149</v>
      </c>
      <c r="N32" s="20" t="n">
        <v>2.38982369</v>
      </c>
      <c r="O32" s="18" t="s">
        <v>309</v>
      </c>
      <c r="P32" s="20" t="s">
        <v>309</v>
      </c>
      <c r="Q32" s="18" t="s">
        <v>309</v>
      </c>
      <c r="R32" s="20" t="s">
        <v>309</v>
      </c>
    </row>
    <row r="33" spans="1:18">
      <c r="A33" s="15" t="s">
        <v>335</v>
      </c>
      <c r="B33" s="17" t="n">
        <v>7325</v>
      </c>
      <c r="C33" s="18">
        <f>(444.0/B33*100)</f>
        <v/>
      </c>
      <c r="D33" s="19" t="n">
        <v>6881</v>
      </c>
      <c r="E33" s="18" t="n">
        <v>499.12847293</v>
      </c>
      <c r="F33" s="20" t="n">
        <v>2.40691031</v>
      </c>
      <c r="G33" s="18" t="n">
        <v>467.01699986</v>
      </c>
      <c r="H33" s="20" t="n">
        <v>6.47638645</v>
      </c>
      <c r="I33" s="18" t="s">
        <v>309</v>
      </c>
      <c r="J33" s="20" t="s">
        <v>309</v>
      </c>
      <c r="K33" s="18" t="s">
        <v>309</v>
      </c>
      <c r="L33" s="20" t="s">
        <v>309</v>
      </c>
      <c r="M33" s="18" t="s">
        <v>309</v>
      </c>
      <c r="N33" s="20" t="s">
        <v>309</v>
      </c>
      <c r="O33" s="18" t="n">
        <v>457.32744044</v>
      </c>
      <c r="P33" s="20" t="n">
        <v>29.60885418</v>
      </c>
      <c r="Q33" s="18" t="n">
        <v>436.91923135</v>
      </c>
      <c r="R33" s="20" t="n">
        <v>7.04133659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475.23010526</v>
      </c>
      <c r="N34" s="20" t="n">
        <v>2.65840196</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509.91963209</v>
      </c>
      <c r="N35" s="20" t="n">
        <v>1.25633733</v>
      </c>
      <c r="O35" s="18" t="s">
        <v>309</v>
      </c>
      <c r="P35" s="20" t="s">
        <v>309</v>
      </c>
      <c r="Q35" s="18" t="s">
        <v>309</v>
      </c>
      <c r="R35" s="20" t="s">
        <v>309</v>
      </c>
    </row>
    <row r="36" spans="1:18">
      <c r="A36" s="15" t="s">
        <v>338</v>
      </c>
      <c r="B36" s="17" t="n">
        <v>6736</v>
      </c>
      <c r="C36" s="18">
        <f>(1983.0/B36*100)</f>
        <v/>
      </c>
      <c r="D36" s="19" t="n">
        <v>4753</v>
      </c>
      <c r="E36" s="18" t="n">
        <v>497.30577625</v>
      </c>
      <c r="F36" s="20" t="n">
        <v>2.49169893</v>
      </c>
      <c r="G36" s="18" t="n">
        <v>470.55266325</v>
      </c>
      <c r="H36" s="20" t="n">
        <v>5.51680357</v>
      </c>
      <c r="I36" s="18" t="s">
        <v>309</v>
      </c>
      <c r="J36" s="20" t="s">
        <v>309</v>
      </c>
      <c r="K36" s="18" t="s">
        <v>309</v>
      </c>
      <c r="L36" s="20" t="s">
        <v>309</v>
      </c>
      <c r="M36" s="18" t="s">
        <v>309</v>
      </c>
      <c r="N36" s="20" t="s">
        <v>309</v>
      </c>
      <c r="O36" s="18" t="s">
        <v>309</v>
      </c>
      <c r="P36" s="20" t="s">
        <v>309</v>
      </c>
      <c r="Q36" s="18" t="n">
        <v>452.38976118</v>
      </c>
      <c r="R36" s="20" t="n">
        <v>8.613058240000001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493.91812227</v>
      </c>
      <c r="N37" s="20" t="n">
        <v>3.1723403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521.2505751899999</v>
      </c>
      <c r="N38" s="20" t="n">
        <v>2.92032869</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420.45397969</v>
      </c>
      <c r="N39" s="20" t="n">
        <v>4.12888277</v>
      </c>
      <c r="O39" s="18" t="s">
        <v>309</v>
      </c>
      <c r="P39" s="20" t="s">
        <v>309</v>
      </c>
      <c r="Q39" s="18" t="s">
        <v>309</v>
      </c>
      <c r="R39" s="20" t="s">
        <v>309</v>
      </c>
    </row>
    <row r="40" spans="1:18">
      <c r="A40" s="15" t="s">
        <v>342</v>
      </c>
      <c r="B40" s="17" t="n">
        <v>14157</v>
      </c>
      <c r="C40" s="18">
        <f>(1679.0/B40*100)</f>
        <v/>
      </c>
      <c r="D40" s="19" t="n">
        <v>12478</v>
      </c>
      <c r="E40" s="18" t="n">
        <v>506.51280252</v>
      </c>
      <c r="F40" s="20" t="n">
        <v>3.29174249</v>
      </c>
      <c r="G40" s="18" t="n">
        <v>515.57740884</v>
      </c>
      <c r="H40" s="20" t="n">
        <v>9.13721977</v>
      </c>
      <c r="I40" s="18" t="s">
        <v>309</v>
      </c>
      <c r="J40" s="20" t="s">
        <v>309</v>
      </c>
      <c r="K40" s="18" t="s">
        <v>309</v>
      </c>
      <c r="L40" s="20" t="s">
        <v>309</v>
      </c>
      <c r="M40" s="18" t="n">
        <v>492.592718</v>
      </c>
      <c r="N40" s="20" t="n">
        <v>2.69773909</v>
      </c>
      <c r="O40" s="18" t="n">
        <v>482.21591669</v>
      </c>
      <c r="P40" s="20" t="n">
        <v>65.40631559000001</v>
      </c>
      <c r="Q40" s="18" t="n">
        <v>466.73007414</v>
      </c>
      <c r="R40" s="20" t="n">
        <v>12.89561443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469.62849192</v>
      </c>
      <c r="N41" s="20" t="n">
        <v>3.16639492</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359.60621715</v>
      </c>
      <c r="N45" s="20" t="n">
        <v>2.95186404</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377.06952347</v>
      </c>
      <c r="N46" s="20" t="n">
        <v>2.86335993</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441.18991931</v>
      </c>
      <c r="N47" s="20" t="n">
        <v>3.95489289</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531.2961330099999</v>
      </c>
      <c r="N48" s="20" t="n">
        <v>4.88730362</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409.03332786</v>
      </c>
      <c r="N49" s="20" t="n">
        <v>3.05386641</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389.64382788</v>
      </c>
      <c r="N50" s="20" t="n">
        <v>2.28612741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400.25337307</v>
      </c>
      <c r="N51" s="20" t="n">
        <v>2.4652548</v>
      </c>
      <c r="O51" s="18" t="s">
        <v>309</v>
      </c>
      <c r="P51" s="20" t="s">
        <v>309</v>
      </c>
      <c r="Q51" s="18" t="s">
        <v>309</v>
      </c>
      <c r="R51" s="20" t="s">
        <v>309</v>
      </c>
    </row>
    <row r="52" spans="1:18">
      <c r="A52" s="15" t="s">
        <v>354</v>
      </c>
      <c r="B52" s="17" t="n">
        <v>5809</v>
      </c>
      <c r="C52" s="18">
        <f>(396.0/B52*100)</f>
        <v/>
      </c>
      <c r="D52" s="19" t="n">
        <v>5413</v>
      </c>
      <c r="E52" s="18" t="n">
        <v>468.54041957</v>
      </c>
      <c r="F52" s="20" t="n">
        <v>2.86820763</v>
      </c>
      <c r="G52" s="18" t="n">
        <v>458.06865911</v>
      </c>
      <c r="H52" s="20" t="n">
        <v>4.33988188</v>
      </c>
      <c r="I52" s="18" t="s">
        <v>309</v>
      </c>
      <c r="J52" s="20" t="s">
        <v>309</v>
      </c>
      <c r="K52" s="18" t="s">
        <v>309</v>
      </c>
      <c r="L52" s="20" t="s">
        <v>309</v>
      </c>
      <c r="M52" s="18" t="s">
        <v>309</v>
      </c>
      <c r="N52" s="20" t="s">
        <v>309</v>
      </c>
      <c r="O52" s="18" t="n">
        <v>420.76215711</v>
      </c>
      <c r="P52" s="20" t="n">
        <v>20.41432908</v>
      </c>
      <c r="Q52" s="18" t="n">
        <v>422.60659294</v>
      </c>
      <c r="R52" s="20" t="n">
        <v>9.97639188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437.12852379</v>
      </c>
      <c r="N53" s="20" t="n">
        <v>1.71824983</v>
      </c>
      <c r="O53" s="18" t="s">
        <v>309</v>
      </c>
      <c r="P53" s="20" t="s">
        <v>309</v>
      </c>
      <c r="Q53" s="18" t="s">
        <v>309</v>
      </c>
      <c r="R53" s="20" t="s">
        <v>309</v>
      </c>
    </row>
    <row r="54" spans="1:18">
      <c r="A54" s="15" t="s">
        <v>356</v>
      </c>
      <c r="B54" s="17" t="n">
        <v>4740</v>
      </c>
      <c r="C54" s="18">
        <f>(112.0/B54*100)</f>
        <v/>
      </c>
      <c r="D54" s="19" t="n">
        <v>4628</v>
      </c>
      <c r="E54" s="18" t="n">
        <v>333.8852949</v>
      </c>
      <c r="F54" s="20" t="n">
        <v>2.99137661</v>
      </c>
      <c r="G54" s="18" t="n">
        <v>311.12092774</v>
      </c>
      <c r="H54" s="20" t="n">
        <v>10.56727106</v>
      </c>
      <c r="I54" s="18" t="s">
        <v>309</v>
      </c>
      <c r="J54" s="20" t="s">
        <v>309</v>
      </c>
      <c r="K54" s="18" t="s">
        <v>309</v>
      </c>
      <c r="L54" s="20" t="s">
        <v>309</v>
      </c>
      <c r="M54" s="18" t="s">
        <v>309</v>
      </c>
      <c r="N54" s="20" t="s">
        <v>309</v>
      </c>
      <c r="O54" s="18" t="n">
        <v>300.38190408</v>
      </c>
      <c r="P54" s="20" t="n">
        <v>14.54394255</v>
      </c>
      <c r="Q54" s="18" t="n">
        <v>305.64117978</v>
      </c>
      <c r="R54" s="20" t="n">
        <v>4.06273987</v>
      </c>
    </row>
    <row r="55" spans="1:18">
      <c r="A55" s="15" t="s">
        <v>357</v>
      </c>
      <c r="B55" s="17" t="n">
        <v>5316</v>
      </c>
      <c r="C55" s="18">
        <f>(137.0/B55*100)</f>
        <v/>
      </c>
      <c r="D55" s="19" t="n">
        <v>5179</v>
      </c>
      <c r="E55" s="18" t="n">
        <v>408.11712809</v>
      </c>
      <c r="F55" s="20" t="n">
        <v>2.81015264</v>
      </c>
      <c r="G55" s="18" t="n">
        <v>394.1393658</v>
      </c>
      <c r="H55" s="20" t="n">
        <v>14.47377369</v>
      </c>
      <c r="I55" s="18" t="s">
        <v>309</v>
      </c>
      <c r="J55" s="20" t="s">
        <v>309</v>
      </c>
      <c r="K55" s="18" t="s">
        <v>309</v>
      </c>
      <c r="L55" s="20" t="s">
        <v>309</v>
      </c>
      <c r="M55" s="18" t="n">
        <v>407.055</v>
      </c>
      <c r="N55" s="20" t="n">
        <v>22.95007396</v>
      </c>
      <c r="O55" s="18" t="n">
        <v>344.54057819</v>
      </c>
      <c r="P55" s="20" t="n">
        <v>62.42230992</v>
      </c>
      <c r="Q55" s="18" t="n">
        <v>369.04743816</v>
      </c>
      <c r="R55" s="20" t="n">
        <v>7.22686299</v>
      </c>
    </row>
    <row r="56" spans="1:18">
      <c r="A56" s="15" t="s">
        <v>358</v>
      </c>
      <c r="B56" s="17" t="n">
        <v>5359</v>
      </c>
      <c r="C56" s="18">
        <f>(104.0/B56*100)</f>
        <v/>
      </c>
      <c r="D56" s="19" t="n">
        <v>5255</v>
      </c>
      <c r="E56" s="18" t="n">
        <v>541.88671142</v>
      </c>
      <c r="F56" s="20" t="n">
        <v>4.07219775</v>
      </c>
      <c r="G56" s="18" t="n">
        <v>554.19858798</v>
      </c>
      <c r="H56" s="20" t="n">
        <v>3.2209473</v>
      </c>
      <c r="I56" s="18" t="s">
        <v>309</v>
      </c>
      <c r="J56" s="20" t="s">
        <v>309</v>
      </c>
      <c r="K56" s="18" t="s">
        <v>309</v>
      </c>
      <c r="L56" s="20" t="s">
        <v>309</v>
      </c>
      <c r="M56" s="18" t="s">
        <v>309</v>
      </c>
      <c r="N56" s="20" t="s">
        <v>309</v>
      </c>
      <c r="O56" s="18" t="n">
        <v>503.18081414</v>
      </c>
      <c r="P56" s="20" t="n">
        <v>51.41605496</v>
      </c>
      <c r="Q56" s="18" t="n">
        <v>506.35918985</v>
      </c>
      <c r="R56" s="20" t="n">
        <v>7.71686819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386.10959158</v>
      </c>
      <c r="N57" s="20" t="n">
        <v>3.0844628</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380.25901051</v>
      </c>
      <c r="N58" s="20" t="n">
        <v>2.6518124</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361.5339806</v>
      </c>
      <c r="N59" s="20" t="n">
        <v>1.62528789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396.24965264</v>
      </c>
      <c r="N60" s="20" t="n">
        <v>3.6919812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478.38338174</v>
      </c>
      <c r="N61" s="20" t="n">
        <v>2.32929012</v>
      </c>
      <c r="O61" s="18" t="s">
        <v>309</v>
      </c>
      <c r="P61" s="20" t="s">
        <v>309</v>
      </c>
      <c r="Q61" s="18" t="s">
        <v>309</v>
      </c>
      <c r="R61" s="20" t="s">
        <v>309</v>
      </c>
    </row>
    <row r="62" spans="1:18">
      <c r="A62" s="15" t="s">
        <v>364</v>
      </c>
      <c r="B62" s="17" t="n">
        <v>4476</v>
      </c>
      <c r="C62" s="18">
        <f>(32.0/B62*100)</f>
        <v/>
      </c>
      <c r="D62" s="19" t="n">
        <v>4444</v>
      </c>
      <c r="E62" s="18" t="n">
        <v>537.10712556</v>
      </c>
      <c r="F62" s="20" t="n">
        <v>4.16896765</v>
      </c>
      <c r="G62" s="18" t="n">
        <v>547.01026326</v>
      </c>
      <c r="H62" s="20" t="n">
        <v>1.30222542</v>
      </c>
      <c r="I62" s="18" t="s">
        <v>309</v>
      </c>
      <c r="J62" s="20" t="s">
        <v>309</v>
      </c>
      <c r="K62" s="18" t="s">
        <v>309</v>
      </c>
      <c r="L62" s="20" t="s">
        <v>309</v>
      </c>
      <c r="M62" s="18" t="s">
        <v>309</v>
      </c>
      <c r="N62" s="20" t="s">
        <v>309</v>
      </c>
      <c r="O62" s="18" t="n">
        <v>461.87656</v>
      </c>
      <c r="P62" s="20" t="n">
        <v>25.7221606</v>
      </c>
      <c r="Q62" s="18" t="n">
        <v>523.07674853</v>
      </c>
      <c r="R62" s="20" t="n">
        <v>5.40279985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371.31142887</v>
      </c>
      <c r="N63" s="20" t="n">
        <v>1.28307667</v>
      </c>
      <c r="O63" s="18" t="s">
        <v>309</v>
      </c>
      <c r="P63" s="20" t="s">
        <v>309</v>
      </c>
      <c r="Q63" s="18" t="s">
        <v>309</v>
      </c>
      <c r="R63" s="20" t="s">
        <v>309</v>
      </c>
    </row>
    <row r="64" spans="1:18">
      <c r="A64" s="15" t="s">
        <v>366</v>
      </c>
      <c r="B64" s="17" t="n">
        <v>3634</v>
      </c>
      <c r="C64" s="18">
        <f>(431.0/B64*100)</f>
        <v/>
      </c>
      <c r="D64" s="19" t="n">
        <v>3203</v>
      </c>
      <c r="E64" s="18" t="n">
        <v>498.78028535</v>
      </c>
      <c r="F64" s="20" t="n">
        <v>1.94503275</v>
      </c>
      <c r="G64" s="18" t="n">
        <v>499.30487479</v>
      </c>
      <c r="H64" s="20" t="n">
        <v>7.22453655</v>
      </c>
      <c r="I64" s="18" t="s">
        <v>309</v>
      </c>
      <c r="J64" s="20" t="s">
        <v>309</v>
      </c>
      <c r="K64" s="18" t="s">
        <v>309</v>
      </c>
      <c r="L64" s="20" t="s">
        <v>309</v>
      </c>
      <c r="M64" s="18" t="s">
        <v>309</v>
      </c>
      <c r="N64" s="20" t="s">
        <v>309</v>
      </c>
      <c r="O64" s="18" t="n">
        <v>436.95116508</v>
      </c>
      <c r="P64" s="20" t="n">
        <v>19.51256513</v>
      </c>
      <c r="Q64" s="18" t="n">
        <v>412.3590813</v>
      </c>
      <c r="R64" s="20" t="n">
        <v>6.39672562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419.66352142</v>
      </c>
      <c r="N65" s="20" t="n">
        <v>2.4655214</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417.93412468</v>
      </c>
      <c r="N66" s="20" t="n">
        <v>1.46238599</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386.56058797</v>
      </c>
      <c r="N67" s="20" t="n">
        <v>2.71419522</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402.4006351</v>
      </c>
      <c r="N68" s="20" t="n">
        <v>1.27354229</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443.95431517</v>
      </c>
      <c r="N69" s="20" t="n">
        <v>3.78500092</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494.06003026</v>
      </c>
      <c r="N70" s="20" t="n">
        <v>3.10877023</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564.18967857</v>
      </c>
      <c r="N71" s="20" t="n">
        <v>1.4662683</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542.32146697</v>
      </c>
      <c r="N72" s="20" t="n">
        <v>3.03044107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415.46379999</v>
      </c>
      <c r="N73" s="20" t="n">
        <v>3.03424791</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417.24339576</v>
      </c>
      <c r="N74" s="20" t="n">
        <v>1.40662681</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366.81798548</v>
      </c>
      <c r="N75" s="20" t="n">
        <v>2.95156554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427.48273896</v>
      </c>
      <c r="N76" s="20" t="n">
        <v>2.40767111</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417.99188288</v>
      </c>
      <c r="N77" s="20" t="n">
        <v>2.49596802</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494.51831162</v>
      </c>
      <c r="N78" s="20" t="n">
        <v>4.45771317</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456.29558944</v>
      </c>
      <c r="N79" s="20" t="n">
        <v>6.90963052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459.81599437</v>
      </c>
      <c r="N80" s="20" t="n">
        <v>4.27720318</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446.10977731</v>
      </c>
      <c r="N81" s="20" t="n">
        <v>3.2500212</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594</v>
      </c>
    </row>
    <row customHeight="1" ht="30" r="4" spans="1:26">
      <c r="A4" s="6" t="n"/>
      <c r="B4" s="7" t="s">
        <v>293</v>
      </c>
      <c r="C4" s="7" t="s">
        <v>294</v>
      </c>
      <c r="D4" s="8" t="s">
        <v>293</v>
      </c>
      <c r="E4" s="9" t="s">
        <v>595</v>
      </c>
      <c r="F4" s="10" t="n"/>
      <c r="G4" s="9" t="s">
        <v>596</v>
      </c>
      <c r="H4" s="10" t="n"/>
      <c r="I4" s="9" t="s">
        <v>597</v>
      </c>
      <c r="J4" s="10" t="n"/>
      <c r="K4" s="9" t="s">
        <v>598</v>
      </c>
      <c r="L4" s="10" t="n"/>
      <c r="M4" s="9" t="s">
        <v>599</v>
      </c>
      <c r="N4" s="10" t="n"/>
      <c r="O4" s="9" t="s">
        <v>600</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n">
        <v>493.89623128</v>
      </c>
      <c r="V7" s="20" t="n">
        <v>1.6053522</v>
      </c>
      <c r="W7" s="18" t="s">
        <v>309</v>
      </c>
      <c r="X7" s="20" t="s">
        <v>309</v>
      </c>
      <c r="Y7" s="18" t="s">
        <v>309</v>
      </c>
      <c r="Z7" s="20" t="s">
        <v>309</v>
      </c>
    </row>
    <row r="8" spans="1:26">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n">
        <v>496.74227422</v>
      </c>
      <c r="V8" s="20" t="n">
        <v>2.86086146</v>
      </c>
      <c r="W8" s="18" t="s">
        <v>309</v>
      </c>
      <c r="X8" s="20" t="s">
        <v>309</v>
      </c>
      <c r="Y8" s="18" t="s">
        <v>309</v>
      </c>
      <c r="Z8" s="20" t="s">
        <v>309</v>
      </c>
    </row>
    <row r="9" spans="1:26">
      <c r="A9" s="15" t="s">
        <v>311</v>
      </c>
      <c r="B9" s="17" t="n">
        <v>9651</v>
      </c>
      <c r="C9" s="18">
        <f>(4913.0/B9*100)</f>
        <v/>
      </c>
      <c r="D9" s="19" t="n">
        <v>4738</v>
      </c>
      <c r="E9" s="18" t="n">
        <v>526.57304425</v>
      </c>
      <c r="F9" s="20" t="n">
        <v>13.55003948</v>
      </c>
      <c r="G9" s="18" t="n">
        <v>540.53657292</v>
      </c>
      <c r="H9" s="20" t="n">
        <v>7.36406819</v>
      </c>
      <c r="I9" s="18" t="n">
        <v>541.10162404</v>
      </c>
      <c r="J9" s="20" t="n">
        <v>4.52999525</v>
      </c>
      <c r="K9" s="18" t="n">
        <v>536.17761771</v>
      </c>
      <c r="L9" s="20" t="n">
        <v>3.61899973</v>
      </c>
      <c r="M9" s="18" t="n">
        <v>531.39327836</v>
      </c>
      <c r="N9" s="20" t="n">
        <v>4.14311971</v>
      </c>
      <c r="O9" s="18" t="n">
        <v>546.1145689</v>
      </c>
      <c r="P9" s="20" t="n">
        <v>5.47626456</v>
      </c>
      <c r="Q9" s="18" t="s">
        <v>309</v>
      </c>
      <c r="R9" s="20" t="s">
        <v>309</v>
      </c>
      <c r="S9" s="18" t="s">
        <v>309</v>
      </c>
      <c r="T9" s="20" t="s">
        <v>309</v>
      </c>
      <c r="U9" s="18" t="s">
        <v>309</v>
      </c>
      <c r="V9" s="20" t="s">
        <v>309</v>
      </c>
      <c r="W9" s="18" t="n">
        <v>457.34528926</v>
      </c>
      <c r="X9" s="20" t="n">
        <v>32.54481014</v>
      </c>
      <c r="Y9" s="18" t="n">
        <v>515.3714255</v>
      </c>
      <c r="Z9" s="20" t="n">
        <v>8.31484058</v>
      </c>
    </row>
    <row r="10" spans="1:26">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n">
        <v>515.64742803</v>
      </c>
      <c r="V10" s="20" t="n">
        <v>2.31308501</v>
      </c>
      <c r="W10" s="18" t="s">
        <v>309</v>
      </c>
      <c r="X10" s="20" t="s">
        <v>309</v>
      </c>
      <c r="Y10" s="18" t="s">
        <v>309</v>
      </c>
      <c r="Z10" s="20" t="s">
        <v>309</v>
      </c>
    </row>
    <row r="11" spans="1:26">
      <c r="A11" s="15" t="s">
        <v>313</v>
      </c>
      <c r="B11" s="17" t="n">
        <v>7053</v>
      </c>
      <c r="C11" s="18">
        <f>(462.0/B11*100)</f>
        <v/>
      </c>
      <c r="D11" s="19" t="n">
        <v>6591</v>
      </c>
      <c r="E11" s="18" t="n">
        <v>401.41865713</v>
      </c>
      <c r="F11" s="20" t="n">
        <v>4.34337342</v>
      </c>
      <c r="G11" s="18" t="n">
        <v>406.55828802</v>
      </c>
      <c r="H11" s="20" t="n">
        <v>4.71138959</v>
      </c>
      <c r="I11" s="18" t="n">
        <v>421.36240851</v>
      </c>
      <c r="J11" s="20" t="n">
        <v>3.65290172</v>
      </c>
      <c r="K11" s="18" t="n">
        <v>459.49694119</v>
      </c>
      <c r="L11" s="20" t="n">
        <v>5.66475447</v>
      </c>
      <c r="M11" s="18" t="n">
        <v>467.97415412</v>
      </c>
      <c r="N11" s="20" t="n">
        <v>8.653586089999999</v>
      </c>
      <c r="O11" s="18" t="n">
        <v>510.12481735</v>
      </c>
      <c r="P11" s="20" t="n">
        <v>4.48532575</v>
      </c>
      <c r="Q11" s="18" t="s">
        <v>309</v>
      </c>
      <c r="R11" s="20" t="s">
        <v>309</v>
      </c>
      <c r="S11" s="18" t="s">
        <v>309</v>
      </c>
      <c r="T11" s="20" t="s">
        <v>309</v>
      </c>
      <c r="U11" s="18" t="s">
        <v>309</v>
      </c>
      <c r="V11" s="20" t="s">
        <v>309</v>
      </c>
      <c r="W11" s="18" t="n">
        <v>429.99169112</v>
      </c>
      <c r="X11" s="20" t="n">
        <v>16.90945324</v>
      </c>
      <c r="Y11" s="18" t="n">
        <v>412.1415446</v>
      </c>
      <c r="Z11" s="20" t="n">
        <v>5.54796244</v>
      </c>
    </row>
    <row r="12" spans="1:26">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n">
        <v>492.32543789</v>
      </c>
      <c r="V12" s="20" t="n">
        <v>2.39605519</v>
      </c>
      <c r="W12" s="18" t="s">
        <v>309</v>
      </c>
      <c r="X12" s="20" t="s">
        <v>309</v>
      </c>
      <c r="Y12" s="18" t="s">
        <v>309</v>
      </c>
      <c r="Z12" s="20" t="s">
        <v>309</v>
      </c>
    </row>
    <row r="13" spans="1:26">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n">
        <v>511.08763174</v>
      </c>
      <c r="V13" s="20" t="n">
        <v>2.17417839</v>
      </c>
      <c r="W13" s="18" t="s">
        <v>309</v>
      </c>
      <c r="X13" s="20" t="s">
        <v>309</v>
      </c>
      <c r="Y13" s="18" t="s">
        <v>309</v>
      </c>
      <c r="Z13" s="20" t="s">
        <v>309</v>
      </c>
    </row>
    <row r="14" spans="1:26">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n">
        <v>519.52913237</v>
      </c>
      <c r="V14" s="20" t="n">
        <v>2.04255433</v>
      </c>
      <c r="W14" s="18" t="s">
        <v>309</v>
      </c>
      <c r="X14" s="20" t="s">
        <v>309</v>
      </c>
      <c r="Y14" s="18" t="s">
        <v>309</v>
      </c>
      <c r="Z14" s="20" t="s">
        <v>309</v>
      </c>
    </row>
    <row r="15" spans="1:26">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n">
        <v>511.07685299</v>
      </c>
      <c r="V15" s="20" t="n">
        <v>2.30925184</v>
      </c>
      <c r="W15" s="18" t="s">
        <v>309</v>
      </c>
      <c r="X15" s="20" t="s">
        <v>309</v>
      </c>
      <c r="Y15" s="18" t="s">
        <v>309</v>
      </c>
      <c r="Z15" s="20" t="s">
        <v>309</v>
      </c>
    </row>
    <row r="16" spans="1:26">
      <c r="A16" s="15" t="s">
        <v>318</v>
      </c>
      <c r="B16" s="17" t="n">
        <v>6108</v>
      </c>
      <c r="C16" s="18">
        <f>(750.0/B16*100)</f>
        <v/>
      </c>
      <c r="D16" s="19" t="n">
        <v>5358</v>
      </c>
      <c r="E16" s="18" t="n">
        <v>508.74515681</v>
      </c>
      <c r="F16" s="20" t="n">
        <v>4.77477546</v>
      </c>
      <c r="G16" s="18" t="n">
        <v>499.84646562</v>
      </c>
      <c r="H16" s="20" t="n">
        <v>4.8027017</v>
      </c>
      <c r="I16" s="18" t="n">
        <v>489.01592452</v>
      </c>
      <c r="J16" s="20" t="n">
        <v>3.76277776</v>
      </c>
      <c r="K16" s="18" t="n">
        <v>501.31701263</v>
      </c>
      <c r="L16" s="20" t="n">
        <v>3.4330561</v>
      </c>
      <c r="M16" s="18" t="n">
        <v>517.08898157</v>
      </c>
      <c r="N16" s="20" t="n">
        <v>4.96368823</v>
      </c>
      <c r="O16" s="18" t="n">
        <v>525.78750398</v>
      </c>
      <c r="P16" s="20" t="n">
        <v>4.89342436</v>
      </c>
      <c r="Q16" s="18" t="s">
        <v>309</v>
      </c>
      <c r="R16" s="20" t="s">
        <v>309</v>
      </c>
      <c r="S16" s="18" t="s">
        <v>309</v>
      </c>
      <c r="T16" s="20" t="s">
        <v>309</v>
      </c>
      <c r="U16" s="18" t="s">
        <v>309</v>
      </c>
      <c r="V16" s="20" t="s">
        <v>309</v>
      </c>
      <c r="W16" s="18" t="n">
        <v>489.4684732</v>
      </c>
      <c r="X16" s="20" t="n">
        <v>32.16650946</v>
      </c>
      <c r="Y16" s="18" t="n">
        <v>462.00203992</v>
      </c>
      <c r="Z16" s="20" t="n">
        <v>7.58639579</v>
      </c>
    </row>
    <row r="17" spans="1:26">
      <c r="A17" s="15" t="s">
        <v>319</v>
      </c>
      <c r="B17" s="17" t="n">
        <v>6504</v>
      </c>
      <c r="C17" s="18">
        <f>(3097.0/B17*100)</f>
        <v/>
      </c>
      <c r="D17" s="19" t="n">
        <v>3407</v>
      </c>
      <c r="E17" s="18" t="n">
        <v>555.314387</v>
      </c>
      <c r="F17" s="20" t="n">
        <v>4.98750465</v>
      </c>
      <c r="G17" s="18" t="n">
        <v>517.12998234</v>
      </c>
      <c r="H17" s="20" t="n">
        <v>6.67227272</v>
      </c>
      <c r="I17" s="18" t="n">
        <v>516.49747273</v>
      </c>
      <c r="J17" s="20" t="n">
        <v>4.3669908</v>
      </c>
      <c r="K17" s="18" t="n">
        <v>517.40090377</v>
      </c>
      <c r="L17" s="20" t="n">
        <v>4.82249886</v>
      </c>
      <c r="M17" s="18" t="n">
        <v>526.08932534</v>
      </c>
      <c r="N17" s="20" t="n">
        <v>6.31672705</v>
      </c>
      <c r="O17" s="18" t="n">
        <v>528.9834937099999</v>
      </c>
      <c r="P17" s="20" t="n">
        <v>6.9029806</v>
      </c>
      <c r="Q17" s="18" t="s">
        <v>309</v>
      </c>
      <c r="R17" s="20" t="s">
        <v>309</v>
      </c>
      <c r="S17" s="18" t="s">
        <v>309</v>
      </c>
      <c r="T17" s="20" t="s">
        <v>309</v>
      </c>
      <c r="U17" s="18" t="s">
        <v>309</v>
      </c>
      <c r="V17" s="20" t="s">
        <v>309</v>
      </c>
      <c r="W17" s="18" t="n">
        <v>443.26077205</v>
      </c>
      <c r="X17" s="20" t="n">
        <v>52.15813257</v>
      </c>
      <c r="Y17" s="18" t="n">
        <v>482.69613936</v>
      </c>
      <c r="Z17" s="20" t="n">
        <v>9.41175189</v>
      </c>
    </row>
    <row r="18" spans="1:26">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n">
        <v>453.62985087</v>
      </c>
      <c r="V18" s="20" t="n">
        <v>3.75358545</v>
      </c>
      <c r="W18" s="18" t="s">
        <v>309</v>
      </c>
      <c r="X18" s="20" t="s">
        <v>309</v>
      </c>
      <c r="Y18" s="18" t="s">
        <v>309</v>
      </c>
      <c r="Z18" s="20" t="s">
        <v>309</v>
      </c>
    </row>
    <row r="19" spans="1:26">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n">
        <v>476.83088081</v>
      </c>
      <c r="V19" s="20" t="n">
        <v>2.52696145</v>
      </c>
      <c r="W19" s="18" t="s">
        <v>309</v>
      </c>
      <c r="X19" s="20" t="s">
        <v>309</v>
      </c>
      <c r="Y19" s="18" t="s">
        <v>309</v>
      </c>
      <c r="Z19" s="20" t="s">
        <v>309</v>
      </c>
    </row>
    <row r="20" spans="1:26">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n">
        <v>488.03318441</v>
      </c>
      <c r="V20" s="20" t="n">
        <v>1.98867918</v>
      </c>
      <c r="W20" s="18" t="s">
        <v>309</v>
      </c>
      <c r="X20" s="20" t="s">
        <v>309</v>
      </c>
      <c r="Y20" s="18" t="s">
        <v>309</v>
      </c>
      <c r="Z20" s="20" t="s">
        <v>309</v>
      </c>
    </row>
    <row r="21" spans="1:26">
      <c r="A21" s="15" t="s">
        <v>323</v>
      </c>
      <c r="B21" s="17" t="n">
        <v>5741</v>
      </c>
      <c r="C21" s="18">
        <f>(621.0/B21*100)</f>
        <v/>
      </c>
      <c r="D21" s="19" t="n">
        <v>5120</v>
      </c>
      <c r="E21" s="18" t="n">
        <v>504.50300716</v>
      </c>
      <c r="F21" s="20" t="n">
        <v>4.81374541</v>
      </c>
      <c r="G21" s="18" t="n">
        <v>493.35790598</v>
      </c>
      <c r="H21" s="20" t="n">
        <v>5.14592856</v>
      </c>
      <c r="I21" s="18" t="n">
        <v>503.23792603</v>
      </c>
      <c r="J21" s="20" t="n">
        <v>2.22568783</v>
      </c>
      <c r="K21" s="18" t="n">
        <v>512.4641927</v>
      </c>
      <c r="L21" s="20" t="n">
        <v>4.67419402</v>
      </c>
      <c r="M21" s="18" t="n">
        <v>528.70366989</v>
      </c>
      <c r="N21" s="20" t="n">
        <v>8.67317808</v>
      </c>
      <c r="O21" s="18" t="n">
        <v>551.32556225</v>
      </c>
      <c r="P21" s="20" t="n">
        <v>4.32364116</v>
      </c>
      <c r="Q21" s="18" t="s">
        <v>309</v>
      </c>
      <c r="R21" s="20" t="s">
        <v>309</v>
      </c>
      <c r="S21" s="18" t="s">
        <v>309</v>
      </c>
      <c r="T21" s="20" t="s">
        <v>309</v>
      </c>
      <c r="U21" s="18" t="s">
        <v>309</v>
      </c>
      <c r="V21" s="20" t="s">
        <v>309</v>
      </c>
      <c r="W21" s="18" t="n">
        <v>394.24486114</v>
      </c>
      <c r="X21" s="20" t="n">
        <v>34.25734439</v>
      </c>
      <c r="Y21" s="18" t="n">
        <v>474.18581383</v>
      </c>
      <c r="Z21" s="20" t="n">
        <v>6.83658095</v>
      </c>
    </row>
    <row r="22" spans="1:26">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n">
        <v>469.66945416</v>
      </c>
      <c r="V22" s="20" t="n">
        <v>3.62920111</v>
      </c>
      <c r="W22" s="18" t="s">
        <v>309</v>
      </c>
      <c r="X22" s="20" t="s">
        <v>309</v>
      </c>
      <c r="Y22" s="18" t="s">
        <v>309</v>
      </c>
      <c r="Z22" s="20" t="s">
        <v>309</v>
      </c>
    </row>
    <row r="23" spans="1:26">
      <c r="A23" s="15" t="s">
        <v>325</v>
      </c>
      <c r="B23" s="17" t="n">
        <v>11583</v>
      </c>
      <c r="C23" s="18">
        <f>(2409.0/B23*100)</f>
        <v/>
      </c>
      <c r="D23" s="19" t="n">
        <v>9174</v>
      </c>
      <c r="E23" s="18" t="n">
        <v>446.13640232</v>
      </c>
      <c r="F23" s="20" t="n">
        <v>7.7090376</v>
      </c>
      <c r="G23" s="18" t="n">
        <v>494.11223728</v>
      </c>
      <c r="H23" s="20" t="n">
        <v>5.85562481</v>
      </c>
      <c r="I23" s="18" t="n">
        <v>511.06242437</v>
      </c>
      <c r="J23" s="20" t="n">
        <v>4.51897746</v>
      </c>
      <c r="K23" s="18" t="n">
        <v>497.09393814</v>
      </c>
      <c r="L23" s="20" t="n">
        <v>4.98601032</v>
      </c>
      <c r="M23" s="18" t="n">
        <v>494.26834674</v>
      </c>
      <c r="N23" s="20" t="n">
        <v>5.37928067</v>
      </c>
      <c r="O23" s="18" t="n">
        <v>501.43889504</v>
      </c>
      <c r="P23" s="20" t="n">
        <v>3.60624547</v>
      </c>
      <c r="Q23" s="18" t="s">
        <v>309</v>
      </c>
      <c r="R23" s="20" t="s">
        <v>309</v>
      </c>
      <c r="S23" s="18" t="s">
        <v>309</v>
      </c>
      <c r="T23" s="20" t="s">
        <v>309</v>
      </c>
      <c r="U23" s="18" t="s">
        <v>309</v>
      </c>
      <c r="V23" s="20" t="s">
        <v>309</v>
      </c>
      <c r="W23" s="18" t="n">
        <v>426.37541088</v>
      </c>
      <c r="X23" s="20" t="n">
        <v>29.85999482</v>
      </c>
      <c r="Y23" s="18" t="n">
        <v>448.12199518</v>
      </c>
      <c r="Z23" s="20" t="n">
        <v>7.81782823</v>
      </c>
    </row>
    <row r="24" spans="1:26">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n">
        <v>532.4398722</v>
      </c>
      <c r="V24" s="20" t="n">
        <v>3.00001481</v>
      </c>
      <c r="W24" s="18" t="s">
        <v>309</v>
      </c>
      <c r="X24" s="20" t="s">
        <v>309</v>
      </c>
      <c r="Y24" s="18" t="s">
        <v>309</v>
      </c>
      <c r="Z24" s="20" t="s">
        <v>309</v>
      </c>
    </row>
    <row r="25" spans="1:26">
      <c r="A25" s="15" t="s">
        <v>327</v>
      </c>
      <c r="B25" s="17" t="n">
        <v>5581</v>
      </c>
      <c r="C25" s="18">
        <f>(5.0/B25*100)</f>
        <v/>
      </c>
      <c r="D25" s="19" t="n">
        <v>5576</v>
      </c>
      <c r="E25" s="18" t="n">
        <v>473.74235087</v>
      </c>
      <c r="F25" s="20" t="n">
        <v>9.305007870000001</v>
      </c>
      <c r="G25" s="18" t="n">
        <v>494.95221799</v>
      </c>
      <c r="H25" s="20" t="n">
        <v>4.63322613</v>
      </c>
      <c r="I25" s="18" t="n">
        <v>513.41885952</v>
      </c>
      <c r="J25" s="20" t="n">
        <v>4.01176405</v>
      </c>
      <c r="K25" s="18" t="n">
        <v>547.56504951</v>
      </c>
      <c r="L25" s="20" t="n">
        <v>4.13364011</v>
      </c>
      <c r="M25" s="18" t="n">
        <v>565.66311059</v>
      </c>
      <c r="N25" s="20" t="n">
        <v>4.83382285</v>
      </c>
      <c r="O25" s="18" t="n">
        <v>578.31084771</v>
      </c>
      <c r="P25" s="20" t="n">
        <v>6.15821121</v>
      </c>
      <c r="Q25" s="18" t="s">
        <v>309</v>
      </c>
      <c r="R25" s="20" t="s">
        <v>309</v>
      </c>
      <c r="S25" s="18" t="s">
        <v>309</v>
      </c>
      <c r="T25" s="20" t="s">
        <v>309</v>
      </c>
      <c r="U25" s="18" t="s">
        <v>309</v>
      </c>
      <c r="V25" s="20" t="s">
        <v>309</v>
      </c>
      <c r="W25" s="18" t="n">
        <v>526.22485144</v>
      </c>
      <c r="X25" s="20" t="n">
        <v>54.56783027</v>
      </c>
      <c r="Y25" s="18" t="n">
        <v>480.52267985</v>
      </c>
      <c r="Z25" s="20" t="n">
        <v>10.17238168</v>
      </c>
    </row>
    <row r="26" spans="1:26">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n">
        <v>482.30507155</v>
      </c>
      <c r="V26" s="20" t="n">
        <v>1.8687429</v>
      </c>
      <c r="W26" s="18" t="s">
        <v>309</v>
      </c>
      <c r="X26" s="20" t="s">
        <v>309</v>
      </c>
      <c r="Y26" s="18" t="s">
        <v>309</v>
      </c>
      <c r="Z26" s="20" t="s">
        <v>309</v>
      </c>
    </row>
    <row r="27" spans="1:26">
      <c r="A27" s="15" t="s">
        <v>329</v>
      </c>
      <c r="B27" s="17" t="n">
        <v>5299</v>
      </c>
      <c r="C27" s="18">
        <f>(2010.0/B27*100)</f>
        <v/>
      </c>
      <c r="D27" s="19" t="n">
        <v>3289</v>
      </c>
      <c r="E27" s="18" t="n">
        <v>533.92647474</v>
      </c>
      <c r="F27" s="20" t="n">
        <v>4.87559135</v>
      </c>
      <c r="G27" s="18" t="n">
        <v>496.10128716</v>
      </c>
      <c r="H27" s="20" t="n">
        <v>5.12939877</v>
      </c>
      <c r="I27" s="18" t="n">
        <v>483.65575497</v>
      </c>
      <c r="J27" s="20" t="n">
        <v>2.77376295</v>
      </c>
      <c r="K27" s="18" t="n">
        <v>489.85357347</v>
      </c>
      <c r="L27" s="20" t="n">
        <v>5.16968965</v>
      </c>
      <c r="M27" s="18" t="n">
        <v>475.99640485</v>
      </c>
      <c r="N27" s="20" t="n">
        <v>8.84287797</v>
      </c>
      <c r="O27" s="18" t="n">
        <v>532.55622727</v>
      </c>
      <c r="P27" s="20" t="n">
        <v>7.67323628</v>
      </c>
      <c r="Q27" s="18" t="s">
        <v>309</v>
      </c>
      <c r="R27" s="20" t="s">
        <v>309</v>
      </c>
      <c r="S27" s="18" t="s">
        <v>309</v>
      </c>
      <c r="T27" s="20" t="s">
        <v>309</v>
      </c>
      <c r="U27" s="18" t="s">
        <v>309</v>
      </c>
      <c r="V27" s="20" t="s">
        <v>309</v>
      </c>
      <c r="W27" s="18" t="n">
        <v>419.09915295</v>
      </c>
      <c r="X27" s="20" t="n">
        <v>28.80290693</v>
      </c>
      <c r="Y27" s="18" t="n">
        <v>485.2948803</v>
      </c>
      <c r="Z27" s="20" t="n">
        <v>6.48963147</v>
      </c>
    </row>
    <row r="28" spans="1:26">
      <c r="A28" s="15" t="s">
        <v>330</v>
      </c>
      <c r="B28" s="17" t="n">
        <v>7568</v>
      </c>
      <c r="C28" s="18">
        <f>(490.0/B28*100)</f>
        <v/>
      </c>
      <c r="D28" s="19" t="n">
        <v>7078</v>
      </c>
      <c r="E28" s="18" t="n">
        <v>387.36389264</v>
      </c>
      <c r="F28" s="20" t="n">
        <v>4.306786</v>
      </c>
      <c r="G28" s="18" t="n">
        <v>407.19895147</v>
      </c>
      <c r="H28" s="20" t="n">
        <v>2.8529632</v>
      </c>
      <c r="I28" s="18" t="n">
        <v>422.22240576</v>
      </c>
      <c r="J28" s="20" t="n">
        <v>3.02179281</v>
      </c>
      <c r="K28" s="18" t="n">
        <v>440.55753246</v>
      </c>
      <c r="L28" s="20" t="n">
        <v>12.15581597</v>
      </c>
      <c r="M28" s="18" t="n">
        <v>434.83140647</v>
      </c>
      <c r="N28" s="20" t="n">
        <v>21.21217835</v>
      </c>
      <c r="O28" s="18" t="n">
        <v>396.19178224</v>
      </c>
      <c r="P28" s="20" t="n">
        <v>15.16676556</v>
      </c>
      <c r="Q28" s="18" t="s">
        <v>309</v>
      </c>
      <c r="R28" s="20" t="s">
        <v>309</v>
      </c>
      <c r="S28" s="18" t="s">
        <v>309</v>
      </c>
      <c r="T28" s="20" t="s">
        <v>309</v>
      </c>
      <c r="U28" s="18" t="n">
        <v>441.59902381</v>
      </c>
      <c r="V28" s="20" t="n">
        <v>46.99453066</v>
      </c>
      <c r="W28" s="18" t="n">
        <v>380.3762526</v>
      </c>
      <c r="X28" s="20" t="n">
        <v>17.74892771</v>
      </c>
      <c r="Y28" s="18" t="n">
        <v>381.63980001</v>
      </c>
      <c r="Z28" s="20" t="n">
        <v>5.556253</v>
      </c>
    </row>
    <row r="29" spans="1:26">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n">
        <v>512.25278989</v>
      </c>
      <c r="V29" s="20" t="n">
        <v>2.21158673</v>
      </c>
      <c r="W29" s="18" t="s">
        <v>309</v>
      </c>
      <c r="X29" s="20" t="s">
        <v>309</v>
      </c>
      <c r="Y29" s="18" t="s">
        <v>309</v>
      </c>
      <c r="Z29" s="20" t="s">
        <v>309</v>
      </c>
    </row>
    <row r="30" spans="1:26">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n">
        <v>495.22325646</v>
      </c>
      <c r="V30" s="20" t="n">
        <v>2.26537897</v>
      </c>
      <c r="W30" s="18" t="s">
        <v>309</v>
      </c>
      <c r="X30" s="20" t="s">
        <v>309</v>
      </c>
      <c r="Y30" s="18" t="s">
        <v>309</v>
      </c>
      <c r="Z30" s="20" t="s">
        <v>309</v>
      </c>
    </row>
    <row r="31" spans="1:26">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n">
        <v>501.72981506</v>
      </c>
      <c r="V31" s="20" t="n">
        <v>2.23163648</v>
      </c>
      <c r="W31" s="18" t="s">
        <v>309</v>
      </c>
      <c r="X31" s="20" t="s">
        <v>309</v>
      </c>
      <c r="Y31" s="18" t="s">
        <v>309</v>
      </c>
      <c r="Z31" s="20" t="s">
        <v>309</v>
      </c>
    </row>
    <row r="32" spans="1:26">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n">
        <v>504.46925149</v>
      </c>
      <c r="V32" s="20" t="n">
        <v>2.38982369</v>
      </c>
      <c r="W32" s="18" t="s">
        <v>309</v>
      </c>
      <c r="X32" s="20" t="s">
        <v>309</v>
      </c>
      <c r="Y32" s="18" t="s">
        <v>309</v>
      </c>
      <c r="Z32" s="20" t="s">
        <v>309</v>
      </c>
    </row>
    <row r="33" spans="1:26">
      <c r="A33" s="15" t="s">
        <v>335</v>
      </c>
      <c r="B33" s="17" t="n">
        <v>7325</v>
      </c>
      <c r="C33" s="18">
        <f>(444.0/B33*100)</f>
        <v/>
      </c>
      <c r="D33" s="19" t="n">
        <v>6881</v>
      </c>
      <c r="E33" s="18" t="n">
        <v>474.80485292</v>
      </c>
      <c r="F33" s="20" t="n">
        <v>4.09314855</v>
      </c>
      <c r="G33" s="18" t="n">
        <v>479.39341254</v>
      </c>
      <c r="H33" s="20" t="n">
        <v>4.09822332</v>
      </c>
      <c r="I33" s="18" t="n">
        <v>502.29343545</v>
      </c>
      <c r="J33" s="20" t="n">
        <v>2.67757004</v>
      </c>
      <c r="K33" s="18" t="n">
        <v>568.22571088</v>
      </c>
      <c r="L33" s="20" t="n">
        <v>8.44333114</v>
      </c>
      <c r="M33" s="18" t="n">
        <v>579.35829218</v>
      </c>
      <c r="N33" s="20" t="n">
        <v>16.29986483</v>
      </c>
      <c r="O33" s="18" t="n">
        <v>448.51516106</v>
      </c>
      <c r="P33" s="20" t="n">
        <v>51.20163682</v>
      </c>
      <c r="Q33" s="18" t="s">
        <v>309</v>
      </c>
      <c r="R33" s="20" t="s">
        <v>309</v>
      </c>
      <c r="S33" s="18" t="s">
        <v>309</v>
      </c>
      <c r="T33" s="20" t="s">
        <v>309</v>
      </c>
      <c r="U33" s="18" t="s">
        <v>309</v>
      </c>
      <c r="V33" s="20" t="s">
        <v>309</v>
      </c>
      <c r="W33" s="18" t="n">
        <v>456.35330218</v>
      </c>
      <c r="X33" s="20" t="n">
        <v>32.41947509</v>
      </c>
      <c r="Y33" s="18" t="n">
        <v>458.27886883</v>
      </c>
      <c r="Z33" s="20" t="n">
        <v>8.7145925</v>
      </c>
    </row>
    <row r="34" spans="1:26">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n">
        <v>475.23010526</v>
      </c>
      <c r="V34" s="20" t="n">
        <v>2.65840196</v>
      </c>
      <c r="W34" s="18" t="s">
        <v>309</v>
      </c>
      <c r="X34" s="20" t="s">
        <v>309</v>
      </c>
      <c r="Y34" s="18" t="s">
        <v>309</v>
      </c>
      <c r="Z34" s="20" t="s">
        <v>309</v>
      </c>
    </row>
    <row r="35" spans="1:26">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n">
        <v>509.91963209</v>
      </c>
      <c r="V35" s="20" t="n">
        <v>1.25633733</v>
      </c>
      <c r="W35" s="18" t="s">
        <v>309</v>
      </c>
      <c r="X35" s="20" t="s">
        <v>309</v>
      </c>
      <c r="Y35" s="18" t="s">
        <v>309</v>
      </c>
      <c r="Z35" s="20" t="s">
        <v>309</v>
      </c>
    </row>
    <row r="36" spans="1:26">
      <c r="A36" s="15" t="s">
        <v>338</v>
      </c>
      <c r="B36" s="17" t="n">
        <v>6736</v>
      </c>
      <c r="C36" s="18">
        <f>(1983.0/B36*100)</f>
        <v/>
      </c>
      <c r="D36" s="19" t="n">
        <v>4753</v>
      </c>
      <c r="E36" s="18" t="n">
        <v>476.24783193</v>
      </c>
      <c r="F36" s="20" t="n">
        <v>4.45678568</v>
      </c>
      <c r="G36" s="18" t="n">
        <v>487.63615257</v>
      </c>
      <c r="H36" s="20" t="n">
        <v>3.50757097</v>
      </c>
      <c r="I36" s="18" t="n">
        <v>493.22992192</v>
      </c>
      <c r="J36" s="20" t="n">
        <v>3.73935577</v>
      </c>
      <c r="K36" s="18" t="n">
        <v>518.0378866999999</v>
      </c>
      <c r="L36" s="20" t="n">
        <v>4.62139336</v>
      </c>
      <c r="M36" s="18" t="n">
        <v>518.92045017</v>
      </c>
      <c r="N36" s="20" t="n">
        <v>8.051112509999999</v>
      </c>
      <c r="O36" s="18" t="n">
        <v>525.2446419</v>
      </c>
      <c r="P36" s="20" t="n">
        <v>8.25455811</v>
      </c>
      <c r="Q36" s="18" t="s">
        <v>309</v>
      </c>
      <c r="R36" s="20" t="s">
        <v>309</v>
      </c>
      <c r="S36" s="18" t="s">
        <v>309</v>
      </c>
      <c r="T36" s="20" t="s">
        <v>309</v>
      </c>
      <c r="U36" s="18" t="s">
        <v>309</v>
      </c>
      <c r="V36" s="20" t="s">
        <v>309</v>
      </c>
      <c r="W36" s="18" t="s">
        <v>309</v>
      </c>
      <c r="X36" s="20" t="s">
        <v>309</v>
      </c>
      <c r="Y36" s="18" t="n">
        <v>473.51553977</v>
      </c>
      <c r="Z36" s="20" t="n">
        <v>9.95987425</v>
      </c>
    </row>
    <row r="37" spans="1:26">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n">
        <v>493.91812227</v>
      </c>
      <c r="V37" s="20" t="n">
        <v>3.1723403</v>
      </c>
      <c r="W37" s="18" t="s">
        <v>309</v>
      </c>
      <c r="X37" s="20" t="s">
        <v>309</v>
      </c>
      <c r="Y37" s="18" t="s">
        <v>309</v>
      </c>
      <c r="Z37" s="20" t="s">
        <v>309</v>
      </c>
    </row>
    <row r="38" spans="1:26">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n">
        <v>521.2505751899999</v>
      </c>
      <c r="V38" s="20" t="n">
        <v>2.92032869</v>
      </c>
      <c r="W38" s="18" t="s">
        <v>309</v>
      </c>
      <c r="X38" s="20" t="s">
        <v>309</v>
      </c>
      <c r="Y38" s="18" t="s">
        <v>309</v>
      </c>
      <c r="Z38" s="20" t="s">
        <v>309</v>
      </c>
    </row>
    <row r="39" spans="1:26">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n">
        <v>420.45397969</v>
      </c>
      <c r="V39" s="20" t="n">
        <v>4.12888277</v>
      </c>
      <c r="W39" s="18" t="s">
        <v>309</v>
      </c>
      <c r="X39" s="20" t="s">
        <v>309</v>
      </c>
      <c r="Y39" s="18" t="s">
        <v>309</v>
      </c>
      <c r="Z39" s="20" t="s">
        <v>309</v>
      </c>
    </row>
    <row r="40" spans="1:26">
      <c r="A40" s="15" t="s">
        <v>342</v>
      </c>
      <c r="B40" s="17" t="n">
        <v>14157</v>
      </c>
      <c r="C40" s="18">
        <f>(1679.0/B40*100)</f>
        <v/>
      </c>
      <c r="D40" s="19" t="n">
        <v>12478</v>
      </c>
      <c r="E40" s="18" t="n">
        <v>502.25884323</v>
      </c>
      <c r="F40" s="20" t="n">
        <v>3.74259308</v>
      </c>
      <c r="G40" s="18" t="n">
        <v>493.32174973</v>
      </c>
      <c r="H40" s="20" t="n">
        <v>6.05323514</v>
      </c>
      <c r="I40" s="18" t="n">
        <v>523.03662193</v>
      </c>
      <c r="J40" s="20" t="n">
        <v>5.69759771</v>
      </c>
      <c r="K40" s="18" t="n">
        <v>555.11279761</v>
      </c>
      <c r="L40" s="20" t="n">
        <v>12.53602809</v>
      </c>
      <c r="M40" s="18" t="n">
        <v>566.66440608</v>
      </c>
      <c r="N40" s="20" t="n">
        <v>19.87595921</v>
      </c>
      <c r="O40" s="18" t="n">
        <v>498.61599196</v>
      </c>
      <c r="P40" s="20" t="n">
        <v>46.96082804</v>
      </c>
      <c r="Q40" s="18" t="s">
        <v>309</v>
      </c>
      <c r="R40" s="20" t="s">
        <v>309</v>
      </c>
      <c r="S40" s="18" t="s">
        <v>309</v>
      </c>
      <c r="T40" s="20" t="s">
        <v>309</v>
      </c>
      <c r="U40" s="18" t="n">
        <v>492.592718</v>
      </c>
      <c r="V40" s="20" t="n">
        <v>2.69773909</v>
      </c>
      <c r="W40" s="18" t="n">
        <v>406.9736</v>
      </c>
      <c r="X40" s="20" t="n">
        <v>30.34601945</v>
      </c>
      <c r="Y40" s="18" t="n">
        <v>467.59309985</v>
      </c>
      <c r="Z40" s="20" t="n">
        <v>21.52732828</v>
      </c>
    </row>
    <row r="41" spans="1:26">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n">
        <v>469.62849192</v>
      </c>
      <c r="V41" s="20" t="n">
        <v>3.16639492</v>
      </c>
      <c r="W41" s="18" t="s">
        <v>309</v>
      </c>
      <c r="X41" s="20" t="s">
        <v>309</v>
      </c>
      <c r="Y41" s="18" t="s">
        <v>309</v>
      </c>
      <c r="Z41" s="20" t="s">
        <v>309</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n">
        <v>359.60621715</v>
      </c>
      <c r="V45" s="20" t="n">
        <v>2.95186404</v>
      </c>
      <c r="W45" s="18" t="s">
        <v>309</v>
      </c>
      <c r="X45" s="20" t="s">
        <v>309</v>
      </c>
      <c r="Y45" s="18" t="s">
        <v>309</v>
      </c>
      <c r="Z45" s="20" t="s">
        <v>309</v>
      </c>
    </row>
    <row r="46" spans="1:26">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n">
        <v>377.06952347</v>
      </c>
      <c r="V46" s="20" t="n">
        <v>2.86335993</v>
      </c>
      <c r="W46" s="18" t="s">
        <v>309</v>
      </c>
      <c r="X46" s="20" t="s">
        <v>309</v>
      </c>
      <c r="Y46" s="18" t="s">
        <v>309</v>
      </c>
      <c r="Z46" s="20" t="s">
        <v>309</v>
      </c>
    </row>
    <row r="47" spans="1:26">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n">
        <v>441.18991931</v>
      </c>
      <c r="V47" s="20" t="n">
        <v>3.95489289</v>
      </c>
      <c r="W47" s="18" t="s">
        <v>309</v>
      </c>
      <c r="X47" s="20" t="s">
        <v>309</v>
      </c>
      <c r="Y47" s="18" t="s">
        <v>309</v>
      </c>
      <c r="Z47" s="20" t="s">
        <v>309</v>
      </c>
    </row>
    <row r="48" spans="1:26">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n">
        <v>531.2961330099999</v>
      </c>
      <c r="V48" s="20" t="n">
        <v>4.88730362</v>
      </c>
      <c r="W48" s="18" t="s">
        <v>309</v>
      </c>
      <c r="X48" s="20" t="s">
        <v>309</v>
      </c>
      <c r="Y48" s="18" t="s">
        <v>309</v>
      </c>
      <c r="Z48" s="20" t="s">
        <v>309</v>
      </c>
    </row>
    <row r="49" spans="1:26">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n">
        <v>409.03332786</v>
      </c>
      <c r="V49" s="20" t="n">
        <v>3.05386641</v>
      </c>
      <c r="W49" s="18" t="s">
        <v>309</v>
      </c>
      <c r="X49" s="20" t="s">
        <v>309</v>
      </c>
      <c r="Y49" s="18" t="s">
        <v>309</v>
      </c>
      <c r="Z49" s="20" t="s">
        <v>309</v>
      </c>
    </row>
    <row r="50" spans="1:26">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n">
        <v>389.64382788</v>
      </c>
      <c r="V50" s="20" t="n">
        <v>2.28612741</v>
      </c>
      <c r="W50" s="18" t="s">
        <v>309</v>
      </c>
      <c r="X50" s="20" t="s">
        <v>309</v>
      </c>
      <c r="Y50" s="18" t="s">
        <v>309</v>
      </c>
      <c r="Z50" s="20" t="s">
        <v>309</v>
      </c>
    </row>
    <row r="51" spans="1:26">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n">
        <v>400.25337307</v>
      </c>
      <c r="V51" s="20" t="n">
        <v>2.4652548</v>
      </c>
      <c r="W51" s="18" t="s">
        <v>309</v>
      </c>
      <c r="X51" s="20" t="s">
        <v>309</v>
      </c>
      <c r="Y51" s="18" t="s">
        <v>309</v>
      </c>
      <c r="Z51" s="20" t="s">
        <v>309</v>
      </c>
    </row>
    <row r="52" spans="1:26">
      <c r="A52" s="15" t="s">
        <v>354</v>
      </c>
      <c r="B52" s="17" t="n">
        <v>5809</v>
      </c>
      <c r="C52" s="18">
        <f>(396.0/B52*100)</f>
        <v/>
      </c>
      <c r="D52" s="19" t="n">
        <v>5413</v>
      </c>
      <c r="E52" s="18" t="n">
        <v>475.50077894</v>
      </c>
      <c r="F52" s="20" t="n">
        <v>3.60252553</v>
      </c>
      <c r="G52" s="18" t="n">
        <v>472.08653677</v>
      </c>
      <c r="H52" s="20" t="n">
        <v>3.5638863</v>
      </c>
      <c r="I52" s="18" t="n">
        <v>462.09263682</v>
      </c>
      <c r="J52" s="20" t="n">
        <v>3.81866927</v>
      </c>
      <c r="K52" s="18" t="n">
        <v>448.58372857</v>
      </c>
      <c r="L52" s="20" t="n">
        <v>5.3027013</v>
      </c>
      <c r="M52" s="18" t="n">
        <v>448.44284942</v>
      </c>
      <c r="N52" s="20" t="n">
        <v>5.56241424</v>
      </c>
      <c r="O52" s="18" t="n">
        <v>453.38786654</v>
      </c>
      <c r="P52" s="20" t="n">
        <v>5.4414264</v>
      </c>
      <c r="Q52" s="18" t="s">
        <v>309</v>
      </c>
      <c r="R52" s="20" t="s">
        <v>309</v>
      </c>
      <c r="S52" s="18" t="s">
        <v>309</v>
      </c>
      <c r="T52" s="20" t="s">
        <v>309</v>
      </c>
      <c r="U52" s="18" t="s">
        <v>309</v>
      </c>
      <c r="V52" s="20" t="s">
        <v>309</v>
      </c>
      <c r="W52" s="18" t="n">
        <v>435.59408285</v>
      </c>
      <c r="X52" s="20" t="n">
        <v>27.81183602</v>
      </c>
      <c r="Y52" s="18" t="n">
        <v>440.49277844</v>
      </c>
      <c r="Z52" s="20" t="n">
        <v>8.835926479999999</v>
      </c>
    </row>
    <row r="53" spans="1:26">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n">
        <v>437.12852379</v>
      </c>
      <c r="V53" s="20" t="n">
        <v>1.71824983</v>
      </c>
      <c r="W53" s="18" t="s">
        <v>309</v>
      </c>
      <c r="X53" s="20" t="s">
        <v>309</v>
      </c>
      <c r="Y53" s="18" t="s">
        <v>309</v>
      </c>
      <c r="Z53" s="20" t="s">
        <v>309</v>
      </c>
    </row>
    <row r="54" spans="1:26">
      <c r="A54" s="15" t="s">
        <v>356</v>
      </c>
      <c r="B54" s="17" t="n">
        <v>4740</v>
      </c>
      <c r="C54" s="18">
        <f>(112.0/B54*100)</f>
        <v/>
      </c>
      <c r="D54" s="19" t="n">
        <v>4628</v>
      </c>
      <c r="E54" s="18" t="n">
        <v>312.41287602</v>
      </c>
      <c r="F54" s="20" t="n">
        <v>2.99740667</v>
      </c>
      <c r="G54" s="18" t="n">
        <v>332.62289466</v>
      </c>
      <c r="H54" s="20" t="n">
        <v>4.66769117</v>
      </c>
      <c r="I54" s="18" t="n">
        <v>335.93363434</v>
      </c>
      <c r="J54" s="20" t="n">
        <v>4.48150601</v>
      </c>
      <c r="K54" s="18" t="n">
        <v>351.45984315</v>
      </c>
      <c r="L54" s="20" t="n">
        <v>7.07669333</v>
      </c>
      <c r="M54" s="18" t="n">
        <v>378.14833915</v>
      </c>
      <c r="N54" s="20" t="n">
        <v>9.98167707</v>
      </c>
      <c r="O54" s="18" t="n">
        <v>384.17815556</v>
      </c>
      <c r="P54" s="20" t="n">
        <v>10.82376207</v>
      </c>
      <c r="Q54" s="18" t="s">
        <v>309</v>
      </c>
      <c r="R54" s="20" t="s">
        <v>309</v>
      </c>
      <c r="S54" s="18" t="s">
        <v>309</v>
      </c>
      <c r="T54" s="20" t="s">
        <v>309</v>
      </c>
      <c r="U54" s="18" t="s">
        <v>309</v>
      </c>
      <c r="V54" s="20" t="s">
        <v>309</v>
      </c>
      <c r="W54" s="18" t="n">
        <v>305.60071633</v>
      </c>
      <c r="X54" s="20" t="n">
        <v>16.14498224</v>
      </c>
      <c r="Y54" s="18" t="n">
        <v>309.81281061</v>
      </c>
      <c r="Z54" s="20" t="n">
        <v>6.87753309</v>
      </c>
    </row>
    <row r="55" spans="1:26">
      <c r="A55" s="15" t="s">
        <v>357</v>
      </c>
      <c r="B55" s="17" t="n">
        <v>5316</v>
      </c>
      <c r="C55" s="18">
        <f>(137.0/B55*100)</f>
        <v/>
      </c>
      <c r="D55" s="19" t="n">
        <v>5179</v>
      </c>
      <c r="E55" s="18" t="n">
        <v>381.5274693</v>
      </c>
      <c r="F55" s="20" t="n">
        <v>3.26171974</v>
      </c>
      <c r="G55" s="18" t="n">
        <v>376.2302548</v>
      </c>
      <c r="H55" s="20" t="n">
        <v>11.48294779</v>
      </c>
      <c r="I55" s="18" t="n">
        <v>388.43111464</v>
      </c>
      <c r="J55" s="20" t="n">
        <v>7.13950944</v>
      </c>
      <c r="K55" s="18" t="n">
        <v>400.08318566</v>
      </c>
      <c r="L55" s="20" t="n">
        <v>5.34153349</v>
      </c>
      <c r="M55" s="18" t="n">
        <v>428.06235292</v>
      </c>
      <c r="N55" s="20" t="n">
        <v>4.63759026</v>
      </c>
      <c r="O55" s="18" t="n">
        <v>453.40558982</v>
      </c>
      <c r="P55" s="20" t="n">
        <v>4.47538848</v>
      </c>
      <c r="Q55" s="18" t="s">
        <v>309</v>
      </c>
      <c r="R55" s="20" t="s">
        <v>309</v>
      </c>
      <c r="S55" s="18" t="s">
        <v>309</v>
      </c>
      <c r="T55" s="20" t="s">
        <v>309</v>
      </c>
      <c r="U55" s="18" t="s">
        <v>309</v>
      </c>
      <c r="V55" s="20" t="s">
        <v>309</v>
      </c>
      <c r="W55" s="18" t="n">
        <v>336.41941068</v>
      </c>
      <c r="X55" s="20" t="n">
        <v>19.90806842</v>
      </c>
      <c r="Y55" s="18" t="n">
        <v>385.68467406</v>
      </c>
      <c r="Z55" s="20" t="n">
        <v>5.82211572</v>
      </c>
    </row>
    <row r="56" spans="1:26">
      <c r="A56" s="15" t="s">
        <v>358</v>
      </c>
      <c r="B56" s="17" t="n">
        <v>5359</v>
      </c>
      <c r="C56" s="18">
        <f>(104.0/B56*100)</f>
        <v/>
      </c>
      <c r="D56" s="19" t="n">
        <v>5255</v>
      </c>
      <c r="E56" s="18" t="n">
        <v>519.54262719</v>
      </c>
      <c r="F56" s="20" t="n">
        <v>5.66878779</v>
      </c>
      <c r="G56" s="18" t="n">
        <v>535.25422766</v>
      </c>
      <c r="H56" s="20" t="n">
        <v>3.71665698</v>
      </c>
      <c r="I56" s="18" t="n">
        <v>544.48352343</v>
      </c>
      <c r="J56" s="20" t="n">
        <v>4.58864783</v>
      </c>
      <c r="K56" s="18" t="n">
        <v>563.0429462</v>
      </c>
      <c r="L56" s="20" t="n">
        <v>3.29845638</v>
      </c>
      <c r="M56" s="18" t="n">
        <v>582.6068563699999</v>
      </c>
      <c r="N56" s="20" t="n">
        <v>4.9852169</v>
      </c>
      <c r="O56" s="18" t="n">
        <v>581.7499886000001</v>
      </c>
      <c r="P56" s="20" t="n">
        <v>12.66095485</v>
      </c>
      <c r="Q56" s="18" t="s">
        <v>309</v>
      </c>
      <c r="R56" s="20" t="s">
        <v>309</v>
      </c>
      <c r="S56" s="18" t="s">
        <v>309</v>
      </c>
      <c r="T56" s="20" t="s">
        <v>309</v>
      </c>
      <c r="U56" s="18" t="s">
        <v>309</v>
      </c>
      <c r="V56" s="20" t="s">
        <v>309</v>
      </c>
      <c r="W56" s="18" t="n">
        <v>538.81174106</v>
      </c>
      <c r="X56" s="20" t="n">
        <v>29.71569271</v>
      </c>
      <c r="Y56" s="18" t="n">
        <v>495.73846302</v>
      </c>
      <c r="Z56" s="20" t="n">
        <v>7.04161888</v>
      </c>
    </row>
    <row r="57" spans="1:26">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n">
        <v>386.10959158</v>
      </c>
      <c r="V57" s="20" t="n">
        <v>3.0844628</v>
      </c>
      <c r="W57" s="18" t="s">
        <v>309</v>
      </c>
      <c r="X57" s="20" t="s">
        <v>309</v>
      </c>
      <c r="Y57" s="18" t="s">
        <v>309</v>
      </c>
      <c r="Z57" s="20" t="s">
        <v>309</v>
      </c>
    </row>
    <row r="58" spans="1:26">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n">
        <v>380.25901051</v>
      </c>
      <c r="V58" s="20" t="n">
        <v>2.6518124</v>
      </c>
      <c r="W58" s="18" t="s">
        <v>309</v>
      </c>
      <c r="X58" s="20" t="s">
        <v>309</v>
      </c>
      <c r="Y58" s="18" t="s">
        <v>309</v>
      </c>
      <c r="Z58" s="20" t="s">
        <v>309</v>
      </c>
    </row>
    <row r="59" spans="1:26">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n">
        <v>361.5339806</v>
      </c>
      <c r="V59" s="20" t="n">
        <v>1.62528789</v>
      </c>
      <c r="W59" s="18" t="s">
        <v>309</v>
      </c>
      <c r="X59" s="20" t="s">
        <v>309</v>
      </c>
      <c r="Y59" s="18" t="s">
        <v>309</v>
      </c>
      <c r="Z59" s="20" t="s">
        <v>309</v>
      </c>
    </row>
    <row r="60" spans="1:26">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n">
        <v>396.24965264</v>
      </c>
      <c r="V60" s="20" t="n">
        <v>3.6919812</v>
      </c>
      <c r="W60" s="18" t="s">
        <v>309</v>
      </c>
      <c r="X60" s="20" t="s">
        <v>309</v>
      </c>
      <c r="Y60" s="18" t="s">
        <v>309</v>
      </c>
      <c r="Z60" s="20" t="s">
        <v>309</v>
      </c>
    </row>
    <row r="61" spans="1:26">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n">
        <v>478.38338174</v>
      </c>
      <c r="V61" s="20" t="n">
        <v>2.32929012</v>
      </c>
      <c r="W61" s="18" t="s">
        <v>309</v>
      </c>
      <c r="X61" s="20" t="s">
        <v>309</v>
      </c>
      <c r="Y61" s="18" t="s">
        <v>309</v>
      </c>
      <c r="Z61" s="20" t="s">
        <v>309</v>
      </c>
    </row>
    <row r="62" spans="1:26">
      <c r="A62" s="15" t="s">
        <v>364</v>
      </c>
      <c r="B62" s="17" t="n">
        <v>4476</v>
      </c>
      <c r="C62" s="18">
        <f>(32.0/B62*100)</f>
        <v/>
      </c>
      <c r="D62" s="19" t="n">
        <v>4444</v>
      </c>
      <c r="E62" s="18" t="n">
        <v>543.55169692</v>
      </c>
      <c r="F62" s="20" t="n">
        <v>4.68150461</v>
      </c>
      <c r="G62" s="18" t="n">
        <v>546.07107379</v>
      </c>
      <c r="H62" s="20" t="n">
        <v>1.9221433</v>
      </c>
      <c r="I62" s="18" t="n">
        <v>537.84470183</v>
      </c>
      <c r="J62" s="20" t="n">
        <v>2.91256077</v>
      </c>
      <c r="K62" s="18" t="n">
        <v>537.99666883</v>
      </c>
      <c r="L62" s="20" t="n">
        <v>4.41967116</v>
      </c>
      <c r="M62" s="18" t="n">
        <v>549.02239272</v>
      </c>
      <c r="N62" s="20" t="n">
        <v>5.61811253</v>
      </c>
      <c r="O62" s="18" t="n">
        <v>556.8287312</v>
      </c>
      <c r="P62" s="20" t="n">
        <v>5.193148</v>
      </c>
      <c r="Q62" s="18" t="s">
        <v>309</v>
      </c>
      <c r="R62" s="20" t="s">
        <v>309</v>
      </c>
      <c r="S62" s="18" t="s">
        <v>309</v>
      </c>
      <c r="T62" s="20" t="s">
        <v>309</v>
      </c>
      <c r="U62" s="18" t="s">
        <v>309</v>
      </c>
      <c r="V62" s="20" t="s">
        <v>309</v>
      </c>
      <c r="W62" s="18" t="n">
        <v>532.63676436</v>
      </c>
      <c r="X62" s="20" t="n">
        <v>33.44921578</v>
      </c>
      <c r="Y62" s="18" t="n">
        <v>529.93712333</v>
      </c>
      <c r="Z62" s="20" t="n">
        <v>10.61134314</v>
      </c>
    </row>
    <row r="63" spans="1:26">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n">
        <v>371.31142887</v>
      </c>
      <c r="V63" s="20" t="n">
        <v>1.28307667</v>
      </c>
      <c r="W63" s="18" t="s">
        <v>309</v>
      </c>
      <c r="X63" s="20" t="s">
        <v>309</v>
      </c>
      <c r="Y63" s="18" t="s">
        <v>309</v>
      </c>
      <c r="Z63" s="20" t="s">
        <v>309</v>
      </c>
    </row>
    <row r="64" spans="1:26">
      <c r="A64" s="15" t="s">
        <v>366</v>
      </c>
      <c r="B64" s="17" t="n">
        <v>3634</v>
      </c>
      <c r="C64" s="18">
        <f>(431.0/B64*100)</f>
        <v/>
      </c>
      <c r="D64" s="19" t="n">
        <v>3203</v>
      </c>
      <c r="E64" s="18" t="n">
        <v>435.09550918</v>
      </c>
      <c r="F64" s="20" t="n">
        <v>10.20660818</v>
      </c>
      <c r="G64" s="18" t="n">
        <v>471.44585515</v>
      </c>
      <c r="H64" s="20" t="n">
        <v>3.04289111</v>
      </c>
      <c r="I64" s="18" t="n">
        <v>503.07481333</v>
      </c>
      <c r="J64" s="20" t="n">
        <v>4.09466354</v>
      </c>
      <c r="K64" s="18" t="n">
        <v>504.34527322</v>
      </c>
      <c r="L64" s="20" t="n">
        <v>5.84715792</v>
      </c>
      <c r="M64" s="18" t="n">
        <v>522.64876068</v>
      </c>
      <c r="N64" s="20" t="n">
        <v>8.271692639999999</v>
      </c>
      <c r="O64" s="18" t="n">
        <v>537.90089898</v>
      </c>
      <c r="P64" s="20" t="n">
        <v>5.23780978</v>
      </c>
      <c r="Q64" s="18" t="s">
        <v>309</v>
      </c>
      <c r="R64" s="20" t="s">
        <v>309</v>
      </c>
      <c r="S64" s="18" t="s">
        <v>309</v>
      </c>
      <c r="T64" s="20" t="s">
        <v>309</v>
      </c>
      <c r="U64" s="18" t="s">
        <v>309</v>
      </c>
      <c r="V64" s="20" t="s">
        <v>309</v>
      </c>
      <c r="W64" s="18" t="n">
        <v>374.60908505</v>
      </c>
      <c r="X64" s="20" t="n">
        <v>52.93092795</v>
      </c>
      <c r="Y64" s="18" t="n">
        <v>429.13084717</v>
      </c>
      <c r="Z64" s="20" t="n">
        <v>10.08674187</v>
      </c>
    </row>
    <row r="65" spans="1:26">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n">
        <v>419.66352142</v>
      </c>
      <c r="V65" s="20" t="n">
        <v>2.4655214</v>
      </c>
      <c r="W65" s="18" t="s">
        <v>309</v>
      </c>
      <c r="X65" s="20" t="s">
        <v>309</v>
      </c>
      <c r="Y65" s="18" t="s">
        <v>309</v>
      </c>
      <c r="Z65" s="20" t="s">
        <v>309</v>
      </c>
    </row>
    <row r="66" spans="1:26">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n">
        <v>417.93412468</v>
      </c>
      <c r="V66" s="20" t="n">
        <v>1.46238599</v>
      </c>
      <c r="W66" s="18" t="s">
        <v>309</v>
      </c>
      <c r="X66" s="20" t="s">
        <v>309</v>
      </c>
      <c r="Y66" s="18" t="s">
        <v>309</v>
      </c>
      <c r="Z66" s="20" t="s">
        <v>309</v>
      </c>
    </row>
    <row r="67" spans="1:26">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n">
        <v>386.56058797</v>
      </c>
      <c r="V67" s="20" t="n">
        <v>2.71419522</v>
      </c>
      <c r="W67" s="18" t="s">
        <v>309</v>
      </c>
      <c r="X67" s="20" t="s">
        <v>309</v>
      </c>
      <c r="Y67" s="18" t="s">
        <v>309</v>
      </c>
      <c r="Z67" s="20" t="s">
        <v>309</v>
      </c>
    </row>
    <row r="68" spans="1:26">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n">
        <v>402.4006351</v>
      </c>
      <c r="V68" s="20" t="n">
        <v>1.27354229</v>
      </c>
      <c r="W68" s="18" t="s">
        <v>309</v>
      </c>
      <c r="X68" s="20" t="s">
        <v>309</v>
      </c>
      <c r="Y68" s="18" t="s">
        <v>309</v>
      </c>
      <c r="Z68" s="20" t="s">
        <v>309</v>
      </c>
    </row>
    <row r="69" spans="1:26">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n">
        <v>443.95431517</v>
      </c>
      <c r="V69" s="20" t="n">
        <v>3.78500092</v>
      </c>
      <c r="W69" s="18" t="s">
        <v>309</v>
      </c>
      <c r="X69" s="20" t="s">
        <v>309</v>
      </c>
      <c r="Y69" s="18" t="s">
        <v>309</v>
      </c>
      <c r="Z69" s="20" t="s">
        <v>309</v>
      </c>
    </row>
    <row r="70" spans="1:26">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n">
        <v>494.06003026</v>
      </c>
      <c r="V70" s="20" t="n">
        <v>3.10877023</v>
      </c>
      <c r="W70" s="18" t="s">
        <v>309</v>
      </c>
      <c r="X70" s="20" t="s">
        <v>309</v>
      </c>
      <c r="Y70" s="18" t="s">
        <v>309</v>
      </c>
      <c r="Z70" s="20" t="s">
        <v>309</v>
      </c>
    </row>
    <row r="71" spans="1:26">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n">
        <v>564.18967857</v>
      </c>
      <c r="V71" s="20" t="n">
        <v>1.4662683</v>
      </c>
      <c r="W71" s="18" t="s">
        <v>309</v>
      </c>
      <c r="X71" s="20" t="s">
        <v>309</v>
      </c>
      <c r="Y71" s="18" t="s">
        <v>309</v>
      </c>
      <c r="Z71" s="20" t="s">
        <v>309</v>
      </c>
    </row>
    <row r="72" spans="1:26">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n">
        <v>542.32146697</v>
      </c>
      <c r="V72" s="20" t="n">
        <v>3.03044107</v>
      </c>
      <c r="W72" s="18" t="s">
        <v>309</v>
      </c>
      <c r="X72" s="20" t="s">
        <v>309</v>
      </c>
      <c r="Y72" s="18" t="s">
        <v>309</v>
      </c>
      <c r="Z72" s="20" t="s">
        <v>309</v>
      </c>
    </row>
    <row r="73" spans="1:26">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n">
        <v>415.46379999</v>
      </c>
      <c r="V73" s="20" t="n">
        <v>3.03424791</v>
      </c>
      <c r="W73" s="18" t="s">
        <v>309</v>
      </c>
      <c r="X73" s="20" t="s">
        <v>309</v>
      </c>
      <c r="Y73" s="18" t="s">
        <v>309</v>
      </c>
      <c r="Z73" s="20" t="s">
        <v>309</v>
      </c>
    </row>
    <row r="74" spans="1:26">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n">
        <v>417.24339576</v>
      </c>
      <c r="V74" s="20" t="n">
        <v>1.40662681</v>
      </c>
      <c r="W74" s="18" t="s">
        <v>309</v>
      </c>
      <c r="X74" s="20" t="s">
        <v>309</v>
      </c>
      <c r="Y74" s="18" t="s">
        <v>309</v>
      </c>
      <c r="Z74" s="20" t="s">
        <v>309</v>
      </c>
    </row>
    <row r="75" spans="1:26">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n">
        <v>366.81798548</v>
      </c>
      <c r="V75" s="20" t="n">
        <v>2.95156554</v>
      </c>
      <c r="W75" s="18" t="s">
        <v>309</v>
      </c>
      <c r="X75" s="20" t="s">
        <v>309</v>
      </c>
      <c r="Y75" s="18" t="s">
        <v>309</v>
      </c>
      <c r="Z75" s="20" t="s">
        <v>309</v>
      </c>
    </row>
    <row r="76" spans="1:26">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n">
        <v>427.48273896</v>
      </c>
      <c r="V76" s="20" t="n">
        <v>2.40767111</v>
      </c>
      <c r="W76" s="18" t="s">
        <v>309</v>
      </c>
      <c r="X76" s="20" t="s">
        <v>309</v>
      </c>
      <c r="Y76" s="18" t="s">
        <v>309</v>
      </c>
      <c r="Z76" s="20" t="s">
        <v>309</v>
      </c>
    </row>
    <row r="77" spans="1:26">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n">
        <v>417.99188288</v>
      </c>
      <c r="V77" s="20" t="n">
        <v>2.49596802</v>
      </c>
      <c r="W77" s="18" t="s">
        <v>309</v>
      </c>
      <c r="X77" s="20" t="s">
        <v>309</v>
      </c>
      <c r="Y77" s="18" t="s">
        <v>309</v>
      </c>
      <c r="Z77" s="20" t="s">
        <v>309</v>
      </c>
    </row>
    <row r="78" spans="1:26">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n">
        <v>494.51831162</v>
      </c>
      <c r="V78" s="20" t="n">
        <v>4.45771317</v>
      </c>
      <c r="W78" s="18" t="s">
        <v>309</v>
      </c>
      <c r="X78" s="20" t="s">
        <v>309</v>
      </c>
      <c r="Y78" s="18" t="s">
        <v>309</v>
      </c>
      <c r="Z78" s="20" t="s">
        <v>309</v>
      </c>
    </row>
    <row customHeight="1" ht="25" r="79" spans="1:26">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n">
        <v>456.29558944</v>
      </c>
      <c r="V79" s="20" t="n">
        <v>6.90963052</v>
      </c>
      <c r="W79" s="18" t="s">
        <v>309</v>
      </c>
      <c r="X79" s="20" t="s">
        <v>309</v>
      </c>
      <c r="Y79" s="18" t="s">
        <v>309</v>
      </c>
      <c r="Z79" s="20" t="s">
        <v>309</v>
      </c>
    </row>
    <row r="80" spans="1:26">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n">
        <v>459.81599437</v>
      </c>
      <c r="V80" s="20" t="n">
        <v>4.27720318</v>
      </c>
      <c r="W80" s="18" t="s">
        <v>309</v>
      </c>
      <c r="X80" s="20" t="s">
        <v>309</v>
      </c>
      <c r="Y80" s="18" t="s">
        <v>309</v>
      </c>
      <c r="Z80" s="20" t="s">
        <v>309</v>
      </c>
    </row>
    <row r="81" spans="1:26">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n">
        <v>446.10977731</v>
      </c>
      <c r="V81" s="20" t="n">
        <v>3.2500212</v>
      </c>
      <c r="W81" s="18" t="s">
        <v>309</v>
      </c>
      <c r="X81" s="20" t="s">
        <v>309</v>
      </c>
      <c r="Y81" s="18" t="s">
        <v>309</v>
      </c>
      <c r="Z81" s="20" t="s">
        <v>309</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601</v>
      </c>
    </row>
    <row customHeight="1" ht="30" r="4" spans="1:26">
      <c r="A4" s="6" t="n"/>
      <c r="B4" s="7" t="s">
        <v>293</v>
      </c>
      <c r="C4" s="7" t="s">
        <v>294</v>
      </c>
      <c r="D4" s="8" t="s">
        <v>293</v>
      </c>
      <c r="E4" s="9" t="s">
        <v>602</v>
      </c>
      <c r="F4" s="10" t="n"/>
      <c r="G4" s="9" t="s">
        <v>603</v>
      </c>
      <c r="H4" s="10" t="n"/>
      <c r="I4" s="9" t="s">
        <v>604</v>
      </c>
      <c r="J4" s="10" t="n"/>
      <c r="K4" s="9" t="s">
        <v>605</v>
      </c>
      <c r="L4" s="10" t="n"/>
      <c r="M4" s="9" t="s">
        <v>606</v>
      </c>
      <c r="N4" s="10" t="n"/>
      <c r="O4" s="9" t="s">
        <v>607</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n">
        <v>493.89623128</v>
      </c>
      <c r="V7" s="20" t="n">
        <v>1.6053522</v>
      </c>
      <c r="W7" s="18" t="s">
        <v>309</v>
      </c>
      <c r="X7" s="20" t="s">
        <v>309</v>
      </c>
      <c r="Y7" s="18" t="s">
        <v>309</v>
      </c>
      <c r="Z7" s="20" t="s">
        <v>309</v>
      </c>
    </row>
    <row r="8" spans="1:26">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n">
        <v>496.74227422</v>
      </c>
      <c r="V8" s="20" t="n">
        <v>2.86086146</v>
      </c>
      <c r="W8" s="18" t="s">
        <v>309</v>
      </c>
      <c r="X8" s="20" t="s">
        <v>309</v>
      </c>
      <c r="Y8" s="18" t="s">
        <v>309</v>
      </c>
      <c r="Z8" s="20" t="s">
        <v>309</v>
      </c>
    </row>
    <row r="9" spans="1:26">
      <c r="A9" s="15" t="s">
        <v>311</v>
      </c>
      <c r="B9" s="17" t="n">
        <v>9651</v>
      </c>
      <c r="C9" s="18">
        <f>(4913.0/B9*100)</f>
        <v/>
      </c>
      <c r="D9" s="19" t="n">
        <v>4738</v>
      </c>
      <c r="E9" s="18" t="n">
        <v>486.10209344</v>
      </c>
      <c r="F9" s="20" t="n">
        <v>5.9169633</v>
      </c>
      <c r="G9" s="18" t="n">
        <v>510.51704172</v>
      </c>
      <c r="H9" s="20" t="n">
        <v>5.27287311</v>
      </c>
      <c r="I9" s="18" t="n">
        <v>519.16003416</v>
      </c>
      <c r="J9" s="20" t="n">
        <v>4.72077929</v>
      </c>
      <c r="K9" s="18" t="n">
        <v>538.7677672</v>
      </c>
      <c r="L9" s="20" t="n">
        <v>5.13433977</v>
      </c>
      <c r="M9" s="18" t="n">
        <v>557.75150104</v>
      </c>
      <c r="N9" s="20" t="n">
        <v>5.08076551</v>
      </c>
      <c r="O9" s="18" t="n">
        <v>589.22548772</v>
      </c>
      <c r="P9" s="20" t="n">
        <v>3.79647739</v>
      </c>
      <c r="Q9" s="18" t="s">
        <v>309</v>
      </c>
      <c r="R9" s="20" t="s">
        <v>309</v>
      </c>
      <c r="S9" s="18" t="s">
        <v>309</v>
      </c>
      <c r="T9" s="20" t="s">
        <v>309</v>
      </c>
      <c r="U9" s="18" t="s">
        <v>309</v>
      </c>
      <c r="V9" s="20" t="s">
        <v>309</v>
      </c>
      <c r="W9" s="18" t="n">
        <v>503.56807403</v>
      </c>
      <c r="X9" s="20" t="n">
        <v>48.56499998</v>
      </c>
      <c r="Y9" s="18" t="n">
        <v>529.7303957</v>
      </c>
      <c r="Z9" s="20" t="n">
        <v>3.28438566</v>
      </c>
    </row>
    <row r="10" spans="1:26">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n">
        <v>515.64742803</v>
      </c>
      <c r="V10" s="20" t="n">
        <v>2.31308501</v>
      </c>
      <c r="W10" s="18" t="s">
        <v>309</v>
      </c>
      <c r="X10" s="20" t="s">
        <v>309</v>
      </c>
      <c r="Y10" s="18" t="s">
        <v>309</v>
      </c>
      <c r="Z10" s="20" t="s">
        <v>309</v>
      </c>
    </row>
    <row r="11" spans="1:26">
      <c r="A11" s="15" t="s">
        <v>313</v>
      </c>
      <c r="B11" s="17" t="n">
        <v>7053</v>
      </c>
      <c r="C11" s="18">
        <f>(462.0/B11*100)</f>
        <v/>
      </c>
      <c r="D11" s="19" t="n">
        <v>6591</v>
      </c>
      <c r="E11" s="18" t="n">
        <v>380.58163717</v>
      </c>
      <c r="F11" s="20" t="n">
        <v>5.31342099</v>
      </c>
      <c r="G11" s="18" t="n">
        <v>385.73099493</v>
      </c>
      <c r="H11" s="20" t="n">
        <v>4.20465446</v>
      </c>
      <c r="I11" s="18" t="n">
        <v>418.89368039</v>
      </c>
      <c r="J11" s="20" t="n">
        <v>4.70481711</v>
      </c>
      <c r="K11" s="18" t="n">
        <v>419.47519377</v>
      </c>
      <c r="L11" s="20" t="n">
        <v>4.29560655</v>
      </c>
      <c r="M11" s="18" t="n">
        <v>438.47675449</v>
      </c>
      <c r="N11" s="20" t="n">
        <v>4.31815142</v>
      </c>
      <c r="O11" s="18" t="n">
        <v>470.80726685</v>
      </c>
      <c r="P11" s="20" t="n">
        <v>3.503215</v>
      </c>
      <c r="Q11" s="18" t="s">
        <v>309</v>
      </c>
      <c r="R11" s="20" t="s">
        <v>309</v>
      </c>
      <c r="S11" s="18" t="s">
        <v>309</v>
      </c>
      <c r="T11" s="20" t="s">
        <v>309</v>
      </c>
      <c r="U11" s="18" t="n">
        <v>362.6189</v>
      </c>
      <c r="V11" s="20" t="n">
        <v>35.26343716</v>
      </c>
      <c r="W11" s="18" t="n">
        <v>401.82708887</v>
      </c>
      <c r="X11" s="20" t="n">
        <v>22.5290681</v>
      </c>
      <c r="Y11" s="18" t="n">
        <v>411.96084698</v>
      </c>
      <c r="Z11" s="20" t="n">
        <v>8.067031220000001</v>
      </c>
    </row>
    <row r="12" spans="1:26">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n">
        <v>492.32543789</v>
      </c>
      <c r="V12" s="20" t="n">
        <v>2.39605519</v>
      </c>
      <c r="W12" s="18" t="s">
        <v>309</v>
      </c>
      <c r="X12" s="20" t="s">
        <v>309</v>
      </c>
      <c r="Y12" s="18" t="s">
        <v>309</v>
      </c>
      <c r="Z12" s="20" t="s">
        <v>309</v>
      </c>
    </row>
    <row r="13" spans="1:26">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n">
        <v>511.08763174</v>
      </c>
      <c r="V13" s="20" t="n">
        <v>2.17417839</v>
      </c>
      <c r="W13" s="18" t="s">
        <v>309</v>
      </c>
      <c r="X13" s="20" t="s">
        <v>309</v>
      </c>
      <c r="Y13" s="18" t="s">
        <v>309</v>
      </c>
      <c r="Z13" s="20" t="s">
        <v>309</v>
      </c>
    </row>
    <row r="14" spans="1:26">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n">
        <v>519.52913237</v>
      </c>
      <c r="V14" s="20" t="n">
        <v>2.04255433</v>
      </c>
      <c r="W14" s="18" t="s">
        <v>309</v>
      </c>
      <c r="X14" s="20" t="s">
        <v>309</v>
      </c>
      <c r="Y14" s="18" t="s">
        <v>309</v>
      </c>
      <c r="Z14" s="20" t="s">
        <v>309</v>
      </c>
    </row>
    <row r="15" spans="1:26">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n">
        <v>511.07685299</v>
      </c>
      <c r="V15" s="20" t="n">
        <v>2.30925184</v>
      </c>
      <c r="W15" s="18" t="s">
        <v>309</v>
      </c>
      <c r="X15" s="20" t="s">
        <v>309</v>
      </c>
      <c r="Y15" s="18" t="s">
        <v>309</v>
      </c>
      <c r="Z15" s="20" t="s">
        <v>309</v>
      </c>
    </row>
    <row r="16" spans="1:26">
      <c r="A16" s="15" t="s">
        <v>318</v>
      </c>
      <c r="B16" s="17" t="n">
        <v>6108</v>
      </c>
      <c r="C16" s="18">
        <f>(750.0/B16*100)</f>
        <v/>
      </c>
      <c r="D16" s="19" t="n">
        <v>5358</v>
      </c>
      <c r="E16" s="18" t="n">
        <v>444.78661205</v>
      </c>
      <c r="F16" s="20" t="n">
        <v>4.92725614</v>
      </c>
      <c r="G16" s="18" t="n">
        <v>475.47541641</v>
      </c>
      <c r="H16" s="20" t="n">
        <v>4.54401359</v>
      </c>
      <c r="I16" s="18" t="n">
        <v>490.09396418</v>
      </c>
      <c r="J16" s="20" t="n">
        <v>4.61185548</v>
      </c>
      <c r="K16" s="18" t="n">
        <v>511.61845685</v>
      </c>
      <c r="L16" s="20" t="n">
        <v>5.35616024</v>
      </c>
      <c r="M16" s="18" t="n">
        <v>524.7124889200001</v>
      </c>
      <c r="N16" s="20" t="n">
        <v>4.87479894</v>
      </c>
      <c r="O16" s="18" t="n">
        <v>554.75928461</v>
      </c>
      <c r="P16" s="20" t="n">
        <v>3.30546217</v>
      </c>
      <c r="Q16" s="18" t="s">
        <v>309</v>
      </c>
      <c r="R16" s="20" t="s">
        <v>309</v>
      </c>
      <c r="S16" s="18" t="s">
        <v>309</v>
      </c>
      <c r="T16" s="20" t="s">
        <v>309</v>
      </c>
      <c r="U16" s="18" t="s">
        <v>309</v>
      </c>
      <c r="V16" s="20" t="s">
        <v>309</v>
      </c>
      <c r="W16" s="18" t="n">
        <v>476.30833569</v>
      </c>
      <c r="X16" s="20" t="n">
        <v>42.04012183</v>
      </c>
      <c r="Y16" s="18" t="n">
        <v>483.407597</v>
      </c>
      <c r="Z16" s="20" t="n">
        <v>4.19622244</v>
      </c>
    </row>
    <row r="17" spans="1:26">
      <c r="A17" s="15" t="s">
        <v>319</v>
      </c>
      <c r="B17" s="17" t="n">
        <v>6504</v>
      </c>
      <c r="C17" s="18">
        <f>(3097.0/B17*100)</f>
        <v/>
      </c>
      <c r="D17" s="19" t="n">
        <v>3407</v>
      </c>
      <c r="E17" s="18" t="n">
        <v>467.70162665</v>
      </c>
      <c r="F17" s="20" t="n">
        <v>8.995297709999999</v>
      </c>
      <c r="G17" s="18" t="n">
        <v>489.92787921</v>
      </c>
      <c r="H17" s="20" t="n">
        <v>5.56740072</v>
      </c>
      <c r="I17" s="18" t="n">
        <v>518.98519635</v>
      </c>
      <c r="J17" s="20" t="n">
        <v>5.60242597</v>
      </c>
      <c r="K17" s="18" t="n">
        <v>524.27597266</v>
      </c>
      <c r="L17" s="20" t="n">
        <v>6.62063288</v>
      </c>
      <c r="M17" s="18" t="n">
        <v>543.72840128</v>
      </c>
      <c r="N17" s="20" t="n">
        <v>5.45408336</v>
      </c>
      <c r="O17" s="18" t="n">
        <v>569.34928681</v>
      </c>
      <c r="P17" s="20" t="n">
        <v>4.06322798</v>
      </c>
      <c r="Q17" s="18" t="s">
        <v>309</v>
      </c>
      <c r="R17" s="20" t="s">
        <v>309</v>
      </c>
      <c r="S17" s="18" t="s">
        <v>309</v>
      </c>
      <c r="T17" s="20" t="s">
        <v>309</v>
      </c>
      <c r="U17" s="18" t="s">
        <v>309</v>
      </c>
      <c r="V17" s="20" t="s">
        <v>309</v>
      </c>
      <c r="W17" s="18" t="n">
        <v>447.41371075</v>
      </c>
      <c r="X17" s="20" t="n">
        <v>50.32979934</v>
      </c>
      <c r="Y17" s="18" t="n">
        <v>512.6210993</v>
      </c>
      <c r="Z17" s="20" t="n">
        <v>3.8642644</v>
      </c>
    </row>
    <row r="18" spans="1:26">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n">
        <v>453.62985087</v>
      </c>
      <c r="V18" s="20" t="n">
        <v>3.75358545</v>
      </c>
      <c r="W18" s="18" t="s">
        <v>309</v>
      </c>
      <c r="X18" s="20" t="s">
        <v>309</v>
      </c>
      <c r="Y18" s="18" t="s">
        <v>309</v>
      </c>
      <c r="Z18" s="20" t="s">
        <v>309</v>
      </c>
    </row>
    <row r="19" spans="1:26">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n">
        <v>476.83088081</v>
      </c>
      <c r="V19" s="20" t="n">
        <v>2.52696145</v>
      </c>
      <c r="W19" s="18" t="s">
        <v>309</v>
      </c>
      <c r="X19" s="20" t="s">
        <v>309</v>
      </c>
      <c r="Y19" s="18" t="s">
        <v>309</v>
      </c>
      <c r="Z19" s="20" t="s">
        <v>309</v>
      </c>
    </row>
    <row r="20" spans="1:26">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n">
        <v>488.03318441</v>
      </c>
      <c r="V20" s="20" t="n">
        <v>1.98867918</v>
      </c>
      <c r="W20" s="18" t="s">
        <v>309</v>
      </c>
      <c r="X20" s="20" t="s">
        <v>309</v>
      </c>
      <c r="Y20" s="18" t="s">
        <v>309</v>
      </c>
      <c r="Z20" s="20" t="s">
        <v>309</v>
      </c>
    </row>
    <row r="21" spans="1:26">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s">
        <v>309</v>
      </c>
      <c r="N21" s="20" t="s">
        <v>309</v>
      </c>
      <c r="O21" s="18" t="s">
        <v>309</v>
      </c>
      <c r="P21" s="20" t="s">
        <v>309</v>
      </c>
      <c r="Q21" s="18" t="s">
        <v>309</v>
      </c>
      <c r="R21" s="20" t="s">
        <v>309</v>
      </c>
      <c r="S21" s="18" t="s">
        <v>309</v>
      </c>
      <c r="T21" s="20" t="s">
        <v>309</v>
      </c>
      <c r="U21" s="18" t="n">
        <v>506.21385339</v>
      </c>
      <c r="V21" s="20" t="n">
        <v>2.09506711</v>
      </c>
      <c r="W21" s="18" t="s">
        <v>309</v>
      </c>
      <c r="X21" s="20" t="s">
        <v>309</v>
      </c>
      <c r="Y21" s="18" t="s">
        <v>309</v>
      </c>
      <c r="Z21" s="20" t="s">
        <v>309</v>
      </c>
    </row>
    <row r="22" spans="1:26">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n">
        <v>469.66945416</v>
      </c>
      <c r="V22" s="20" t="n">
        <v>3.62920111</v>
      </c>
      <c r="W22" s="18" t="s">
        <v>309</v>
      </c>
      <c r="X22" s="20" t="s">
        <v>309</v>
      </c>
      <c r="Y22" s="18" t="s">
        <v>309</v>
      </c>
      <c r="Z22" s="20" t="s">
        <v>309</v>
      </c>
    </row>
    <row r="23" spans="1:26">
      <c r="A23" s="15" t="s">
        <v>325</v>
      </c>
      <c r="B23" s="17" t="n">
        <v>11583</v>
      </c>
      <c r="C23" s="18">
        <f>(2409.0/B23*100)</f>
        <v/>
      </c>
      <c r="D23" s="19" t="n">
        <v>9174</v>
      </c>
      <c r="E23" s="18" t="s">
        <v>309</v>
      </c>
      <c r="F23" s="20" t="s">
        <v>309</v>
      </c>
      <c r="G23" s="18" t="s">
        <v>309</v>
      </c>
      <c r="H23" s="20" t="s">
        <v>309</v>
      </c>
      <c r="I23" s="18" t="s">
        <v>309</v>
      </c>
      <c r="J23" s="20" t="s">
        <v>309</v>
      </c>
      <c r="K23" s="18" t="s">
        <v>309</v>
      </c>
      <c r="L23" s="20" t="s">
        <v>309</v>
      </c>
      <c r="M23" s="18" t="s">
        <v>309</v>
      </c>
      <c r="N23" s="20" t="s">
        <v>309</v>
      </c>
      <c r="O23" s="18" t="s">
        <v>309</v>
      </c>
      <c r="P23" s="20" t="s">
        <v>309</v>
      </c>
      <c r="Q23" s="18" t="s">
        <v>309</v>
      </c>
      <c r="R23" s="20" t="s">
        <v>309</v>
      </c>
      <c r="S23" s="18" t="s">
        <v>309</v>
      </c>
      <c r="T23" s="20" t="s">
        <v>309</v>
      </c>
      <c r="U23" s="18" t="n">
        <v>495.72255591</v>
      </c>
      <c r="V23" s="20" t="n">
        <v>2.9819423</v>
      </c>
      <c r="W23" s="18" t="s">
        <v>309</v>
      </c>
      <c r="X23" s="20" t="s">
        <v>309</v>
      </c>
      <c r="Y23" s="18" t="s">
        <v>309</v>
      </c>
      <c r="Z23" s="20" t="s">
        <v>309</v>
      </c>
    </row>
    <row r="24" spans="1:26">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n">
        <v>532.4398722</v>
      </c>
      <c r="V24" s="20" t="n">
        <v>3.00001481</v>
      </c>
      <c r="W24" s="18" t="s">
        <v>309</v>
      </c>
      <c r="X24" s="20" t="s">
        <v>309</v>
      </c>
      <c r="Y24" s="18" t="s">
        <v>309</v>
      </c>
      <c r="Z24" s="20" t="s">
        <v>309</v>
      </c>
    </row>
    <row r="25" spans="1:26">
      <c r="A25" s="15" t="s">
        <v>327</v>
      </c>
      <c r="B25" s="17" t="n">
        <v>5581</v>
      </c>
      <c r="C25" s="18">
        <f>(5.0/B25*100)</f>
        <v/>
      </c>
      <c r="D25" s="19" t="n">
        <v>5576</v>
      </c>
      <c r="E25" s="18" t="n">
        <v>475.89982335</v>
      </c>
      <c r="F25" s="20" t="n">
        <v>5.27819159</v>
      </c>
      <c r="G25" s="18" t="n">
        <v>495.64708067</v>
      </c>
      <c r="H25" s="20" t="n">
        <v>5.1529368</v>
      </c>
      <c r="I25" s="18" t="n">
        <v>510.37524902</v>
      </c>
      <c r="J25" s="20" t="n">
        <v>4.66489142</v>
      </c>
      <c r="K25" s="18" t="n">
        <v>515.5833581000001</v>
      </c>
      <c r="L25" s="20" t="n">
        <v>4.31996814</v>
      </c>
      <c r="M25" s="18" t="n">
        <v>538.76246389</v>
      </c>
      <c r="N25" s="20" t="n">
        <v>4.46212715</v>
      </c>
      <c r="O25" s="18" t="n">
        <v>563.96991714</v>
      </c>
      <c r="P25" s="20" t="n">
        <v>4.86292289</v>
      </c>
      <c r="Q25" s="18" t="s">
        <v>309</v>
      </c>
      <c r="R25" s="20" t="s">
        <v>309</v>
      </c>
      <c r="S25" s="18" t="s">
        <v>309</v>
      </c>
      <c r="T25" s="20" t="s">
        <v>309</v>
      </c>
      <c r="U25" s="18" t="n">
        <v>449.49434284</v>
      </c>
      <c r="V25" s="20" t="n">
        <v>65.42674578</v>
      </c>
      <c r="W25" s="18" t="n">
        <v>631.2255</v>
      </c>
      <c r="X25" s="20" t="n">
        <v>36.84537678</v>
      </c>
      <c r="Y25" s="18" t="n">
        <v>486.77831741</v>
      </c>
      <c r="Z25" s="20" t="n">
        <v>10.47027596</v>
      </c>
    </row>
    <row r="26" spans="1:26">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n">
        <v>482.30507155</v>
      </c>
      <c r="V26" s="20" t="n">
        <v>1.8687429</v>
      </c>
      <c r="W26" s="18" t="s">
        <v>309</v>
      </c>
      <c r="X26" s="20" t="s">
        <v>309</v>
      </c>
      <c r="Y26" s="18" t="s">
        <v>309</v>
      </c>
      <c r="Z26" s="20" t="s">
        <v>309</v>
      </c>
    </row>
    <row r="27" spans="1:26">
      <c r="A27" s="15" t="s">
        <v>329</v>
      </c>
      <c r="B27" s="17" t="n">
        <v>5299</v>
      </c>
      <c r="C27" s="18">
        <f>(2010.0/B27*100)</f>
        <v/>
      </c>
      <c r="D27" s="19" t="n">
        <v>3289</v>
      </c>
      <c r="E27" s="18" t="n">
        <v>428.610493</v>
      </c>
      <c r="F27" s="20" t="n">
        <v>5.36721614</v>
      </c>
      <c r="G27" s="18" t="n">
        <v>448.67988737</v>
      </c>
      <c r="H27" s="20" t="n">
        <v>4.96998244</v>
      </c>
      <c r="I27" s="18" t="n">
        <v>482.20169204</v>
      </c>
      <c r="J27" s="20" t="n">
        <v>4.22411493</v>
      </c>
      <c r="K27" s="18" t="n">
        <v>495.89312715</v>
      </c>
      <c r="L27" s="20" t="n">
        <v>6.15296523</v>
      </c>
      <c r="M27" s="18" t="n">
        <v>519.79991391</v>
      </c>
      <c r="N27" s="20" t="n">
        <v>7.15335086</v>
      </c>
      <c r="O27" s="18" t="n">
        <v>550.94813824</v>
      </c>
      <c r="P27" s="20" t="n">
        <v>3.50139798</v>
      </c>
      <c r="Q27" s="18" t="s">
        <v>309</v>
      </c>
      <c r="R27" s="20" t="s">
        <v>309</v>
      </c>
      <c r="S27" s="18" t="s">
        <v>309</v>
      </c>
      <c r="T27" s="20" t="s">
        <v>309</v>
      </c>
      <c r="U27" s="18" t="s">
        <v>309</v>
      </c>
      <c r="V27" s="20" t="s">
        <v>309</v>
      </c>
      <c r="W27" s="18" t="n">
        <v>465.7997526</v>
      </c>
      <c r="X27" s="20" t="n">
        <v>28.02888571</v>
      </c>
      <c r="Y27" s="18" t="n">
        <v>501.46912597</v>
      </c>
      <c r="Z27" s="20" t="n">
        <v>3.12137304</v>
      </c>
    </row>
    <row r="28" spans="1:26">
      <c r="A28" s="15" t="s">
        <v>330</v>
      </c>
      <c r="B28" s="17" t="n">
        <v>7568</v>
      </c>
      <c r="C28" s="18">
        <f>(490.0/B28*100)</f>
        <v/>
      </c>
      <c r="D28" s="19" t="n">
        <v>7078</v>
      </c>
      <c r="E28" s="18" t="n">
        <v>403.20954247</v>
      </c>
      <c r="F28" s="20" t="n">
        <v>2.28028895</v>
      </c>
      <c r="G28" s="18" t="n">
        <v>427.06945536</v>
      </c>
      <c r="H28" s="20" t="n">
        <v>4.19235104</v>
      </c>
      <c r="I28" s="18" t="n">
        <v>436.37321649</v>
      </c>
      <c r="J28" s="20" t="n">
        <v>6.03222328</v>
      </c>
      <c r="K28" s="18" t="n">
        <v>422.89144296</v>
      </c>
      <c r="L28" s="20" t="n">
        <v>7.81541562</v>
      </c>
      <c r="M28" s="18" t="n">
        <v>434.58983934</v>
      </c>
      <c r="N28" s="20" t="n">
        <v>9.15082318</v>
      </c>
      <c r="O28" s="18" t="n">
        <v>452.79256492</v>
      </c>
      <c r="P28" s="20" t="n">
        <v>9.51702734</v>
      </c>
      <c r="Q28" s="18" t="s">
        <v>309</v>
      </c>
      <c r="R28" s="20" t="s">
        <v>309</v>
      </c>
      <c r="S28" s="18" t="s">
        <v>309</v>
      </c>
      <c r="T28" s="20" t="s">
        <v>309</v>
      </c>
      <c r="U28" s="18" t="n">
        <v>516.0184</v>
      </c>
      <c r="V28" s="20" t="n">
        <v>30.72080489</v>
      </c>
      <c r="W28" s="18" t="n">
        <v>398.5153994</v>
      </c>
      <c r="X28" s="20" t="n">
        <v>27.27691035</v>
      </c>
      <c r="Y28" s="18" t="n">
        <v>391.52644388</v>
      </c>
      <c r="Z28" s="20" t="n">
        <v>5.16891994</v>
      </c>
    </row>
    <row r="29" spans="1:26">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n">
        <v>512.25278989</v>
      </c>
      <c r="V29" s="20" t="n">
        <v>2.21158673</v>
      </c>
      <c r="W29" s="18" t="s">
        <v>309</v>
      </c>
      <c r="X29" s="20" t="s">
        <v>309</v>
      </c>
      <c r="Y29" s="18" t="s">
        <v>309</v>
      </c>
      <c r="Z29" s="20" t="s">
        <v>309</v>
      </c>
    </row>
    <row r="30" spans="1:26">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n">
        <v>495.22325646</v>
      </c>
      <c r="V30" s="20" t="n">
        <v>2.26537897</v>
      </c>
      <c r="W30" s="18" t="s">
        <v>309</v>
      </c>
      <c r="X30" s="20" t="s">
        <v>309</v>
      </c>
      <c r="Y30" s="18" t="s">
        <v>309</v>
      </c>
      <c r="Z30" s="20" t="s">
        <v>309</v>
      </c>
    </row>
    <row r="31" spans="1:26">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n">
        <v>501.72981506</v>
      </c>
      <c r="V31" s="20" t="n">
        <v>2.23163648</v>
      </c>
      <c r="W31" s="18" t="s">
        <v>309</v>
      </c>
      <c r="X31" s="20" t="s">
        <v>309</v>
      </c>
      <c r="Y31" s="18" t="s">
        <v>309</v>
      </c>
      <c r="Z31" s="20" t="s">
        <v>309</v>
      </c>
    </row>
    <row r="32" spans="1:26">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n">
        <v>504.46925149</v>
      </c>
      <c r="V32" s="20" t="n">
        <v>2.38982369</v>
      </c>
      <c r="W32" s="18" t="s">
        <v>309</v>
      </c>
      <c r="X32" s="20" t="s">
        <v>309</v>
      </c>
      <c r="Y32" s="18" t="s">
        <v>309</v>
      </c>
      <c r="Z32" s="20" t="s">
        <v>309</v>
      </c>
    </row>
    <row r="33" spans="1:26">
      <c r="A33" s="15" t="s">
        <v>335</v>
      </c>
      <c r="B33" s="17" t="n">
        <v>7325</v>
      </c>
      <c r="C33" s="18">
        <f>(444.0/B33*100)</f>
        <v/>
      </c>
      <c r="D33" s="19" t="n">
        <v>6881</v>
      </c>
      <c r="E33" s="18" t="n">
        <v>449.65639933</v>
      </c>
      <c r="F33" s="20" t="n">
        <v>3.42732106</v>
      </c>
      <c r="G33" s="18" t="n">
        <v>484.82624149</v>
      </c>
      <c r="H33" s="20" t="n">
        <v>4.05937916</v>
      </c>
      <c r="I33" s="18" t="n">
        <v>504.62076254</v>
      </c>
      <c r="J33" s="20" t="n">
        <v>5.35314147</v>
      </c>
      <c r="K33" s="18" t="n">
        <v>506.88103528</v>
      </c>
      <c r="L33" s="20" t="n">
        <v>5.14898288</v>
      </c>
      <c r="M33" s="18" t="n">
        <v>525.87662718</v>
      </c>
      <c r="N33" s="20" t="n">
        <v>6.20317474</v>
      </c>
      <c r="O33" s="18" t="n">
        <v>555.39907457</v>
      </c>
      <c r="P33" s="20" t="n">
        <v>3.96122146</v>
      </c>
      <c r="Q33" s="18" t="s">
        <v>309</v>
      </c>
      <c r="R33" s="20" t="s">
        <v>309</v>
      </c>
      <c r="S33" s="18" t="s">
        <v>309</v>
      </c>
      <c r="T33" s="20" t="s">
        <v>309</v>
      </c>
      <c r="U33" s="18" t="n">
        <v>578.6473078</v>
      </c>
      <c r="V33" s="20" t="n">
        <v>24.97835048</v>
      </c>
      <c r="W33" s="18" t="n">
        <v>453.50435329</v>
      </c>
      <c r="X33" s="20" t="n">
        <v>48.69547978</v>
      </c>
      <c r="Y33" s="18" t="n">
        <v>479.93033229</v>
      </c>
      <c r="Z33" s="20" t="n">
        <v>4.96436553</v>
      </c>
    </row>
    <row r="34" spans="1:26">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n">
        <v>475.23010526</v>
      </c>
      <c r="V34" s="20" t="n">
        <v>2.65840196</v>
      </c>
      <c r="W34" s="18" t="s">
        <v>309</v>
      </c>
      <c r="X34" s="20" t="s">
        <v>309</v>
      </c>
      <c r="Y34" s="18" t="s">
        <v>309</v>
      </c>
      <c r="Z34" s="20" t="s">
        <v>309</v>
      </c>
    </row>
    <row r="35" spans="1:26">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n">
        <v>509.91963209</v>
      </c>
      <c r="V35" s="20" t="n">
        <v>1.25633733</v>
      </c>
      <c r="W35" s="18" t="s">
        <v>309</v>
      </c>
      <c r="X35" s="20" t="s">
        <v>309</v>
      </c>
      <c r="Y35" s="18" t="s">
        <v>309</v>
      </c>
      <c r="Z35" s="20" t="s">
        <v>309</v>
      </c>
    </row>
    <row r="36" spans="1:26">
      <c r="A36" s="15" t="s">
        <v>338</v>
      </c>
      <c r="B36" s="17" t="n">
        <v>6736</v>
      </c>
      <c r="C36" s="18">
        <f>(1983.0/B36*100)</f>
        <v/>
      </c>
      <c r="D36" s="19" t="n">
        <v>4753</v>
      </c>
      <c r="E36" s="18" t="n">
        <v>452.66450081</v>
      </c>
      <c r="F36" s="20" t="n">
        <v>3.84888702</v>
      </c>
      <c r="G36" s="18" t="n">
        <v>482.69544164</v>
      </c>
      <c r="H36" s="20" t="n">
        <v>3.04635116</v>
      </c>
      <c r="I36" s="18" t="n">
        <v>508.44100669</v>
      </c>
      <c r="J36" s="20" t="n">
        <v>4.17990496</v>
      </c>
      <c r="K36" s="18" t="n">
        <v>515.50505183</v>
      </c>
      <c r="L36" s="20" t="n">
        <v>4.80265136</v>
      </c>
      <c r="M36" s="18" t="s">
        <v>309</v>
      </c>
      <c r="N36" s="20" t="s">
        <v>309</v>
      </c>
      <c r="O36" s="18" t="n">
        <v>537.34083592</v>
      </c>
      <c r="P36" s="20" t="n">
        <v>4.38147668</v>
      </c>
      <c r="Q36" s="18" t="s">
        <v>309</v>
      </c>
      <c r="R36" s="20" t="s">
        <v>309</v>
      </c>
      <c r="S36" s="18" t="s">
        <v>309</v>
      </c>
      <c r="T36" s="20" t="s">
        <v>309</v>
      </c>
      <c r="U36" s="18" t="s">
        <v>309</v>
      </c>
      <c r="V36" s="20" t="s">
        <v>309</v>
      </c>
      <c r="W36" s="18" t="s">
        <v>309</v>
      </c>
      <c r="X36" s="20" t="s">
        <v>309</v>
      </c>
      <c r="Y36" s="18" t="n">
        <v>488.08284259</v>
      </c>
      <c r="Z36" s="20" t="n">
        <v>3.82730987</v>
      </c>
    </row>
    <row r="37" spans="1:26">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n">
        <v>493.91812227</v>
      </c>
      <c r="V37" s="20" t="n">
        <v>3.1723403</v>
      </c>
      <c r="W37" s="18" t="s">
        <v>309</v>
      </c>
      <c r="X37" s="20" t="s">
        <v>309</v>
      </c>
      <c r="Y37" s="18" t="s">
        <v>309</v>
      </c>
      <c r="Z37" s="20" t="s">
        <v>309</v>
      </c>
    </row>
    <row r="38" spans="1:26">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n">
        <v>521.2505751899999</v>
      </c>
      <c r="V38" s="20" t="n">
        <v>2.92032869</v>
      </c>
      <c r="W38" s="18" t="s">
        <v>309</v>
      </c>
      <c r="X38" s="20" t="s">
        <v>309</v>
      </c>
      <c r="Y38" s="18" t="s">
        <v>309</v>
      </c>
      <c r="Z38" s="20" t="s">
        <v>309</v>
      </c>
    </row>
    <row r="39" spans="1:26">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n">
        <v>420.45397969</v>
      </c>
      <c r="V39" s="20" t="n">
        <v>4.12888277</v>
      </c>
      <c r="W39" s="18" t="s">
        <v>309</v>
      </c>
      <c r="X39" s="20" t="s">
        <v>309</v>
      </c>
      <c r="Y39" s="18" t="s">
        <v>309</v>
      </c>
      <c r="Z39" s="20" t="s">
        <v>309</v>
      </c>
    </row>
    <row r="40" spans="1:26">
      <c r="A40" s="15" t="s">
        <v>342</v>
      </c>
      <c r="B40" s="17" t="n">
        <v>14157</v>
      </c>
      <c r="C40" s="18">
        <f>(1679.0/B40*100)</f>
        <v/>
      </c>
      <c r="D40" s="19" t="n">
        <v>12478</v>
      </c>
      <c r="E40" s="18" t="n">
        <v>468.20499449</v>
      </c>
      <c r="F40" s="20" t="n">
        <v>6.15914374</v>
      </c>
      <c r="G40" s="18" t="n">
        <v>486.56058685</v>
      </c>
      <c r="H40" s="20" t="n">
        <v>7.18104517</v>
      </c>
      <c r="I40" s="18" t="n">
        <v>502.71318442</v>
      </c>
      <c r="J40" s="20" t="n">
        <v>8.98866538</v>
      </c>
      <c r="K40" s="18" t="n">
        <v>505.45787295</v>
      </c>
      <c r="L40" s="20" t="n">
        <v>8.58261261</v>
      </c>
      <c r="M40" s="18" t="n">
        <v>517.5248086</v>
      </c>
      <c r="N40" s="20" t="n">
        <v>7.76846496</v>
      </c>
      <c r="O40" s="18" t="n">
        <v>533.1892146599999</v>
      </c>
      <c r="P40" s="20" t="n">
        <v>5.0609325</v>
      </c>
      <c r="Q40" s="18" t="s">
        <v>309</v>
      </c>
      <c r="R40" s="20" t="s">
        <v>309</v>
      </c>
      <c r="S40" s="18" t="s">
        <v>309</v>
      </c>
      <c r="T40" s="20" t="s">
        <v>309</v>
      </c>
      <c r="U40" s="18" t="n">
        <v>492.592718</v>
      </c>
      <c r="V40" s="20" t="n">
        <v>2.69773909</v>
      </c>
      <c r="W40" s="18" t="s">
        <v>309</v>
      </c>
      <c r="X40" s="20" t="s">
        <v>309</v>
      </c>
      <c r="Y40" s="18" t="n">
        <v>503.7527603</v>
      </c>
      <c r="Z40" s="20" t="n">
        <v>7.0198908</v>
      </c>
    </row>
    <row r="41" spans="1:26">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n">
        <v>469.62849192</v>
      </c>
      <c r="V41" s="20" t="n">
        <v>3.16639492</v>
      </c>
      <c r="W41" s="18" t="s">
        <v>309</v>
      </c>
      <c r="X41" s="20" t="s">
        <v>309</v>
      </c>
      <c r="Y41" s="18" t="s">
        <v>309</v>
      </c>
      <c r="Z41" s="20" t="s">
        <v>309</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n">
        <v>359.60621715</v>
      </c>
      <c r="V45" s="20" t="n">
        <v>2.95186404</v>
      </c>
      <c r="W45" s="18" t="s">
        <v>309</v>
      </c>
      <c r="X45" s="20" t="s">
        <v>309</v>
      </c>
      <c r="Y45" s="18" t="s">
        <v>309</v>
      </c>
      <c r="Z45" s="20" t="s">
        <v>309</v>
      </c>
    </row>
    <row r="46" spans="1:26">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n">
        <v>377.06952347</v>
      </c>
      <c r="V46" s="20" t="n">
        <v>2.86335993</v>
      </c>
      <c r="W46" s="18" t="s">
        <v>309</v>
      </c>
      <c r="X46" s="20" t="s">
        <v>309</v>
      </c>
      <c r="Y46" s="18" t="s">
        <v>309</v>
      </c>
      <c r="Z46" s="20" t="s">
        <v>309</v>
      </c>
    </row>
    <row r="47" spans="1:26">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n">
        <v>441.18991931</v>
      </c>
      <c r="V47" s="20" t="n">
        <v>3.95489289</v>
      </c>
      <c r="W47" s="18" t="s">
        <v>309</v>
      </c>
      <c r="X47" s="20" t="s">
        <v>309</v>
      </c>
      <c r="Y47" s="18" t="s">
        <v>309</v>
      </c>
      <c r="Z47" s="20" t="s">
        <v>309</v>
      </c>
    </row>
    <row r="48" spans="1:26">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n">
        <v>531.2961330099999</v>
      </c>
      <c r="V48" s="20" t="n">
        <v>4.88730362</v>
      </c>
      <c r="W48" s="18" t="s">
        <v>309</v>
      </c>
      <c r="X48" s="20" t="s">
        <v>309</v>
      </c>
      <c r="Y48" s="18" t="s">
        <v>309</v>
      </c>
      <c r="Z48" s="20" t="s">
        <v>309</v>
      </c>
    </row>
    <row r="49" spans="1:26">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n">
        <v>409.03332786</v>
      </c>
      <c r="V49" s="20" t="n">
        <v>3.05386641</v>
      </c>
      <c r="W49" s="18" t="s">
        <v>309</v>
      </c>
      <c r="X49" s="20" t="s">
        <v>309</v>
      </c>
      <c r="Y49" s="18" t="s">
        <v>309</v>
      </c>
      <c r="Z49" s="20" t="s">
        <v>309</v>
      </c>
    </row>
    <row r="50" spans="1:26">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n">
        <v>389.64382788</v>
      </c>
      <c r="V50" s="20" t="n">
        <v>2.28612741</v>
      </c>
      <c r="W50" s="18" t="s">
        <v>309</v>
      </c>
      <c r="X50" s="20" t="s">
        <v>309</v>
      </c>
      <c r="Y50" s="18" t="s">
        <v>309</v>
      </c>
      <c r="Z50" s="20" t="s">
        <v>309</v>
      </c>
    </row>
    <row r="51" spans="1:26">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n">
        <v>400.25337307</v>
      </c>
      <c r="V51" s="20" t="n">
        <v>2.4652548</v>
      </c>
      <c r="W51" s="18" t="s">
        <v>309</v>
      </c>
      <c r="X51" s="20" t="s">
        <v>309</v>
      </c>
      <c r="Y51" s="18" t="s">
        <v>309</v>
      </c>
      <c r="Z51" s="20" t="s">
        <v>309</v>
      </c>
    </row>
    <row r="52" spans="1:26">
      <c r="A52" s="15" t="s">
        <v>354</v>
      </c>
      <c r="B52" s="17" t="n">
        <v>5809</v>
      </c>
      <c r="C52" s="18">
        <f>(396.0/B52*100)</f>
        <v/>
      </c>
      <c r="D52" s="19" t="n">
        <v>5413</v>
      </c>
      <c r="E52" s="18" t="n">
        <v>421.26221264</v>
      </c>
      <c r="F52" s="20" t="n">
        <v>4.23902492</v>
      </c>
      <c r="G52" s="18" t="n">
        <v>439.06475471</v>
      </c>
      <c r="H52" s="20" t="n">
        <v>3.97186818</v>
      </c>
      <c r="I52" s="18" t="n">
        <v>467.81161427</v>
      </c>
      <c r="J52" s="20" t="n">
        <v>3.85601603</v>
      </c>
      <c r="K52" s="18" t="n">
        <v>492.31586624</v>
      </c>
      <c r="L52" s="20" t="n">
        <v>4.14285227</v>
      </c>
      <c r="M52" s="18" t="n">
        <v>512.80452214</v>
      </c>
      <c r="N52" s="20" t="n">
        <v>6.52636082</v>
      </c>
      <c r="O52" s="18" t="n">
        <v>525.6030537300001</v>
      </c>
      <c r="P52" s="20" t="n">
        <v>6.48398912</v>
      </c>
      <c r="Q52" s="18" t="s">
        <v>309</v>
      </c>
      <c r="R52" s="20" t="s">
        <v>309</v>
      </c>
      <c r="S52" s="18" t="s">
        <v>309</v>
      </c>
      <c r="T52" s="20" t="s">
        <v>309</v>
      </c>
      <c r="U52" s="18" t="s">
        <v>309</v>
      </c>
      <c r="V52" s="20" t="s">
        <v>309</v>
      </c>
      <c r="W52" s="18" t="n">
        <v>399.00686438</v>
      </c>
      <c r="X52" s="20" t="n">
        <v>29.99426008</v>
      </c>
      <c r="Y52" s="18" t="n">
        <v>481.71604019</v>
      </c>
      <c r="Z52" s="20" t="n">
        <v>4.99251571</v>
      </c>
    </row>
    <row r="53" spans="1:26">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n">
        <v>437.12852379</v>
      </c>
      <c r="V53" s="20" t="n">
        <v>1.71824983</v>
      </c>
      <c r="W53" s="18" t="s">
        <v>309</v>
      </c>
      <c r="X53" s="20" t="s">
        <v>309</v>
      </c>
      <c r="Y53" s="18" t="s">
        <v>309</v>
      </c>
      <c r="Z53" s="20" t="s">
        <v>309</v>
      </c>
    </row>
    <row r="54" spans="1:26">
      <c r="A54" s="15" t="s">
        <v>356</v>
      </c>
      <c r="B54" s="17" t="n">
        <v>4740</v>
      </c>
      <c r="C54" s="18">
        <f>(112.0/B54*100)</f>
        <v/>
      </c>
      <c r="D54" s="19" t="n">
        <v>4628</v>
      </c>
      <c r="E54" s="18" t="n">
        <v>311.40642937</v>
      </c>
      <c r="F54" s="20" t="n">
        <v>2.58419721</v>
      </c>
      <c r="G54" s="18" t="n">
        <v>326.7007309</v>
      </c>
      <c r="H54" s="20" t="n">
        <v>3.59869279</v>
      </c>
      <c r="I54" s="18" t="n">
        <v>348.63216578</v>
      </c>
      <c r="J54" s="20" t="n">
        <v>5.43627863</v>
      </c>
      <c r="K54" s="18" t="n">
        <v>357.31604731</v>
      </c>
      <c r="L54" s="20" t="n">
        <v>7.12683625</v>
      </c>
      <c r="M54" s="18" t="n">
        <v>370.02299403</v>
      </c>
      <c r="N54" s="20" t="n">
        <v>9.594754460000001</v>
      </c>
      <c r="O54" s="18" t="n">
        <v>392.81912379</v>
      </c>
      <c r="P54" s="20" t="n">
        <v>6.99753241</v>
      </c>
      <c r="Q54" s="18" t="s">
        <v>309</v>
      </c>
      <c r="R54" s="20" t="s">
        <v>309</v>
      </c>
      <c r="S54" s="18" t="s">
        <v>309</v>
      </c>
      <c r="T54" s="20" t="s">
        <v>309</v>
      </c>
      <c r="U54" s="18" t="s">
        <v>309</v>
      </c>
      <c r="V54" s="20" t="s">
        <v>309</v>
      </c>
      <c r="W54" s="18" t="n">
        <v>292.24481592</v>
      </c>
      <c r="X54" s="20" t="n">
        <v>16.85494715</v>
      </c>
      <c r="Y54" s="18" t="n">
        <v>312.57869718</v>
      </c>
      <c r="Z54" s="20" t="n">
        <v>5.91642859</v>
      </c>
    </row>
    <row r="55" spans="1:26">
      <c r="A55" s="15" t="s">
        <v>357</v>
      </c>
      <c r="B55" s="17" t="n">
        <v>5316</v>
      </c>
      <c r="C55" s="18">
        <f>(137.0/B55*100)</f>
        <v/>
      </c>
      <c r="D55" s="19" t="n">
        <v>5179</v>
      </c>
      <c r="E55" s="18" t="n">
        <v>379.68554471</v>
      </c>
      <c r="F55" s="20" t="n">
        <v>4.0057296</v>
      </c>
      <c r="G55" s="18" t="n">
        <v>393.3105662</v>
      </c>
      <c r="H55" s="20" t="n">
        <v>5.03062856</v>
      </c>
      <c r="I55" s="18" t="n">
        <v>402.0809304</v>
      </c>
      <c r="J55" s="20" t="n">
        <v>5.09291125</v>
      </c>
      <c r="K55" s="18" t="n">
        <v>415.23595963</v>
      </c>
      <c r="L55" s="20" t="n">
        <v>6.82661071</v>
      </c>
      <c r="M55" s="18" t="n">
        <v>447.08199818</v>
      </c>
      <c r="N55" s="20" t="n">
        <v>5.85493273</v>
      </c>
      <c r="O55" s="18" t="n">
        <v>476.98402717</v>
      </c>
      <c r="P55" s="20" t="n">
        <v>8.730993720000001</v>
      </c>
      <c r="Q55" s="18" t="s">
        <v>309</v>
      </c>
      <c r="R55" s="20" t="s">
        <v>309</v>
      </c>
      <c r="S55" s="18" t="s">
        <v>309</v>
      </c>
      <c r="T55" s="20" t="s">
        <v>309</v>
      </c>
      <c r="U55" s="18" t="s">
        <v>309</v>
      </c>
      <c r="V55" s="20" t="s">
        <v>309</v>
      </c>
      <c r="W55" s="18" t="n">
        <v>376.75973709</v>
      </c>
      <c r="X55" s="20" t="n">
        <v>22.91247797</v>
      </c>
      <c r="Y55" s="18" t="n">
        <v>404.91260203</v>
      </c>
      <c r="Z55" s="20" t="n">
        <v>3.90664386</v>
      </c>
    </row>
    <row r="56" spans="1:26">
      <c r="A56" s="15" t="s">
        <v>358</v>
      </c>
      <c r="B56" s="17" t="n">
        <v>5359</v>
      </c>
      <c r="C56" s="18">
        <f>(104.0/B56*100)</f>
        <v/>
      </c>
      <c r="D56" s="19" t="n">
        <v>5255</v>
      </c>
      <c r="E56" s="18" t="n">
        <v>515.91250675</v>
      </c>
      <c r="F56" s="20" t="n">
        <v>4.89153851</v>
      </c>
      <c r="G56" s="18" t="n">
        <v>526.06785699</v>
      </c>
      <c r="H56" s="20" t="n">
        <v>4.11709852</v>
      </c>
      <c r="I56" s="18" t="n">
        <v>542.94364304</v>
      </c>
      <c r="J56" s="20" t="n">
        <v>5.05833361</v>
      </c>
      <c r="K56" s="18" t="n">
        <v>544.5500393</v>
      </c>
      <c r="L56" s="20" t="n">
        <v>4.69789039</v>
      </c>
      <c r="M56" s="18" t="n">
        <v>547.60257526</v>
      </c>
      <c r="N56" s="20" t="n">
        <v>5.38704468</v>
      </c>
      <c r="O56" s="18" t="n">
        <v>572.0378623</v>
      </c>
      <c r="P56" s="20" t="n">
        <v>3.99556635</v>
      </c>
      <c r="Q56" s="18" t="s">
        <v>309</v>
      </c>
      <c r="R56" s="20" t="s">
        <v>309</v>
      </c>
      <c r="S56" s="18" t="s">
        <v>309</v>
      </c>
      <c r="T56" s="20" t="s">
        <v>309</v>
      </c>
      <c r="U56" s="18" t="s">
        <v>309</v>
      </c>
      <c r="V56" s="20" t="s">
        <v>309</v>
      </c>
      <c r="W56" s="18" t="n">
        <v>509.54671686</v>
      </c>
      <c r="X56" s="20" t="n">
        <v>36.33843452</v>
      </c>
      <c r="Y56" s="18" t="n">
        <v>537.86113997</v>
      </c>
      <c r="Z56" s="20" t="n">
        <v>6.1276252</v>
      </c>
    </row>
    <row r="57" spans="1:26">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n">
        <v>386.10959158</v>
      </c>
      <c r="V57" s="20" t="n">
        <v>3.0844628</v>
      </c>
      <c r="W57" s="18" t="s">
        <v>309</v>
      </c>
      <c r="X57" s="20" t="s">
        <v>309</v>
      </c>
      <c r="Y57" s="18" t="s">
        <v>309</v>
      </c>
      <c r="Z57" s="20" t="s">
        <v>309</v>
      </c>
    </row>
    <row r="58" spans="1:26">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n">
        <v>380.25901051</v>
      </c>
      <c r="V58" s="20" t="n">
        <v>2.6518124</v>
      </c>
      <c r="W58" s="18" t="s">
        <v>309</v>
      </c>
      <c r="X58" s="20" t="s">
        <v>309</v>
      </c>
      <c r="Y58" s="18" t="s">
        <v>309</v>
      </c>
      <c r="Z58" s="20" t="s">
        <v>309</v>
      </c>
    </row>
    <row r="59" spans="1:26">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n">
        <v>361.5339806</v>
      </c>
      <c r="V59" s="20" t="n">
        <v>1.62528789</v>
      </c>
      <c r="W59" s="18" t="s">
        <v>309</v>
      </c>
      <c r="X59" s="20" t="s">
        <v>309</v>
      </c>
      <c r="Y59" s="18" t="s">
        <v>309</v>
      </c>
      <c r="Z59" s="20" t="s">
        <v>309</v>
      </c>
    </row>
    <row r="60" spans="1:26">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n">
        <v>396.24965264</v>
      </c>
      <c r="V60" s="20" t="n">
        <v>3.6919812</v>
      </c>
      <c r="W60" s="18" t="s">
        <v>309</v>
      </c>
      <c r="X60" s="20" t="s">
        <v>309</v>
      </c>
      <c r="Y60" s="18" t="s">
        <v>309</v>
      </c>
      <c r="Z60" s="20" t="s">
        <v>309</v>
      </c>
    </row>
    <row r="61" spans="1:26">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n">
        <v>478.38338174</v>
      </c>
      <c r="V61" s="20" t="n">
        <v>2.32929012</v>
      </c>
      <c r="W61" s="18" t="s">
        <v>309</v>
      </c>
      <c r="X61" s="20" t="s">
        <v>309</v>
      </c>
      <c r="Y61" s="18" t="s">
        <v>309</v>
      </c>
      <c r="Z61" s="20" t="s">
        <v>309</v>
      </c>
    </row>
    <row r="62" spans="1:26">
      <c r="A62" s="15" t="s">
        <v>364</v>
      </c>
      <c r="B62" s="17" t="n">
        <v>4476</v>
      </c>
      <c r="C62" s="18">
        <f>(32.0/B62*100)</f>
        <v/>
      </c>
      <c r="D62" s="19" t="n">
        <v>4444</v>
      </c>
      <c r="E62" s="18" t="n">
        <v>527.2949603</v>
      </c>
      <c r="F62" s="20" t="n">
        <v>3.38900835</v>
      </c>
      <c r="G62" s="18" t="n">
        <v>527.53908854</v>
      </c>
      <c r="H62" s="20" t="n">
        <v>3.26533228</v>
      </c>
      <c r="I62" s="18" t="n">
        <v>540.49046913</v>
      </c>
      <c r="J62" s="20" t="n">
        <v>3.77070903</v>
      </c>
      <c r="K62" s="18" t="n">
        <v>542.78986895</v>
      </c>
      <c r="L62" s="20" t="n">
        <v>4.28906383</v>
      </c>
      <c r="M62" s="18" t="n">
        <v>550.57464623</v>
      </c>
      <c r="N62" s="20" t="n">
        <v>4.52430526</v>
      </c>
      <c r="O62" s="18" t="n">
        <v>565.36816795</v>
      </c>
      <c r="P62" s="20" t="n">
        <v>2.37756014</v>
      </c>
      <c r="Q62" s="18" t="s">
        <v>309</v>
      </c>
      <c r="R62" s="20" t="s">
        <v>309</v>
      </c>
      <c r="S62" s="18" t="s">
        <v>309</v>
      </c>
      <c r="T62" s="20" t="s">
        <v>309</v>
      </c>
      <c r="U62" s="18" t="n">
        <v>584.9856</v>
      </c>
      <c r="V62" s="20" t="n">
        <v>31.05525229</v>
      </c>
      <c r="W62" s="18" t="n">
        <v>606.01268571</v>
      </c>
      <c r="X62" s="20" t="n">
        <v>38.17186406</v>
      </c>
      <c r="Y62" s="18" t="n">
        <v>540.53447328</v>
      </c>
      <c r="Z62" s="20" t="n">
        <v>4.43929375</v>
      </c>
    </row>
    <row r="63" spans="1:26">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n">
        <v>371.31142887</v>
      </c>
      <c r="V63" s="20" t="n">
        <v>1.28307667</v>
      </c>
      <c r="W63" s="18" t="s">
        <v>309</v>
      </c>
      <c r="X63" s="20" t="s">
        <v>309</v>
      </c>
      <c r="Y63" s="18" t="s">
        <v>309</v>
      </c>
      <c r="Z63" s="20" t="s">
        <v>309</v>
      </c>
    </row>
    <row r="64" spans="1:26">
      <c r="A64" s="15" t="s">
        <v>366</v>
      </c>
      <c r="B64" s="17" t="n">
        <v>3634</v>
      </c>
      <c r="C64" s="18">
        <f>(431.0/B64*100)</f>
        <v/>
      </c>
      <c r="D64" s="19" t="n">
        <v>3203</v>
      </c>
      <c r="E64" s="18" t="n">
        <v>420.07129527</v>
      </c>
      <c r="F64" s="20" t="n">
        <v>6.76540521</v>
      </c>
      <c r="G64" s="18" t="n">
        <v>461.3343769</v>
      </c>
      <c r="H64" s="20" t="n">
        <v>4.99339003</v>
      </c>
      <c r="I64" s="18" t="n">
        <v>492.01664497</v>
      </c>
      <c r="J64" s="20" t="n">
        <v>4.7292204</v>
      </c>
      <c r="K64" s="18" t="n">
        <v>510.47129855</v>
      </c>
      <c r="L64" s="20" t="n">
        <v>4.9812871</v>
      </c>
      <c r="M64" s="18" t="n">
        <v>530.5625695700001</v>
      </c>
      <c r="N64" s="20" t="n">
        <v>5.64465937</v>
      </c>
      <c r="O64" s="18" t="n">
        <v>555.6982758299999</v>
      </c>
      <c r="P64" s="20" t="n">
        <v>6.19670301</v>
      </c>
      <c r="Q64" s="18" t="s">
        <v>309</v>
      </c>
      <c r="R64" s="20" t="s">
        <v>309</v>
      </c>
      <c r="S64" s="18" t="s">
        <v>309</v>
      </c>
      <c r="T64" s="20" t="s">
        <v>309</v>
      </c>
      <c r="U64" s="18" t="n">
        <v>204.2707</v>
      </c>
      <c r="V64" s="20" t="n">
        <v>44.06858331</v>
      </c>
      <c r="W64" s="18" t="n">
        <v>493.57247167</v>
      </c>
      <c r="X64" s="20" t="n">
        <v>24.21614444</v>
      </c>
      <c r="Y64" s="18" t="n">
        <v>467.18659655</v>
      </c>
      <c r="Z64" s="20" t="n">
        <v>5.02733079</v>
      </c>
    </row>
    <row r="65" spans="1:26">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n">
        <v>419.66352142</v>
      </c>
      <c r="V65" s="20" t="n">
        <v>2.4655214</v>
      </c>
      <c r="W65" s="18" t="s">
        <v>309</v>
      </c>
      <c r="X65" s="20" t="s">
        <v>309</v>
      </c>
      <c r="Y65" s="18" t="s">
        <v>309</v>
      </c>
      <c r="Z65" s="20" t="s">
        <v>309</v>
      </c>
    </row>
    <row r="66" spans="1:26">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n">
        <v>417.93412468</v>
      </c>
      <c r="V66" s="20" t="n">
        <v>1.46238599</v>
      </c>
      <c r="W66" s="18" t="s">
        <v>309</v>
      </c>
      <c r="X66" s="20" t="s">
        <v>309</v>
      </c>
      <c r="Y66" s="18" t="s">
        <v>309</v>
      </c>
      <c r="Z66" s="20" t="s">
        <v>309</v>
      </c>
    </row>
    <row r="67" spans="1:26">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n">
        <v>386.56058797</v>
      </c>
      <c r="V67" s="20" t="n">
        <v>2.71419522</v>
      </c>
      <c r="W67" s="18" t="s">
        <v>309</v>
      </c>
      <c r="X67" s="20" t="s">
        <v>309</v>
      </c>
      <c r="Y67" s="18" t="s">
        <v>309</v>
      </c>
      <c r="Z67" s="20" t="s">
        <v>309</v>
      </c>
    </row>
    <row r="68" spans="1:26">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n">
        <v>402.4006351</v>
      </c>
      <c r="V68" s="20" t="n">
        <v>1.27354229</v>
      </c>
      <c r="W68" s="18" t="s">
        <v>309</v>
      </c>
      <c r="X68" s="20" t="s">
        <v>309</v>
      </c>
      <c r="Y68" s="18" t="s">
        <v>309</v>
      </c>
      <c r="Z68" s="20" t="s">
        <v>309</v>
      </c>
    </row>
    <row r="69" spans="1:26">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n">
        <v>443.95431517</v>
      </c>
      <c r="V69" s="20" t="n">
        <v>3.78500092</v>
      </c>
      <c r="W69" s="18" t="s">
        <v>309</v>
      </c>
      <c r="X69" s="20" t="s">
        <v>309</v>
      </c>
      <c r="Y69" s="18" t="s">
        <v>309</v>
      </c>
      <c r="Z69" s="20" t="s">
        <v>309</v>
      </c>
    </row>
    <row r="70" spans="1:26">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n">
        <v>494.06003026</v>
      </c>
      <c r="V70" s="20" t="n">
        <v>3.10877023</v>
      </c>
      <c r="W70" s="18" t="s">
        <v>309</v>
      </c>
      <c r="X70" s="20" t="s">
        <v>309</v>
      </c>
      <c r="Y70" s="18" t="s">
        <v>309</v>
      </c>
      <c r="Z70" s="20" t="s">
        <v>309</v>
      </c>
    </row>
    <row r="71" spans="1:26">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n">
        <v>564.18967857</v>
      </c>
      <c r="V71" s="20" t="n">
        <v>1.4662683</v>
      </c>
      <c r="W71" s="18" t="s">
        <v>309</v>
      </c>
      <c r="X71" s="20" t="s">
        <v>309</v>
      </c>
      <c r="Y71" s="18" t="s">
        <v>309</v>
      </c>
      <c r="Z71" s="20" t="s">
        <v>309</v>
      </c>
    </row>
    <row r="72" spans="1:26">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n">
        <v>542.32146697</v>
      </c>
      <c r="V72" s="20" t="n">
        <v>3.03044107</v>
      </c>
      <c r="W72" s="18" t="s">
        <v>309</v>
      </c>
      <c r="X72" s="20" t="s">
        <v>309</v>
      </c>
      <c r="Y72" s="18" t="s">
        <v>309</v>
      </c>
      <c r="Z72" s="20" t="s">
        <v>309</v>
      </c>
    </row>
    <row r="73" spans="1:26">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n">
        <v>415.46379999</v>
      </c>
      <c r="V73" s="20" t="n">
        <v>3.03424791</v>
      </c>
      <c r="W73" s="18" t="s">
        <v>309</v>
      </c>
      <c r="X73" s="20" t="s">
        <v>309</v>
      </c>
      <c r="Y73" s="18" t="s">
        <v>309</v>
      </c>
      <c r="Z73" s="20" t="s">
        <v>309</v>
      </c>
    </row>
    <row r="74" spans="1:26">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n">
        <v>417.24339576</v>
      </c>
      <c r="V74" s="20" t="n">
        <v>1.40662681</v>
      </c>
      <c r="W74" s="18" t="s">
        <v>309</v>
      </c>
      <c r="X74" s="20" t="s">
        <v>309</v>
      </c>
      <c r="Y74" s="18" t="s">
        <v>309</v>
      </c>
      <c r="Z74" s="20" t="s">
        <v>309</v>
      </c>
    </row>
    <row r="75" spans="1:26">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n">
        <v>366.81798548</v>
      </c>
      <c r="V75" s="20" t="n">
        <v>2.95156554</v>
      </c>
      <c r="W75" s="18" t="s">
        <v>309</v>
      </c>
      <c r="X75" s="20" t="s">
        <v>309</v>
      </c>
      <c r="Y75" s="18" t="s">
        <v>309</v>
      </c>
      <c r="Z75" s="20" t="s">
        <v>309</v>
      </c>
    </row>
    <row r="76" spans="1:26">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n">
        <v>427.48273896</v>
      </c>
      <c r="V76" s="20" t="n">
        <v>2.40767111</v>
      </c>
      <c r="W76" s="18" t="s">
        <v>309</v>
      </c>
      <c r="X76" s="20" t="s">
        <v>309</v>
      </c>
      <c r="Y76" s="18" t="s">
        <v>309</v>
      </c>
      <c r="Z76" s="20" t="s">
        <v>309</v>
      </c>
    </row>
    <row r="77" spans="1:26">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n">
        <v>417.99188288</v>
      </c>
      <c r="V77" s="20" t="n">
        <v>2.49596802</v>
      </c>
      <c r="W77" s="18" t="s">
        <v>309</v>
      </c>
      <c r="X77" s="20" t="s">
        <v>309</v>
      </c>
      <c r="Y77" s="18" t="s">
        <v>309</v>
      </c>
      <c r="Z77" s="20" t="s">
        <v>309</v>
      </c>
    </row>
    <row r="78" spans="1:26">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n">
        <v>494.51831162</v>
      </c>
      <c r="V78" s="20" t="n">
        <v>4.45771317</v>
      </c>
      <c r="W78" s="18" t="s">
        <v>309</v>
      </c>
      <c r="X78" s="20" t="s">
        <v>309</v>
      </c>
      <c r="Y78" s="18" t="s">
        <v>309</v>
      </c>
      <c r="Z78" s="20" t="s">
        <v>309</v>
      </c>
    </row>
    <row customHeight="1" ht="25" r="79" spans="1:26">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n">
        <v>456.29558944</v>
      </c>
      <c r="V79" s="20" t="n">
        <v>6.90963052</v>
      </c>
      <c r="W79" s="18" t="s">
        <v>309</v>
      </c>
      <c r="X79" s="20" t="s">
        <v>309</v>
      </c>
      <c r="Y79" s="18" t="s">
        <v>309</v>
      </c>
      <c r="Z79" s="20" t="s">
        <v>309</v>
      </c>
    </row>
    <row r="80" spans="1:26">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n">
        <v>459.81599437</v>
      </c>
      <c r="V80" s="20" t="n">
        <v>4.27720318</v>
      </c>
      <c r="W80" s="18" t="s">
        <v>309</v>
      </c>
      <c r="X80" s="20" t="s">
        <v>309</v>
      </c>
      <c r="Y80" s="18" t="s">
        <v>309</v>
      </c>
      <c r="Z80" s="20" t="s">
        <v>309</v>
      </c>
    </row>
    <row r="81" spans="1:26">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n">
        <v>446.10977731</v>
      </c>
      <c r="V81" s="20" t="n">
        <v>3.2500212</v>
      </c>
      <c r="W81" s="18" t="s">
        <v>309</v>
      </c>
      <c r="X81" s="20" t="s">
        <v>309</v>
      </c>
      <c r="Y81" s="18" t="s">
        <v>309</v>
      </c>
      <c r="Z81" s="20" t="s">
        <v>309</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146</vt:i4>
      </vt:variant>
    </vt:vector>
  </ns0:HeadingPairs>
  <ns0:TitlesOfParts>
    <vt:vector xmlns:vt="http://schemas.openxmlformats.org/officeDocument/2006/docPropsVTypes" baseType="lpstr" size="146">
      <vt:lpstr>Table of Contents</vt:lpstr>
      <vt:lpstr>PA001Q01TA</vt:lpstr>
      <vt:lpstr>PA001Q02TA</vt:lpstr>
      <vt:lpstr>PA001Q03TA</vt:lpstr>
      <vt:lpstr>PA002Q01TA</vt:lpstr>
      <vt:lpstr>PA002Q02TA</vt:lpstr>
      <vt:lpstr>PA002Q03TA</vt:lpstr>
      <vt:lpstr>PA002Q04TA</vt:lpstr>
      <vt:lpstr>PA002Q05TA</vt:lpstr>
      <vt:lpstr>PA002Q06NA</vt:lpstr>
      <vt:lpstr>PA002Q07NA</vt:lpstr>
      <vt:lpstr>PA002Q08NA</vt:lpstr>
      <vt:lpstr>PA002Q09NA</vt:lpstr>
      <vt:lpstr>PA002Q10NA</vt:lpstr>
      <vt:lpstr>PA003Q01TA</vt:lpstr>
      <vt:lpstr>PA003Q02TA</vt:lpstr>
      <vt:lpstr>PA003Q03TA</vt:lpstr>
      <vt:lpstr>PA003Q04NA</vt:lpstr>
      <vt:lpstr>PA003Q05NA</vt:lpstr>
      <vt:lpstr>PA003Q06NA</vt:lpstr>
      <vt:lpstr>PA003Q07NA</vt:lpstr>
      <vt:lpstr>PA003Q08NA</vt:lpstr>
      <vt:lpstr>PA004Q01NA</vt:lpstr>
      <vt:lpstr>PA004Q02NA</vt:lpstr>
      <vt:lpstr>PA004Q03NA</vt:lpstr>
      <vt:lpstr>PA004Q04NA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PA009Q08NA</vt:lpstr>
      <vt:lpstr>PA009Q09NA</vt:lpstr>
      <vt:lpstr>PA009Q10NA</vt:lpstr>
      <vt:lpstr>PA009Q11NA</vt:lpstr>
      <vt:lpstr>PA011Q01NA</vt:lpstr>
      <vt:lpstr>PA011Q02NA</vt:lpstr>
      <vt:lpstr>PA011Q03NA</vt:lpstr>
      <vt:lpstr>PA018Q01NA</vt:lpstr>
      <vt:lpstr>PA018Q02NA</vt:lpstr>
      <vt:lpstr>PA018Q03NA</vt:lpstr>
      <vt:lpstr>PA019Q01NA</vt:lpstr>
      <vt:lpstr>PA019Q02NA</vt:lpstr>
      <vt:lpstr>PA019Q03NA</vt:lpstr>
      <vt:lpstr>PA019Q04NA</vt:lpstr>
      <vt:lpstr>PA019Q05NA</vt:lpstr>
      <vt:lpstr>PA019Q06NA</vt:lpstr>
      <vt:lpstr>PA019Q07NA</vt:lpstr>
      <vt:lpstr>PA019Q08NA</vt:lpstr>
      <vt:lpstr>PA020Q01NA</vt:lpstr>
      <vt:lpstr>PA020Q02NA</vt:lpstr>
      <vt:lpstr>PA020Q03NA</vt:lpstr>
      <vt:lpstr>PA020Q04NA</vt:lpstr>
      <vt:lpstr>PA021Q01NA</vt:lpstr>
      <vt:lpstr>PA021Q02NA</vt:lpstr>
      <vt:lpstr>PA021Q03NA</vt:lpstr>
      <vt:lpstr>PA021Q04NA</vt:lpstr>
      <vt:lpstr>PA022Q01NA</vt:lpstr>
      <vt:lpstr>PA023Q01NA</vt:lpstr>
      <vt:lpstr>PA023Q02NA</vt:lpstr>
      <vt:lpstr>PA023Q03NA</vt:lpstr>
      <vt:lpstr>PA023Q04NA</vt:lpstr>
      <vt:lpstr>PA023Q05NA</vt:lpstr>
      <vt:lpstr>PA023Q06NA</vt:lpstr>
      <vt:lpstr>PA023Q07NA</vt:lpstr>
      <vt:lpstr>PA023Q08NA</vt:lpstr>
      <vt:lpstr>PA026Q01NA</vt:lpstr>
      <vt:lpstr>PA027Q01NA</vt:lpstr>
      <vt:lpstr>PA027Q02NA</vt:lpstr>
      <vt:lpstr>PA027Q03NA</vt:lpstr>
      <vt:lpstr>PA027Q04NA</vt:lpstr>
      <vt:lpstr>PA027Q05NA</vt:lpstr>
      <vt:lpstr>PA027Q06NA</vt:lpstr>
      <vt:lpstr>PA027Q07NA</vt:lpstr>
      <vt:lpstr>PA027Q08NA</vt:lpstr>
      <vt:lpstr>PA028Q01NA</vt:lpstr>
      <vt:lpstr>PA029Q01NA</vt:lpstr>
      <vt:lpstr>PA030Q01NA</vt:lpstr>
      <vt:lpstr>PA032Q01TA</vt:lpstr>
      <vt:lpstr>PA032Q02TA</vt:lpstr>
      <vt:lpstr>PA032Q03TA</vt:lpstr>
      <vt:lpstr>PA032Q04TA</vt:lpstr>
      <vt:lpstr>PA032Q05TA</vt:lpstr>
      <vt:lpstr>PA033Q02TA</vt:lpstr>
      <vt:lpstr>PA033Q06TA</vt:lpstr>
      <vt:lpstr>PA033Q07TA</vt:lpstr>
      <vt:lpstr>PA033Q08TA</vt:lpstr>
      <vt:lpstr>PA033Q09TA</vt:lpstr>
      <vt:lpstr>PA035Q01TA</vt:lpstr>
      <vt:lpstr>PA035Q03TA</vt:lpstr>
      <vt:lpstr>PA035Q04TA</vt:lpstr>
      <vt:lpstr>PA035Q05TA</vt:lpstr>
      <vt:lpstr>PA035Q06TA</vt:lpstr>
      <vt:lpstr>PA035Q07NA</vt:lpstr>
      <vt:lpstr>PA035Q08NA</vt:lpstr>
      <vt:lpstr>PA036Q01TA</vt:lpstr>
      <vt:lpstr>PA036Q03TA</vt:lpstr>
      <vt:lpstr>PA036Q04TA</vt:lpstr>
      <vt:lpstr>PA036Q05TA</vt:lpstr>
      <vt:lpstr>PA036Q06TA</vt:lpstr>
      <vt:lpstr>PA036Q07NA</vt:lpstr>
      <vt:lpstr>PA036Q08NA</vt:lpstr>
      <vt:lpstr>PA039Q01TA</vt:lpstr>
      <vt:lpstr>PA039Q02TA</vt:lpstr>
      <vt:lpstr>PA039Q03TA</vt:lpstr>
      <vt:lpstr>PA039Q04TA</vt:lpstr>
      <vt:lpstr>PA039Q05TA</vt:lpstr>
      <vt:lpstr>PA039Q06TA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2016-11-30T10:52:25Z</dcterms:created>
  <dcterms:modified xmlns:dcterms="http://purl.org/dc/terms/" xmlns:xsi="http://www.w3.org/2001/XMLSchema-instance" xsi:type="dcterms:W3CDTF">2016-11-30T10:52:25Z</dcterms:modified>
  <cp:lastModifiedBy/>
  <cp:category/>
  <cp:contentStatus/>
  <cp:version/>
  <cp:revision/>
  <cp:keywords/>
</cp:coreProperties>
</file>